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K:\MON Monitoring\MON0023 Visitor Economy\"/>
    </mc:Choice>
  </mc:AlternateContent>
  <xr:revisionPtr revIDLastSave="0" documentId="13_ncr:1_{3709CAAA-9A4B-429B-A6AA-0081419390CA}" xr6:coauthVersionLast="47" xr6:coauthVersionMax="47" xr10:uidLastSave="{00000000-0000-0000-0000-000000000000}"/>
  <bookViews>
    <workbookView xWindow="-120" yWindow="-120" windowWidth="29040" windowHeight="15840" xr2:uid="{742982B8-E85A-48A3-AF7F-438EF52984D4}"/>
  </bookViews>
  <sheets>
    <sheet name="2021-2022" sheetId="1" r:id="rId1"/>
  </sheets>
  <definedNames>
    <definedName name="_xlnm._FilterDatabase" localSheetId="0" hidden="1">'2021-2022'!$A$1:$K$28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28" i="1" l="1"/>
  <c r="C27" i="1"/>
  <c r="C26" i="1"/>
  <c r="C25" i="1"/>
  <c r="C24" i="1"/>
  <c r="C23" i="1"/>
  <c r="C22" i="1"/>
  <c r="C21" i="1"/>
  <c r="C20" i="1"/>
  <c r="C19" i="1"/>
  <c r="C18" i="1"/>
  <c r="C17" i="1"/>
  <c r="C16" i="1"/>
  <c r="C15" i="1"/>
  <c r="C14" i="1"/>
  <c r="C13" i="1"/>
  <c r="C12" i="1"/>
  <c r="C11" i="1"/>
  <c r="C10" i="1"/>
  <c r="C9" i="1"/>
  <c r="C8" i="1"/>
  <c r="C7" i="1"/>
  <c r="C6" i="1"/>
  <c r="C5" i="1"/>
  <c r="C4" i="1"/>
  <c r="C3" i="1"/>
  <c r="C2" i="1"/>
</calcChain>
</file>

<file path=xl/sharedStrings.xml><?xml version="1.0" encoding="utf-8"?>
<sst xmlns="http://schemas.openxmlformats.org/spreadsheetml/2006/main" count="279" uniqueCount="152">
  <si>
    <t>Case Ref</t>
  </si>
  <si>
    <t>App type</t>
  </si>
  <si>
    <t xml:space="preserve">Planning application </t>
  </si>
  <si>
    <t>Spatial Area</t>
  </si>
  <si>
    <t xml:space="preserve">Address </t>
  </si>
  <si>
    <t xml:space="preserve">Proposed development </t>
  </si>
  <si>
    <t xml:space="preserve">Decision Date </t>
  </si>
  <si>
    <t>Planning Status</t>
  </si>
  <si>
    <t>Tourism type</t>
  </si>
  <si>
    <t>Tourism sub-type</t>
  </si>
  <si>
    <t xml:space="preserve">Monitoring Year </t>
  </si>
  <si>
    <t>21/00736/</t>
  </si>
  <si>
    <t>FUL</t>
  </si>
  <si>
    <t xml:space="preserve">Ellesmere Port </t>
  </si>
  <si>
    <t>Station Hotel Station Road Ellesmere Port CH65 4BW</t>
  </si>
  <si>
    <t>Demolition of the former Station Hotel and erection of 19 affordable apartments - amendment to application 20/00789/FUL</t>
  </si>
  <si>
    <t>13.04.2021</t>
  </si>
  <si>
    <t xml:space="preserve">Approved </t>
  </si>
  <si>
    <t xml:space="preserve">Other </t>
  </si>
  <si>
    <t>n/a</t>
  </si>
  <si>
    <t>2021-2022</t>
  </si>
  <si>
    <t>21/00424/</t>
  </si>
  <si>
    <t>S73</t>
  </si>
  <si>
    <t>Rural</t>
  </si>
  <si>
    <t>Blakemere Touring Park Blakemere Village Chester Road Cuddington Northwich CW8 2EB</t>
  </si>
  <si>
    <t>Variation of condition 2 (plans) of planning permission 19/04137/FUL</t>
  </si>
  <si>
    <t>09.04.2021</t>
  </si>
  <si>
    <t xml:space="preserve">Visitor Accommodation </t>
  </si>
  <si>
    <t xml:space="preserve">Touring caravans </t>
  </si>
  <si>
    <t>20/04131/</t>
  </si>
  <si>
    <t>NMA</t>
  </si>
  <si>
    <t xml:space="preserve">Chester </t>
  </si>
  <si>
    <t>Cedar House Chester Zoo Caughall Road Upton Chester CH2 1LH</t>
  </si>
  <si>
    <t>Non material amendment to Condition 4 of planning permission 19/01067/FUL to allow above ground works in Area A and Area B to be progressed ahead of the submission of a preliminary risk assessment or a detailed scheme of site investigation. Amendment to Condition 2 for revision to the alignment of the zoo perimeter fence on the site of the Overnight Stays, fencing works to be undertaken ahead of the discharge of Conditions 6 (construction management plan) and 23 (foul water drainage).</t>
  </si>
  <si>
    <t>21.04.2021</t>
  </si>
  <si>
    <t xml:space="preserve">Visitor Attraction and Visitor Accommodation </t>
  </si>
  <si>
    <t xml:space="preserve">Chester Zoo, lodges &amp; tents </t>
  </si>
  <si>
    <t>20/00491/</t>
  </si>
  <si>
    <t>2 - 8 Bridge Street, 2-8 Bridge Street Row West and 3 Watergate Street Chester Cheshire</t>
  </si>
  <si>
    <t>Change of use of existing Grade II* listed buildings and adjacent annexe from office to hotel including bar, restaurant and spa. Internal and external alterations including addition of lift tower, roof terrace and pool to roof</t>
  </si>
  <si>
    <t>06.04.2021</t>
  </si>
  <si>
    <t xml:space="preserve">Hotel </t>
  </si>
  <si>
    <t>19/00231/</t>
  </si>
  <si>
    <t>Northwich</t>
  </si>
  <si>
    <t>Northwich Quay Marina London Road Northwich CW9 5HD</t>
  </si>
  <si>
    <t>7 berth extension to existing marina facilities including the addition of floating jetties and walkways together with an entrance gate, at the eastern end of the existing marina (Revised Description).</t>
  </si>
  <si>
    <t>01.04.2021</t>
  </si>
  <si>
    <t xml:space="preserve">Visitor Attraction </t>
  </si>
  <si>
    <t>Marina</t>
  </si>
  <si>
    <t>21/01191/</t>
  </si>
  <si>
    <t>Delamere Lake Sailing and Holiday Park Chester Road Oakmere Northwich Cheshire CW8 2JL</t>
  </si>
  <si>
    <t>04.05.2021</t>
  </si>
  <si>
    <t xml:space="preserve">Log Cabins </t>
  </si>
  <si>
    <t>21/00320/</t>
  </si>
  <si>
    <t>Tarvin Sands Cafe And Fishery Horton Lane Chester CH3 8NR</t>
  </si>
  <si>
    <t>Use of existing 8 tent pitches for siting of 16 camping pods including the diversion of the PROW (amended description)</t>
  </si>
  <si>
    <t>19.05.2021</t>
  </si>
  <si>
    <t>Pods</t>
  </si>
  <si>
    <t>20/04554/</t>
  </si>
  <si>
    <t>Drumlan Hall Farm Newton Lane Newton by Tattenhall Chester Cheshire CH3 9NE</t>
  </si>
  <si>
    <t>Landscaping and reconfiguration to create drive-in ice cream facility</t>
  </si>
  <si>
    <t xml:space="preserve">Ice Cream Farm </t>
  </si>
  <si>
    <t>20/04845/</t>
  </si>
  <si>
    <t>Fishpool Farm Caravan Park Fishpool Road Delamere Northwich CW8 2HP</t>
  </si>
  <si>
    <t>Sitting of 7 camping pods and 7 recreational structures (Retrospective)</t>
  </si>
  <si>
    <t>21.06.2021</t>
  </si>
  <si>
    <t xml:space="preserve">Pods </t>
  </si>
  <si>
    <t>19/04566/</t>
  </si>
  <si>
    <t>Land At Premier Inn The Woodpecker 381 London Road Davenham Northwich</t>
  </si>
  <si>
    <t>Erection of two storey building to provide additional bedrooms and other associated works</t>
  </si>
  <si>
    <t>16.07.2021</t>
  </si>
  <si>
    <t>21/01044/</t>
  </si>
  <si>
    <t>Lombards House 120 - 124 Foregate Street Chester CH1 1HB</t>
  </si>
  <si>
    <t>Change of use of first and second floor from office accommodation to self catered holiday accommodation</t>
  </si>
  <si>
    <t>24.08.2021</t>
  </si>
  <si>
    <t xml:space="preserve">Self catering </t>
  </si>
  <si>
    <t>21/00576/</t>
  </si>
  <si>
    <t>Oulton Smithy Rushton Lane Little Budworth Tarporley Cheshire CW6 9BJ</t>
  </si>
  <si>
    <t>Change of use of outbuilding to a two bedroom holiday let including alterations, landscaping and addition of fence to boundary</t>
  </si>
  <si>
    <t>05.08.2021</t>
  </si>
  <si>
    <t xml:space="preserve">Holiday Let </t>
  </si>
  <si>
    <t>21/00432/</t>
  </si>
  <si>
    <t>Duddon Mill Mill Lane Duddon Tarporley CW6 0HA</t>
  </si>
  <si>
    <t>Erection of one holiday lodge</t>
  </si>
  <si>
    <t>20.08.2021</t>
  </si>
  <si>
    <t xml:space="preserve">Lodge </t>
  </si>
  <si>
    <t>20/04485/</t>
  </si>
  <si>
    <t>Manor Farm Newton Lane Golborne Bellow Chester Cheshire CH3 9AY</t>
  </si>
  <si>
    <t>Extension of existing caravan site to provide 28 new pitches, extension of toilet block, extension of access route and change of use of agriculture use of 1.83Ha</t>
  </si>
  <si>
    <t>09.09.2021</t>
  </si>
  <si>
    <t xml:space="preserve">Pitches </t>
  </si>
  <si>
    <t>21/02656/</t>
  </si>
  <si>
    <t>Edgar House 22 City Walls Chester Cheshire CH1 1SB</t>
  </si>
  <si>
    <t>Change of use from Hotel and Restaurant to a Holiday Home (for exclusive sole occupancy with housekeeper's accommodation)</t>
  </si>
  <si>
    <t>21.10.2021</t>
  </si>
  <si>
    <t>21/01429/</t>
  </si>
  <si>
    <t xml:space="preserve">Rural </t>
  </si>
  <si>
    <t>Bolesworth Castle Bolesworth Hill Road Broxton Chester Cheshire CH3 9HQ</t>
  </si>
  <si>
    <t>Temporary 3 year consent for the use of land to provide winter lights event including lights trail, ice skating, sleigh rides, Christmas village including Santa's grotto and Christmas themed food and beverage stalls</t>
  </si>
  <si>
    <t xml:space="preserve">Winter lights event </t>
  </si>
  <si>
    <t>21/00277/</t>
  </si>
  <si>
    <t>Moray House 66 Watergate Street Chester CH1 2LA</t>
  </si>
  <si>
    <t>Change of use from financial and professional services to hotel accommodation (Use Class C1)</t>
  </si>
  <si>
    <t>30.10.2021</t>
  </si>
  <si>
    <t>Holiday Let / apart-hotel</t>
  </si>
  <si>
    <t>21/02267/</t>
  </si>
  <si>
    <t>Elm Cottage Caravan Park Chester Lane Little Budworth Tarporley Cheshire</t>
  </si>
  <si>
    <t>Change of use land for the siting of 40 seasonal stone pitches for touring caravans and improved road access.</t>
  </si>
  <si>
    <t xml:space="preserve">Caravan pitches </t>
  </si>
  <si>
    <t>20/03915/</t>
  </si>
  <si>
    <t>2 - 8 Foregate Street Chester CH1 1HA</t>
  </si>
  <si>
    <t>Refurbishment of existing shop units (Use Class E) and change of use and refurbishment, from Bank (Use Class E) to Retail (Use Class E) and a Hotel (Use Class C1), part demolition and erection of new 4 storey hotel extension (Use Class C1), landscaping and highway works</t>
  </si>
  <si>
    <t>02.03.2022</t>
  </si>
  <si>
    <t>20/03022/</t>
  </si>
  <si>
    <t>43 Watergate Row South Watergate Street Chester CH1 2LE</t>
  </si>
  <si>
    <t>Extension to rear and conversion of first and second floors to create 3 apartments</t>
  </si>
  <si>
    <t>14.06.2021</t>
  </si>
  <si>
    <t>Holiday Let</t>
  </si>
  <si>
    <t>21/02671/</t>
  </si>
  <si>
    <t>The Carthouse Chester Road Little Budworth Tarporley Cheshire CW6 9EY</t>
  </si>
  <si>
    <t>Change of use from dwelling and holiday let to dwelling</t>
  </si>
  <si>
    <t>12.11.2021</t>
  </si>
  <si>
    <t>20/04802/</t>
  </si>
  <si>
    <t xml:space="preserve">DIS </t>
  </si>
  <si>
    <t>Old Hall Farm Stretton Hall Lane Stretton Malpas SY14 7JE</t>
  </si>
  <si>
    <t>Discharge of conditions 3 (programme of archaeological work), 5 (opening hours), 7 (material samples), 8 (landscaping), 9 (drainage), 11 (cycle parking), 13 (footpath to Tilston), 14 (disability access), 15 (Great Crested Newts), 16 (Bat and Bird boxes), 17 (Meadow habitat management plan), 18 (lighting), 19 (tree protection measures), 20 (noise management plan) and 21 (delivery times) of planning permission 20/01655/FUL</t>
  </si>
  <si>
    <t>28.01.2022</t>
  </si>
  <si>
    <t>20/03889/</t>
  </si>
  <si>
    <t>LBC</t>
  </si>
  <si>
    <t>Other LBC</t>
  </si>
  <si>
    <t>22/00301/</t>
  </si>
  <si>
    <t>29 - 31 City Road Chester CH1 3AE</t>
  </si>
  <si>
    <t>Refurbishment and extension to the existing Eaton Hotel to create 49 bedrooms, restaurant, bar area and meeting room - variation of conditions 2 (approved plans), 3 (method statement), 4 (birdboxes), 5 (CLI), 7 (drainage), 8 (canal risk assessment), 13 (odour control), to allow phased implementation</t>
  </si>
  <si>
    <t>28.03.2022</t>
  </si>
  <si>
    <t>21/04108/</t>
  </si>
  <si>
    <t>Land Adjacent To Moss Farm Station Road Oakmere Northwich</t>
  </si>
  <si>
    <t>Discharge of conditions 3 (details of visibility splays including existing and proposed plans), 4 (Construction Management Plan), 6 (details of cycle parking) and 8 (details of external materials) of planning permission 16/03465/FUL</t>
  </si>
  <si>
    <t>03.11.2021</t>
  </si>
  <si>
    <t xml:space="preserve">Visitor attraction </t>
  </si>
  <si>
    <t>Bike hire and tourist info</t>
  </si>
  <si>
    <t>21/03313/</t>
  </si>
  <si>
    <t>The Meadows Lower Park Road Chester Cheshire</t>
  </si>
  <si>
    <t>Installation of an interpretation board</t>
  </si>
  <si>
    <t>16.11.2021</t>
  </si>
  <si>
    <t>Visitor attraction (information)</t>
  </si>
  <si>
    <t xml:space="preserve">Visitor information </t>
  </si>
  <si>
    <t>21/03336/</t>
  </si>
  <si>
    <t>RSPB Burton Mere Wetlands Puddington Lane Burton Neston CH64 5SF</t>
  </si>
  <si>
    <t>Erection of Modular Ancillary Cafe and associated works.</t>
  </si>
  <si>
    <t>23.03.2022</t>
  </si>
  <si>
    <t>Visitor attraction (other)</t>
  </si>
  <si>
    <t>Burton Mere Wetlands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</si>
</sst>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2"/>
      <color theme="1"/>
      <name val="Calibri"/>
      <family val="2"/>
      <scheme val="minor"/>
    </font>
    <font>
      <b/>
      <sz val="12"/>
      <color theme="1"/>
      <name val="Calibri"/>
      <family val="2"/>
      <scheme val="minor"/>
    </font>
  </fonts>
  <fills count="3">
    <fill>
      <patternFill patternType="none"/>
    </fill>
    <fill>
      <patternFill patternType="gray125"/>
    </fill>
    <fill>
      <patternFill patternType="solid">
        <fgColor theme="0" tint="-0.14999847407452621"/>
        <bgColor indexed="64"/>
      </patternFill>
    </fill>
  </fills>
  <borders count="1">
    <border>
      <left/>
      <right/>
      <top/>
      <bottom/>
      <diagonal/>
    </border>
  </borders>
  <cellStyleXfs count="2">
    <xf numFmtId="0" fontId="0" fillId="0" borderId="0"/>
    <xf numFmtId="0" fontId="1" fillId="0" borderId="0"/>
  </cellStyleXfs>
  <cellXfs count="9">
    <xf numFmtId="0" fontId="0" fillId="0" borderId="0" xfId="0"/>
    <xf numFmtId="0" fontId="2" fillId="2" borderId="0" xfId="1" applyFont="1" applyFill="1" applyAlignment="1">
      <alignment horizontal="left" vertical="top" wrapText="1"/>
    </xf>
    <xf numFmtId="0" fontId="2" fillId="2" borderId="0" xfId="1" applyFont="1" applyFill="1" applyAlignment="1">
      <alignment horizontal="center" vertical="top" wrapText="1"/>
    </xf>
    <xf numFmtId="0" fontId="2" fillId="2" borderId="0" xfId="0" applyFont="1" applyFill="1" applyAlignment="1">
      <alignment horizontal="left" vertical="top" wrapText="1"/>
    </xf>
    <xf numFmtId="0" fontId="0" fillId="2" borderId="0" xfId="0" applyFill="1" applyAlignment="1">
      <alignment horizontal="left" vertical="top" wrapText="1"/>
    </xf>
    <xf numFmtId="0" fontId="0" fillId="0" borderId="0" xfId="0" applyAlignment="1">
      <alignment horizontal="left" vertical="top"/>
    </xf>
    <xf numFmtId="0" fontId="0" fillId="0" borderId="0" xfId="0" applyAlignment="1">
      <alignment horizontal="center" vertical="top"/>
    </xf>
    <xf numFmtId="14" fontId="0" fillId="0" borderId="0" xfId="0" applyNumberFormat="1" applyAlignment="1">
      <alignment horizontal="center" vertical="top"/>
    </xf>
    <xf numFmtId="15" fontId="0" fillId="0" borderId="0" xfId="0" applyNumberFormat="1" applyAlignment="1">
      <alignment horizontal="center" vertical="center" wrapText="1"/>
    </xf>
  </cellXfs>
  <cellStyles count="2">
    <cellStyle name="Normal" xfId="0" builtinId="0"/>
    <cellStyle name="Normal 2" xfId="1" xr:uid="{8CB82448-A739-4547-94A7-53B51988B193}"/>
  </cellStyles>
  <dxfs count="8">
    <dxf>
      <font>
        <color rgb="FF9C0006"/>
      </font>
      <fill>
        <patternFill>
          <bgColor rgb="FFFFC7CE"/>
        </patternFill>
      </fill>
    </dxf>
    <dxf>
      <fill>
        <patternFill>
          <bgColor theme="9" tint="0.59996337778862885"/>
        </patternFill>
      </fill>
    </dxf>
    <dxf>
      <fill>
        <patternFill>
          <bgColor theme="9" tint="0.79998168889431442"/>
        </patternFill>
      </fill>
    </dxf>
    <dxf>
      <fill>
        <patternFill>
          <bgColor theme="9" tint="0.59996337778862885"/>
        </patternFill>
      </fill>
    </dxf>
    <dxf>
      <fill>
        <patternFill>
          <bgColor theme="5" tint="0.79998168889431442"/>
        </patternFill>
      </fill>
    </dxf>
    <dxf>
      <fill>
        <patternFill>
          <bgColor theme="5" tint="0.79998168889431442"/>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289FE2-5EA3-40DA-9BF9-0ABC03D7C0A0}">
  <dimension ref="A1:K28"/>
  <sheetViews>
    <sheetView tabSelected="1" workbookViewId="0">
      <selection activeCell="I4" sqref="I4"/>
    </sheetView>
  </sheetViews>
  <sheetFormatPr defaultColWidth="9.140625" defaultRowHeight="15" x14ac:dyDescent="0.25"/>
  <cols>
    <col min="1" max="1" width="14.7109375" style="5" customWidth="1"/>
    <col min="2" max="2" width="9.140625" style="5"/>
    <col min="3" max="3" width="21.5703125" style="5" customWidth="1"/>
    <col min="4" max="4" width="14.5703125" style="5" bestFit="1" customWidth="1"/>
    <col min="5" max="5" width="35.28515625" style="5" customWidth="1"/>
    <col min="6" max="6" width="39.42578125" style="5" customWidth="1"/>
    <col min="7" max="7" width="14.42578125" style="6" bestFit="1" customWidth="1"/>
    <col min="8" max="8" width="17.85546875" style="5" customWidth="1"/>
    <col min="9" max="9" width="42.5703125" style="5" bestFit="1" customWidth="1"/>
    <col min="10" max="10" width="22.85546875" style="5" customWidth="1"/>
    <col min="11" max="11" width="25.5703125" style="5" customWidth="1"/>
    <col min="12" max="16384" width="9.140625" style="5"/>
  </cols>
  <sheetData>
    <row r="1" spans="1:11" s="4" customFormat="1" ht="24.95" customHeight="1" x14ac:dyDescent="0.25">
      <c r="A1" s="1" t="s">
        <v>0</v>
      </c>
      <c r="B1" s="1" t="s">
        <v>1</v>
      </c>
      <c r="C1" s="1" t="s">
        <v>2</v>
      </c>
      <c r="D1" s="1" t="s">
        <v>3</v>
      </c>
      <c r="E1" s="1" t="s">
        <v>4</v>
      </c>
      <c r="F1" s="1" t="s">
        <v>5</v>
      </c>
      <c r="G1" s="2" t="s">
        <v>6</v>
      </c>
      <c r="H1" s="1" t="s">
        <v>7</v>
      </c>
      <c r="I1" s="1" t="s">
        <v>8</v>
      </c>
      <c r="J1" s="1" t="s">
        <v>9</v>
      </c>
      <c r="K1" s="3" t="s">
        <v>10</v>
      </c>
    </row>
    <row r="2" spans="1:11" ht="24.95" customHeight="1" x14ac:dyDescent="0.25">
      <c r="A2" s="5" t="s">
        <v>11</v>
      </c>
      <c r="B2" s="5" t="s">
        <v>12</v>
      </c>
      <c r="C2" s="5" t="str">
        <f>CONCATENATE(A2,B2)</f>
        <v>21/00736/FUL</v>
      </c>
      <c r="D2" s="5" t="s">
        <v>13</v>
      </c>
      <c r="E2" s="5" t="s">
        <v>14</v>
      </c>
      <c r="F2" s="5" t="s">
        <v>15</v>
      </c>
      <c r="G2" s="6" t="s">
        <v>16</v>
      </c>
      <c r="H2" s="5" t="s">
        <v>17</v>
      </c>
      <c r="I2" s="5" t="s">
        <v>18</v>
      </c>
      <c r="J2" s="5" t="s">
        <v>19</v>
      </c>
      <c r="K2" s="5" t="s">
        <v>20</v>
      </c>
    </row>
    <row r="3" spans="1:11" ht="24.95" customHeight="1" x14ac:dyDescent="0.25">
      <c r="A3" s="5" t="s">
        <v>21</v>
      </c>
      <c r="B3" s="5" t="s">
        <v>22</v>
      </c>
      <c r="C3" s="5" t="str">
        <f t="shared" ref="C3:C28" si="0">CONCATENATE(A3,B3)</f>
        <v>21/00424/S73</v>
      </c>
      <c r="D3" s="5" t="s">
        <v>23</v>
      </c>
      <c r="E3" s="5" t="s">
        <v>24</v>
      </c>
      <c r="F3" s="5" t="s">
        <v>25</v>
      </c>
      <c r="G3" s="6" t="s">
        <v>26</v>
      </c>
      <c r="H3" s="5" t="s">
        <v>17</v>
      </c>
      <c r="I3" s="5" t="s">
        <v>27</v>
      </c>
      <c r="J3" s="5" t="s">
        <v>28</v>
      </c>
      <c r="K3" s="5" t="s">
        <v>20</v>
      </c>
    </row>
    <row r="4" spans="1:11" ht="24.95" customHeight="1" x14ac:dyDescent="0.25">
      <c r="A4" s="5" t="s">
        <v>29</v>
      </c>
      <c r="B4" s="5" t="s">
        <v>30</v>
      </c>
      <c r="C4" s="5" t="str">
        <f t="shared" si="0"/>
        <v>20/04131/NMA</v>
      </c>
      <c r="D4" s="5" t="s">
        <v>31</v>
      </c>
      <c r="E4" s="5" t="s">
        <v>32</v>
      </c>
      <c r="F4" s="5" t="s">
        <v>33</v>
      </c>
      <c r="G4" s="6" t="s">
        <v>34</v>
      </c>
      <c r="H4" s="5" t="s">
        <v>17</v>
      </c>
      <c r="I4" s="5" t="s">
        <v>35</v>
      </c>
      <c r="J4" s="5" t="s">
        <v>36</v>
      </c>
      <c r="K4" s="5" t="s">
        <v>20</v>
      </c>
    </row>
    <row r="5" spans="1:11" ht="24.95" customHeight="1" x14ac:dyDescent="0.25">
      <c r="A5" s="5" t="s">
        <v>37</v>
      </c>
      <c r="B5" s="5" t="s">
        <v>12</v>
      </c>
      <c r="C5" s="5" t="str">
        <f t="shared" si="0"/>
        <v>20/00491/FUL</v>
      </c>
      <c r="D5" s="5" t="s">
        <v>31</v>
      </c>
      <c r="E5" s="5" t="s">
        <v>38</v>
      </c>
      <c r="F5" s="5" t="s">
        <v>39</v>
      </c>
      <c r="G5" s="6" t="s">
        <v>40</v>
      </c>
      <c r="H5" s="5" t="s">
        <v>17</v>
      </c>
      <c r="I5" s="5" t="s">
        <v>27</v>
      </c>
      <c r="J5" s="5" t="s">
        <v>41</v>
      </c>
      <c r="K5" s="5" t="s">
        <v>20</v>
      </c>
    </row>
    <row r="6" spans="1:11" ht="24.95" customHeight="1" x14ac:dyDescent="0.25">
      <c r="A6" s="5" t="s">
        <v>42</v>
      </c>
      <c r="B6" s="5" t="s">
        <v>12</v>
      </c>
      <c r="C6" s="5" t="str">
        <f t="shared" si="0"/>
        <v>19/00231/FUL</v>
      </c>
      <c r="D6" s="5" t="s">
        <v>43</v>
      </c>
      <c r="E6" s="5" t="s">
        <v>44</v>
      </c>
      <c r="F6" s="5" t="s">
        <v>45</v>
      </c>
      <c r="G6" s="6" t="s">
        <v>46</v>
      </c>
      <c r="H6" s="5" t="s">
        <v>17</v>
      </c>
      <c r="I6" s="5" t="s">
        <v>47</v>
      </c>
      <c r="J6" s="5" t="s">
        <v>48</v>
      </c>
      <c r="K6" s="5" t="s">
        <v>20</v>
      </c>
    </row>
    <row r="7" spans="1:11" ht="24.95" customHeight="1" x14ac:dyDescent="0.25">
      <c r="A7" s="5" t="s">
        <v>49</v>
      </c>
      <c r="B7" s="5" t="s">
        <v>30</v>
      </c>
      <c r="C7" s="5" t="str">
        <f t="shared" si="0"/>
        <v>21/01191/NMA</v>
      </c>
      <c r="D7" s="5" t="s">
        <v>23</v>
      </c>
      <c r="E7" s="5" t="s">
        <v>50</v>
      </c>
      <c r="G7" s="7" t="s">
        <v>51</v>
      </c>
      <c r="H7" s="5" t="s">
        <v>17</v>
      </c>
      <c r="I7" s="5" t="s">
        <v>27</v>
      </c>
      <c r="J7" s="5" t="s">
        <v>52</v>
      </c>
      <c r="K7" s="5" t="s">
        <v>20</v>
      </c>
    </row>
    <row r="8" spans="1:11" ht="24.95" customHeight="1" x14ac:dyDescent="0.25">
      <c r="A8" s="5" t="s">
        <v>53</v>
      </c>
      <c r="B8" s="5" t="s">
        <v>12</v>
      </c>
      <c r="C8" s="5" t="str">
        <f t="shared" si="0"/>
        <v>21/00320/FUL</v>
      </c>
      <c r="D8" s="5" t="s">
        <v>23</v>
      </c>
      <c r="E8" s="5" t="s">
        <v>54</v>
      </c>
      <c r="F8" s="5" t="s">
        <v>55</v>
      </c>
      <c r="G8" s="6" t="s">
        <v>56</v>
      </c>
      <c r="H8" s="5" t="s">
        <v>17</v>
      </c>
      <c r="I8" s="5" t="s">
        <v>27</v>
      </c>
      <c r="J8" s="5" t="s">
        <v>57</v>
      </c>
      <c r="K8" s="5" t="s">
        <v>20</v>
      </c>
    </row>
    <row r="9" spans="1:11" ht="24.95" customHeight="1" x14ac:dyDescent="0.25">
      <c r="A9" s="5" t="s">
        <v>58</v>
      </c>
      <c r="B9" s="5" t="s">
        <v>12</v>
      </c>
      <c r="C9" s="5" t="str">
        <f t="shared" si="0"/>
        <v>20/04554/FUL</v>
      </c>
      <c r="D9" s="5" t="s">
        <v>23</v>
      </c>
      <c r="E9" s="5" t="s">
        <v>59</v>
      </c>
      <c r="F9" s="5" t="s">
        <v>60</v>
      </c>
      <c r="G9" s="6" t="s">
        <v>56</v>
      </c>
      <c r="H9" s="5" t="s">
        <v>17</v>
      </c>
      <c r="I9" s="5" t="s">
        <v>47</v>
      </c>
      <c r="J9" s="5" t="s">
        <v>61</v>
      </c>
      <c r="K9" s="5" t="s">
        <v>20</v>
      </c>
    </row>
    <row r="10" spans="1:11" ht="24.95" customHeight="1" x14ac:dyDescent="0.25">
      <c r="A10" s="5" t="s">
        <v>62</v>
      </c>
      <c r="B10" s="5" t="s">
        <v>12</v>
      </c>
      <c r="C10" s="5" t="str">
        <f t="shared" si="0"/>
        <v>20/04845/FUL</v>
      </c>
      <c r="D10" s="5" t="s">
        <v>23</v>
      </c>
      <c r="E10" s="5" t="s">
        <v>63</v>
      </c>
      <c r="F10" s="5" t="s">
        <v>64</v>
      </c>
      <c r="G10" s="6" t="s">
        <v>65</v>
      </c>
      <c r="H10" s="5" t="s">
        <v>17</v>
      </c>
      <c r="I10" s="5" t="s">
        <v>27</v>
      </c>
      <c r="J10" s="5" t="s">
        <v>66</v>
      </c>
      <c r="K10" s="5" t="s">
        <v>20</v>
      </c>
    </row>
    <row r="11" spans="1:11" ht="24.95" customHeight="1" x14ac:dyDescent="0.25">
      <c r="A11" s="5" t="s">
        <v>67</v>
      </c>
      <c r="B11" s="5" t="s">
        <v>12</v>
      </c>
      <c r="C11" s="5" t="str">
        <f t="shared" si="0"/>
        <v>19/04566/FUL</v>
      </c>
      <c r="D11" s="5" t="s">
        <v>43</v>
      </c>
      <c r="E11" s="5" t="s">
        <v>68</v>
      </c>
      <c r="F11" s="5" t="s">
        <v>69</v>
      </c>
      <c r="G11" s="6" t="s">
        <v>70</v>
      </c>
      <c r="H11" s="5" t="s">
        <v>17</v>
      </c>
      <c r="I11" s="5" t="s">
        <v>27</v>
      </c>
      <c r="J11" s="5" t="s">
        <v>41</v>
      </c>
      <c r="K11" s="5" t="s">
        <v>20</v>
      </c>
    </row>
    <row r="12" spans="1:11" ht="24.95" customHeight="1" x14ac:dyDescent="0.25">
      <c r="A12" s="5" t="s">
        <v>71</v>
      </c>
      <c r="B12" s="5" t="s">
        <v>12</v>
      </c>
      <c r="C12" s="5" t="str">
        <f t="shared" si="0"/>
        <v>21/01044/FUL</v>
      </c>
      <c r="D12" s="5" t="s">
        <v>31</v>
      </c>
      <c r="E12" s="5" t="s">
        <v>72</v>
      </c>
      <c r="F12" s="5" t="s">
        <v>73</v>
      </c>
      <c r="G12" s="6" t="s">
        <v>74</v>
      </c>
      <c r="H12" s="5" t="s">
        <v>17</v>
      </c>
      <c r="I12" s="5" t="s">
        <v>27</v>
      </c>
      <c r="J12" s="5" t="s">
        <v>75</v>
      </c>
      <c r="K12" s="5" t="s">
        <v>20</v>
      </c>
    </row>
    <row r="13" spans="1:11" ht="24.95" customHeight="1" x14ac:dyDescent="0.25">
      <c r="A13" s="5" t="s">
        <v>76</v>
      </c>
      <c r="B13" s="5" t="s">
        <v>12</v>
      </c>
      <c r="C13" s="5" t="str">
        <f t="shared" si="0"/>
        <v>21/00576/FUL</v>
      </c>
      <c r="D13" s="5" t="s">
        <v>23</v>
      </c>
      <c r="E13" s="5" t="s">
        <v>77</v>
      </c>
      <c r="F13" s="5" t="s">
        <v>78</v>
      </c>
      <c r="G13" s="6" t="s">
        <v>79</v>
      </c>
      <c r="H13" s="5" t="s">
        <v>17</v>
      </c>
      <c r="I13" s="5" t="s">
        <v>27</v>
      </c>
      <c r="J13" s="5" t="s">
        <v>80</v>
      </c>
      <c r="K13" s="5" t="s">
        <v>20</v>
      </c>
    </row>
    <row r="14" spans="1:11" ht="24.95" customHeight="1" x14ac:dyDescent="0.25">
      <c r="A14" s="5" t="s">
        <v>81</v>
      </c>
      <c r="B14" s="5" t="s">
        <v>12</v>
      </c>
      <c r="C14" s="5" t="str">
        <f t="shared" si="0"/>
        <v>21/00432/FUL</v>
      </c>
      <c r="D14" s="5" t="s">
        <v>23</v>
      </c>
      <c r="E14" s="5" t="s">
        <v>82</v>
      </c>
      <c r="F14" s="5" t="s">
        <v>83</v>
      </c>
      <c r="G14" s="6" t="s">
        <v>84</v>
      </c>
      <c r="H14" s="5" t="s">
        <v>17</v>
      </c>
      <c r="I14" s="5" t="s">
        <v>27</v>
      </c>
      <c r="J14" s="5" t="s">
        <v>85</v>
      </c>
      <c r="K14" s="5" t="s">
        <v>20</v>
      </c>
    </row>
    <row r="15" spans="1:11" ht="24.95" customHeight="1" x14ac:dyDescent="0.25">
      <c r="A15" s="5" t="s">
        <v>86</v>
      </c>
      <c r="B15" s="5" t="s">
        <v>12</v>
      </c>
      <c r="C15" s="5" t="str">
        <f t="shared" si="0"/>
        <v>20/04485/FUL</v>
      </c>
      <c r="D15" s="5" t="s">
        <v>23</v>
      </c>
      <c r="E15" s="5" t="s">
        <v>87</v>
      </c>
      <c r="F15" s="5" t="s">
        <v>88</v>
      </c>
      <c r="G15" s="6" t="s">
        <v>89</v>
      </c>
      <c r="H15" s="5" t="s">
        <v>17</v>
      </c>
      <c r="I15" s="5" t="s">
        <v>27</v>
      </c>
      <c r="J15" s="5" t="s">
        <v>90</v>
      </c>
      <c r="K15" s="5" t="s">
        <v>20</v>
      </c>
    </row>
    <row r="16" spans="1:11" ht="24.95" customHeight="1" x14ac:dyDescent="0.25">
      <c r="A16" s="5" t="s">
        <v>91</v>
      </c>
      <c r="B16" s="5" t="s">
        <v>12</v>
      </c>
      <c r="C16" s="5" t="str">
        <f t="shared" si="0"/>
        <v>21/02656/FUL</v>
      </c>
      <c r="D16" s="5" t="s">
        <v>31</v>
      </c>
      <c r="E16" s="5" t="s">
        <v>92</v>
      </c>
      <c r="F16" s="5" t="s">
        <v>93</v>
      </c>
      <c r="G16" s="6" t="s">
        <v>94</v>
      </c>
      <c r="H16" s="5" t="s">
        <v>17</v>
      </c>
      <c r="I16" s="5" t="s">
        <v>18</v>
      </c>
      <c r="J16" s="5" t="s">
        <v>19</v>
      </c>
      <c r="K16" s="5" t="s">
        <v>20</v>
      </c>
    </row>
    <row r="17" spans="1:11" ht="24.95" customHeight="1" x14ac:dyDescent="0.25">
      <c r="A17" s="5" t="s">
        <v>95</v>
      </c>
      <c r="B17" s="5" t="s">
        <v>12</v>
      </c>
      <c r="C17" s="5" t="str">
        <f t="shared" si="0"/>
        <v>21/01429/FUL</v>
      </c>
      <c r="D17" s="5" t="s">
        <v>96</v>
      </c>
      <c r="E17" s="5" t="s">
        <v>97</v>
      </c>
      <c r="F17" s="5" t="s">
        <v>98</v>
      </c>
      <c r="G17" s="6" t="s">
        <v>94</v>
      </c>
      <c r="H17" s="5" t="s">
        <v>17</v>
      </c>
      <c r="I17" s="5" t="s">
        <v>47</v>
      </c>
      <c r="J17" s="5" t="s">
        <v>99</v>
      </c>
      <c r="K17" s="5" t="s">
        <v>20</v>
      </c>
    </row>
    <row r="18" spans="1:11" ht="24.95" customHeight="1" x14ac:dyDescent="0.25">
      <c r="A18" s="5" t="s">
        <v>100</v>
      </c>
      <c r="B18" s="5" t="s">
        <v>12</v>
      </c>
      <c r="C18" s="5" t="str">
        <f t="shared" si="0"/>
        <v>21/00277/FUL</v>
      </c>
      <c r="D18" s="5" t="s">
        <v>31</v>
      </c>
      <c r="E18" s="5" t="s">
        <v>101</v>
      </c>
      <c r="F18" s="5" t="s">
        <v>102</v>
      </c>
      <c r="G18" s="6" t="s">
        <v>103</v>
      </c>
      <c r="H18" s="5" t="s">
        <v>17</v>
      </c>
      <c r="I18" s="5" t="s">
        <v>27</v>
      </c>
      <c r="J18" s="5" t="s">
        <v>104</v>
      </c>
      <c r="K18" s="5" t="s">
        <v>20</v>
      </c>
    </row>
    <row r="19" spans="1:11" ht="24.95" customHeight="1" x14ac:dyDescent="0.25">
      <c r="A19" s="5" t="s">
        <v>105</v>
      </c>
      <c r="B19" s="5" t="s">
        <v>12</v>
      </c>
      <c r="C19" s="5" t="str">
        <f t="shared" si="0"/>
        <v>21/02267/FUL</v>
      </c>
      <c r="D19" s="5" t="s">
        <v>96</v>
      </c>
      <c r="E19" s="5" t="s">
        <v>106</v>
      </c>
      <c r="F19" s="5" t="s">
        <v>107</v>
      </c>
      <c r="G19" s="7">
        <v>44547</v>
      </c>
      <c r="H19" s="5" t="s">
        <v>17</v>
      </c>
      <c r="I19" s="5" t="s">
        <v>27</v>
      </c>
      <c r="J19" s="5" t="s">
        <v>108</v>
      </c>
      <c r="K19" s="5" t="s">
        <v>20</v>
      </c>
    </row>
    <row r="20" spans="1:11" ht="24.95" customHeight="1" x14ac:dyDescent="0.25">
      <c r="A20" s="5" t="s">
        <v>109</v>
      </c>
      <c r="B20" s="5" t="s">
        <v>12</v>
      </c>
      <c r="C20" s="5" t="str">
        <f t="shared" si="0"/>
        <v>20/03915/FUL</v>
      </c>
      <c r="D20" s="5" t="s">
        <v>31</v>
      </c>
      <c r="E20" s="5" t="s">
        <v>110</v>
      </c>
      <c r="F20" s="5" t="s">
        <v>111</v>
      </c>
      <c r="G20" s="7" t="s">
        <v>112</v>
      </c>
      <c r="H20" s="5" t="s">
        <v>17</v>
      </c>
      <c r="I20" s="5" t="s">
        <v>27</v>
      </c>
      <c r="J20" s="5" t="s">
        <v>41</v>
      </c>
      <c r="K20" s="5" t="s">
        <v>20</v>
      </c>
    </row>
    <row r="21" spans="1:11" ht="24.95" customHeight="1" x14ac:dyDescent="0.25">
      <c r="A21" s="5" t="s">
        <v>113</v>
      </c>
      <c r="B21" s="5" t="s">
        <v>12</v>
      </c>
      <c r="C21" s="5" t="str">
        <f t="shared" si="0"/>
        <v>20/03022/FUL</v>
      </c>
      <c r="D21" s="5" t="s">
        <v>31</v>
      </c>
      <c r="E21" s="5" t="s">
        <v>114</v>
      </c>
      <c r="F21" s="5" t="s">
        <v>115</v>
      </c>
      <c r="G21" s="6" t="s">
        <v>116</v>
      </c>
      <c r="H21" s="5" t="s">
        <v>17</v>
      </c>
      <c r="I21" s="5" t="s">
        <v>27</v>
      </c>
      <c r="J21" s="5" t="s">
        <v>117</v>
      </c>
      <c r="K21" s="5" t="s">
        <v>20</v>
      </c>
    </row>
    <row r="22" spans="1:11" ht="24.95" customHeight="1" x14ac:dyDescent="0.25">
      <c r="A22" s="5" t="s">
        <v>118</v>
      </c>
      <c r="B22" s="5" t="s">
        <v>12</v>
      </c>
      <c r="C22" s="5" t="str">
        <f t="shared" si="0"/>
        <v>21/02671/FUL</v>
      </c>
      <c r="D22" s="5" t="s">
        <v>23</v>
      </c>
      <c r="E22" s="5" t="s">
        <v>119</v>
      </c>
      <c r="F22" s="5" t="s">
        <v>120</v>
      </c>
      <c r="G22" s="6" t="s">
        <v>121</v>
      </c>
      <c r="H22" s="5" t="s">
        <v>17</v>
      </c>
      <c r="I22" s="5" t="s">
        <v>27</v>
      </c>
      <c r="J22" s="5" t="s">
        <v>80</v>
      </c>
      <c r="K22" s="5" t="s">
        <v>20</v>
      </c>
    </row>
    <row r="23" spans="1:11" ht="24.95" customHeight="1" x14ac:dyDescent="0.25">
      <c r="A23" s="5" t="s">
        <v>122</v>
      </c>
      <c r="B23" s="5" t="s">
        <v>123</v>
      </c>
      <c r="C23" s="5" t="str">
        <f t="shared" si="0"/>
        <v xml:space="preserve">20/04802/DIS </v>
      </c>
      <c r="D23" s="5" t="s">
        <v>23</v>
      </c>
      <c r="E23" s="5" t="s">
        <v>124</v>
      </c>
      <c r="F23" s="5" t="s">
        <v>125</v>
      </c>
      <c r="G23" s="8" t="s">
        <v>126</v>
      </c>
      <c r="H23" s="5" t="s">
        <v>17</v>
      </c>
      <c r="I23" s="5" t="s">
        <v>19</v>
      </c>
      <c r="J23" s="5" t="s">
        <v>19</v>
      </c>
      <c r="K23" s="5" t="s">
        <v>20</v>
      </c>
    </row>
    <row r="24" spans="1:11" ht="24.95" customHeight="1" x14ac:dyDescent="0.25">
      <c r="A24" s="5" t="s">
        <v>127</v>
      </c>
      <c r="B24" s="5" t="s">
        <v>128</v>
      </c>
      <c r="C24" s="5" t="str">
        <f t="shared" si="0"/>
        <v>20/03889/LBC</v>
      </c>
      <c r="D24" s="5" t="s">
        <v>31</v>
      </c>
      <c r="E24" s="5" t="s">
        <v>110</v>
      </c>
      <c r="F24" s="5" t="s">
        <v>111</v>
      </c>
      <c r="G24" s="8" t="s">
        <v>112</v>
      </c>
      <c r="H24" s="5" t="s">
        <v>17</v>
      </c>
      <c r="I24" s="5" t="s">
        <v>27</v>
      </c>
      <c r="J24" s="5" t="s">
        <v>129</v>
      </c>
      <c r="K24" s="5" t="s">
        <v>20</v>
      </c>
    </row>
    <row r="25" spans="1:11" ht="24.95" customHeight="1" x14ac:dyDescent="0.25">
      <c r="A25" s="5" t="s">
        <v>130</v>
      </c>
      <c r="B25" s="5" t="s">
        <v>22</v>
      </c>
      <c r="C25" s="5" t="str">
        <f t="shared" si="0"/>
        <v>22/00301/S73</v>
      </c>
      <c r="D25" s="5" t="s">
        <v>31</v>
      </c>
      <c r="E25" s="5" t="s">
        <v>131</v>
      </c>
      <c r="F25" s="5" t="s">
        <v>132</v>
      </c>
      <c r="G25" s="8" t="s">
        <v>133</v>
      </c>
      <c r="H25" s="5" t="s">
        <v>17</v>
      </c>
      <c r="I25" s="5" t="s">
        <v>27</v>
      </c>
      <c r="J25" s="5" t="s">
        <v>41</v>
      </c>
      <c r="K25" s="5" t="s">
        <v>20</v>
      </c>
    </row>
    <row r="26" spans="1:11" ht="24.95" customHeight="1" x14ac:dyDescent="0.25">
      <c r="A26" s="5" t="s">
        <v>134</v>
      </c>
      <c r="B26" s="5" t="s">
        <v>123</v>
      </c>
      <c r="C26" s="5" t="str">
        <f t="shared" si="0"/>
        <v xml:space="preserve">21/04108/DIS </v>
      </c>
      <c r="D26" s="5" t="s">
        <v>23</v>
      </c>
      <c r="E26" s="5" t="s">
        <v>135</v>
      </c>
      <c r="F26" s="5" t="s">
        <v>136</v>
      </c>
      <c r="G26" s="6" t="s">
        <v>137</v>
      </c>
      <c r="H26" s="5" t="s">
        <v>17</v>
      </c>
      <c r="I26" s="5" t="s">
        <v>138</v>
      </c>
      <c r="J26" s="5" t="s">
        <v>139</v>
      </c>
      <c r="K26" s="5" t="s">
        <v>20</v>
      </c>
    </row>
    <row r="27" spans="1:11" ht="24.95" customHeight="1" x14ac:dyDescent="0.25">
      <c r="A27" s="5" t="s">
        <v>140</v>
      </c>
      <c r="B27" s="5" t="s">
        <v>12</v>
      </c>
      <c r="C27" s="5" t="str">
        <f t="shared" si="0"/>
        <v>21/03313/FUL</v>
      </c>
      <c r="D27" s="5" t="s">
        <v>31</v>
      </c>
      <c r="E27" s="5" t="s">
        <v>141</v>
      </c>
      <c r="F27" s="5" t="s">
        <v>142</v>
      </c>
      <c r="G27" s="6" t="s">
        <v>143</v>
      </c>
      <c r="H27" s="5" t="s">
        <v>17</v>
      </c>
      <c r="I27" s="5" t="s">
        <v>144</v>
      </c>
      <c r="J27" s="5" t="s">
        <v>145</v>
      </c>
      <c r="K27" s="5" t="s">
        <v>20</v>
      </c>
    </row>
    <row r="28" spans="1:11" ht="24.95" customHeight="1" x14ac:dyDescent="0.25">
      <c r="A28" s="5" t="s">
        <v>146</v>
      </c>
      <c r="B28" s="5" t="s">
        <v>12</v>
      </c>
      <c r="C28" s="5" t="str">
        <f t="shared" si="0"/>
        <v>21/03336/FUL</v>
      </c>
      <c r="D28" s="5" t="s">
        <v>23</v>
      </c>
      <c r="E28" s="5" t="s">
        <v>147</v>
      </c>
      <c r="F28" s="5" t="s">
        <v>148</v>
      </c>
      <c r="G28" s="6" t="s">
        <v>149</v>
      </c>
      <c r="H28" s="5" t="s">
        <v>17</v>
      </c>
      <c r="I28" s="5" t="s">
        <v>150</v>
      </c>
      <c r="J28" s="5" t="s">
        <v>151</v>
      </c>
      <c r="K28" s="5" t="s">
        <v>20</v>
      </c>
    </row>
  </sheetData>
  <conditionalFormatting sqref="A1">
    <cfRule type="duplicateValues" dxfId="7" priority="8"/>
  </conditionalFormatting>
  <conditionalFormatting sqref="H1">
    <cfRule type="cellIs" dxfId="6" priority="7" operator="equal">
      <formula>"PENDING"</formula>
    </cfRule>
  </conditionalFormatting>
  <conditionalFormatting sqref="H1">
    <cfRule type="cellIs" dxfId="5" priority="2" operator="equal">
      <formula>"Withdrawn"</formula>
    </cfRule>
    <cfRule type="cellIs" dxfId="4" priority="3" operator="equal">
      <formula>"Decided - Withdrawn"</formula>
    </cfRule>
    <cfRule type="cellIs" dxfId="3" priority="4" operator="equal">
      <formula>"Refused - Appeal pending"</formula>
    </cfRule>
    <cfRule type="cellIs" dxfId="2" priority="5" operator="equal">
      <formula>"PENDING "</formula>
    </cfRule>
    <cfRule type="cellIs" dxfId="1" priority="6" operator="equal">
      <formula>"Refused"</formula>
    </cfRule>
  </conditionalFormatting>
  <conditionalFormatting sqref="C1:C1048576">
    <cfRule type="duplicateValues" dxfId="0" priority="1"/>
  </conditionalFormatting>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D6A251A875B5B4490FA1DF97AA2B585" ma:contentTypeVersion="19" ma:contentTypeDescription="Create a new document." ma:contentTypeScope="" ma:versionID="3b08fe1a33662850e12522b53a4bcdf8">
  <xsd:schema xmlns:xsd="http://www.w3.org/2001/XMLSchema" xmlns:xs="http://www.w3.org/2001/XMLSchema" xmlns:p="http://schemas.microsoft.com/office/2006/metadata/properties" xmlns:ns2="08135965-8b6e-4e13-8015-4eb4fe441bf5" xmlns:ns3="5e545650-0c62-4ba5-9dbc-e4ba9e8199de" targetNamespace="http://schemas.microsoft.com/office/2006/metadata/properties" ma:root="true" ma:fieldsID="f7dac59daac10079b3b1f76b8f3d2a5f" ns2:_="" ns3:_="">
    <xsd:import namespace="08135965-8b6e-4e13-8015-4eb4fe441bf5"/>
    <xsd:import namespace="5e545650-0c62-4ba5-9dbc-e4ba9e8199d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Locatio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135965-8b6e-4e13-8015-4eb4fe441bf5" elementFormDefault="qualified">
    <xsd:import namespace="http://schemas.microsoft.com/office/2006/documentManagement/types"/>
    <xsd:import namespace="http://schemas.microsoft.com/office/infopath/2007/PartnerControls"/>
    <xsd:element name="SharedWithUsers" ma:index="8"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e96432d0-4bfe-4c20-819f-e19b455ae604}" ma:internalName="TaxCatchAll" ma:showField="CatchAllData" ma:web="08135965-8b6e-4e13-8015-4eb4fe441bf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e545650-0c62-4ba5-9dbc-e4ba9e8199de"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9e747cd8-6e57-412c-9809-521c3dc7da01"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e545650-0c62-4ba5-9dbc-e4ba9e8199de">
      <Terms xmlns="http://schemas.microsoft.com/office/infopath/2007/PartnerControls"/>
    </lcf76f155ced4ddcb4097134ff3c332f>
    <TaxCatchAll xmlns="08135965-8b6e-4e13-8015-4eb4fe441bf5" xsi:nil="true"/>
  </documentManagement>
</p:properties>
</file>

<file path=customXml/itemProps1.xml><?xml version="1.0" encoding="utf-8"?>
<ds:datastoreItem xmlns:ds="http://schemas.openxmlformats.org/officeDocument/2006/customXml" ds:itemID="{5F129454-F040-410A-97D9-0F92E29FFF7A}"/>
</file>

<file path=customXml/itemProps2.xml><?xml version="1.0" encoding="utf-8"?>
<ds:datastoreItem xmlns:ds="http://schemas.openxmlformats.org/officeDocument/2006/customXml" ds:itemID="{5DFC3D20-23DF-44C3-A838-20DA8AB960DC}"/>
</file>

<file path=customXml/itemProps3.xml><?xml version="1.0" encoding="utf-8"?>
<ds:datastoreItem xmlns:ds="http://schemas.openxmlformats.org/officeDocument/2006/customXml" ds:itemID="{EF61C404-74C2-4804-A8C5-14F79E1B0F0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2021-2022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JENNINGS, Lyndsay</dc:creator>
  <cp:lastModifiedBy>JENNINGS, Lyndsay</cp:lastModifiedBy>
  <dcterms:created xsi:type="dcterms:W3CDTF">2022-08-10T09:42:25Z</dcterms:created>
  <dcterms:modified xsi:type="dcterms:W3CDTF">2022-08-10T09:52:42Z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0x0101005D6A251A875B5B4490FA1DF97AA2B585</vt:lpwstr>
  </property>
</Properties>
</file>