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K:\MON Monitoring\MON0023 Visitor Economy\"/>
    </mc:Choice>
  </mc:AlternateContent>
  <xr:revisionPtr revIDLastSave="0" documentId="8_{E9AD1928-26DF-4A8D-A979-63CDA34B6D7F}" xr6:coauthVersionLast="47" xr6:coauthVersionMax="47" xr10:uidLastSave="{00000000-0000-0000-0000-000000000000}"/>
  <bookViews>
    <workbookView xWindow="-120" yWindow="-120" windowWidth="29040" windowHeight="15720" xr2:uid="{41424052-5246-418F-9F77-384028FCB86D}"/>
  </bookViews>
  <sheets>
    <sheet name="2022-2023" sheetId="1" r:id="rId1"/>
  </sheets>
  <definedNames>
    <definedName name="_xlnm._FilterDatabase" localSheetId="0" hidden="1">'2022-2023'!$A$1:$K$20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0" i="1" l="1"/>
  <c r="C19" i="1"/>
  <c r="C18" i="1"/>
  <c r="C17" i="1"/>
  <c r="C16" i="1"/>
  <c r="C15" i="1"/>
  <c r="C14" i="1"/>
  <c r="C13" i="1"/>
  <c r="C12" i="1"/>
  <c r="C11" i="1"/>
  <c r="C10" i="1"/>
  <c r="C9" i="1"/>
  <c r="C8" i="1"/>
  <c r="C7" i="1"/>
  <c r="C6" i="1"/>
  <c r="C5" i="1"/>
  <c r="C4" i="1"/>
  <c r="C3" i="1"/>
  <c r="C2" i="1"/>
</calcChain>
</file>

<file path=xl/sharedStrings.xml><?xml version="1.0" encoding="utf-8"?>
<sst xmlns="http://schemas.openxmlformats.org/spreadsheetml/2006/main" count="182" uniqueCount="93">
  <si>
    <t>Case Ref</t>
  </si>
  <si>
    <t>App type</t>
  </si>
  <si>
    <t xml:space="preserve">Planning application </t>
  </si>
  <si>
    <t>Spatial Area</t>
  </si>
  <si>
    <t xml:space="preserve">Address </t>
  </si>
  <si>
    <t xml:space="preserve">Proposed development </t>
  </si>
  <si>
    <t xml:space="preserve">Decision Date </t>
  </si>
  <si>
    <t>Planning Status</t>
  </si>
  <si>
    <t>Tourism type</t>
  </si>
  <si>
    <t>Tourism sub-type</t>
  </si>
  <si>
    <t xml:space="preserve">Monitoring Year </t>
  </si>
  <si>
    <t>FUL</t>
  </si>
  <si>
    <t>21/04555/</t>
  </si>
  <si>
    <t xml:space="preserve">Chester </t>
  </si>
  <si>
    <t>Chester Zoo</t>
  </si>
  <si>
    <t>Extension and alterations to existing stable buildings to create an events venue and to accommodate ancillary uses</t>
  </si>
  <si>
    <t xml:space="preserve">Approved </t>
  </si>
  <si>
    <t xml:space="preserve">Visitor Attraction </t>
  </si>
  <si>
    <t>2022-23</t>
  </si>
  <si>
    <t>21/04556/</t>
  </si>
  <si>
    <t>LBC</t>
  </si>
  <si>
    <t xml:space="preserve"> Extension to create an events venue and minor alterations to the existing Stable buildings to create linkages and to accommodate ancillary uses</t>
  </si>
  <si>
    <t>Visitor Accommodation</t>
  </si>
  <si>
    <t>Blakemere</t>
  </si>
  <si>
    <t>Rural</t>
  </si>
  <si>
    <t>21/04512/</t>
  </si>
  <si>
    <t>DIS</t>
  </si>
  <si>
    <t>Boundary Park Bed And Breakfast And Boundary Store London Road Allostock Northwich CW4 8HT</t>
  </si>
  <si>
    <t>Discharge of condition 3 (materials schedule) condition 6 (drainage) condition 7 (environmental protection plan) of application 18/04446/FUL</t>
  </si>
  <si>
    <t>Visitor Accommodation (loss)</t>
  </si>
  <si>
    <t>18/02605/</t>
  </si>
  <si>
    <t>Winsford</t>
  </si>
  <si>
    <t>Land At Grid Ref 365593 365249 Stocks Hill Winsford</t>
  </si>
  <si>
    <t>Development of touring caravan facility with luxury camping pods and log cabins</t>
  </si>
  <si>
    <t>Touring caravans, camping pods, log cabins</t>
  </si>
  <si>
    <t>22/00227/</t>
  </si>
  <si>
    <t>Oakmere Lodge Country Park Chester Road Oakmere Northwich Cheshire</t>
  </si>
  <si>
    <t>Reconfiguration and siting of 31 static holiday caravans with associated engineering works</t>
  </si>
  <si>
    <t>21/04243/</t>
  </si>
  <si>
    <t>Rupt Cottage Forest Road Tarporley CW6 0HX</t>
  </si>
  <si>
    <t>Siting of three chalets for holiday occupation with associated access and landscaping works.
(Renewal of planning approval no 18/04534/FUL dated 09 July 2019)</t>
  </si>
  <si>
    <t>Chalets</t>
  </si>
  <si>
    <t>22/01518/</t>
  </si>
  <si>
    <t>Chester Racecourse Watergate Square Chester Cheshire CH1 2LY</t>
  </si>
  <si>
    <t>Siting of marquees and hospitality chalets for use during the race season only for both race and non-race events for a temporary period extended by 3 years from 05/10/2022 to 05/10/2025</t>
  </si>
  <si>
    <t>Chester Racecourse</t>
  </si>
  <si>
    <t>22/01278/</t>
  </si>
  <si>
    <t>Porthkerry Vicarage Lane Little Budworth Tarporley Cheshire CW6 9BP</t>
  </si>
  <si>
    <t>Change of use from Bed and Breakfast (C1) back to residential use (C3)</t>
  </si>
  <si>
    <t>21/04900/</t>
  </si>
  <si>
    <t>Cobbes Hill Alvanley Road Helsby Frodsham Cheshire WA6 9PS</t>
  </si>
  <si>
    <t>Change of use of annexe building to holiday let accommodation.</t>
  </si>
  <si>
    <t>Holiday Let</t>
  </si>
  <si>
    <t>22/01053/</t>
  </si>
  <si>
    <t>Blakemere Village Chester Road Cuddington Northwich CW8 2EB</t>
  </si>
  <si>
    <t>Construction of Proposed Nature/Cycle Trail</t>
  </si>
  <si>
    <t>22/00928/</t>
  </si>
  <si>
    <t>Forest Holidays Delemere Forest Ashton Road Delamere Northwich WA6 6US</t>
  </si>
  <si>
    <t>Creation of 5 No. additional passing places along access track serving approved holiday development</t>
  </si>
  <si>
    <t>Delamere</t>
  </si>
  <si>
    <t>21/04651/</t>
  </si>
  <si>
    <t>NMA</t>
  </si>
  <si>
    <t>Delamere Lake Sailing and Holiday Park Chester Road Oakmere Northwich Cheshire CW8 2JL</t>
  </si>
  <si>
    <t>Section 96A NMA to amend application 15/01803/FUL to allow minor changes to the approved layout of holiday lodges within phases 3 and 4 (a totality of 143 holiday lodges to be retained across the site)</t>
  </si>
  <si>
    <t>Fourways (Delamere Lake Sailing and holiday park)</t>
  </si>
  <si>
    <t>22/01885/</t>
  </si>
  <si>
    <t>Ellesmere Port</t>
  </si>
  <si>
    <t>The Wing Half Alnwick Drive Ellesmere Port CH65 9HE</t>
  </si>
  <si>
    <t xml:space="preserve">	Demolition of guest house/bed and breakfast and site to be left swept clean and safe ready for potential future redevelopment</t>
  </si>
  <si>
    <t>21/02530/</t>
  </si>
  <si>
    <t>Land At Whitby Road Ellesmere Port Cheshire</t>
  </si>
  <si>
    <t>Erection of a brain injury rehabilitation service comprising the erection of a care home building (Use Class C2) and supported living apartments building (Use Class C3) with ground floor commercial unit (Use Class E), car park, external amenity space, access, landscaping and other associated works</t>
  </si>
  <si>
    <t>22/03737/</t>
  </si>
  <si>
    <t>Cedar House Chester Zoo Caughall Road Upton Chester CH2 1LH</t>
  </si>
  <si>
    <t>Snow Leopard Habitat which includes an animal holding building, on show and off show animal enclosures and a public viewing area.</t>
  </si>
  <si>
    <t>22/02996/</t>
  </si>
  <si>
    <t>S73</t>
  </si>
  <si>
    <t>Creation of the Grasslands zone, a large, open African Savannah habitat with restaurant and the provision of overnight accommodation comprising of a reception building, 28No lodges and 14No tents - Variation of condition 2 (approved plans) of planning permission 19/01067/FUL</t>
  </si>
  <si>
    <t>Visitor Attraction and Visitor Accommodation</t>
  </si>
  <si>
    <t>22/01302/</t>
  </si>
  <si>
    <t>Fishpool Farm Caravan Park Fishpool Road Delamere Northwich CW8 2HP</t>
  </si>
  <si>
    <t>Change of use of pitches 14-30 from transient pitches to static pitches</t>
  </si>
  <si>
    <t>22/03574/</t>
  </si>
  <si>
    <t>Moss Wood Whitchurch Road Bickley Malpas Cheshire SY13 4JE</t>
  </si>
  <si>
    <t>Amendment to planning permission 16/04759/FUL (relating to childrens outdoor adventure attraction), to allow changes to the opening times of the attraction to include special events (e.g. Christmas period)</t>
  </si>
  <si>
    <t>Visitor Attraction</t>
  </si>
  <si>
    <t>BeWilderwood</t>
  </si>
  <si>
    <t>22/00616/</t>
  </si>
  <si>
    <t>1 Frodsham Street Chester CH1 3JJ</t>
  </si>
  <si>
    <t>Demolition of existing building and erection of mixed-use development comprising of a hotel (Use Class C1), ground floor retail units (Use Class E) and restaurant (Use Class E) together with associated infrastructure and ancillary works</t>
  </si>
  <si>
    <t>Hotel</t>
  </si>
  <si>
    <t>Loss</t>
  </si>
  <si>
    <t>Reconfiguration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</si>
</sst>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2"/>
      <color theme="1"/>
      <name val="Calibri"/>
      <family val="2"/>
      <scheme val="minor"/>
    </font>
    <font>
      <b/>
      <sz val="12"/>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1">
    <border>
      <left/>
      <right/>
      <top/>
      <bottom/>
      <diagonal/>
    </border>
  </borders>
  <cellStyleXfs count="2">
    <xf numFmtId="0" fontId="0" fillId="0" borderId="0"/>
    <xf numFmtId="0" fontId="1" fillId="0" borderId="0"/>
  </cellStyleXfs>
  <cellXfs count="5">
    <xf numFmtId="0" fontId="0" fillId="0" borderId="0" xfId="0"/>
    <xf numFmtId="0" fontId="2" fillId="2" borderId="0" xfId="1" applyFont="1" applyFill="1" applyAlignment="1">
      <alignment horizontal="left" vertical="top" wrapText="1"/>
    </xf>
    <xf numFmtId="0" fontId="2" fillId="2" borderId="0" xfId="0" applyFont="1" applyFill="1" applyAlignment="1">
      <alignment horizontal="left" vertical="top" wrapText="1"/>
    </xf>
    <xf numFmtId="0" fontId="0" fillId="0" borderId="0" xfId="0" applyAlignment="1">
      <alignment vertical="top" wrapText="1"/>
    </xf>
    <xf numFmtId="14" fontId="0" fillId="0" borderId="0" xfId="0" applyNumberFormat="1" applyAlignment="1">
      <alignment vertical="top" wrapText="1"/>
    </xf>
  </cellXfs>
  <cellStyles count="2">
    <cellStyle name="Normal" xfId="0" builtinId="0"/>
    <cellStyle name="Normal 2" xfId="1" xr:uid="{5FB0DE84-F8A5-49AC-8A02-69D84CECCE7A}"/>
  </cellStyles>
  <dxfs count="8">
    <dxf>
      <fill>
        <patternFill>
          <bgColor theme="9" tint="0.59996337778862885"/>
        </patternFill>
      </fill>
    </dxf>
    <dxf>
      <fill>
        <patternFill>
          <bgColor theme="9" tint="0.59996337778862885"/>
        </patternFill>
      </fill>
    </dxf>
    <dxf>
      <fill>
        <patternFill>
          <bgColor theme="9" tint="0.79998168889431442"/>
        </patternFill>
      </fill>
    </dxf>
    <dxf>
      <fill>
        <patternFill>
          <bgColor theme="9" tint="0.59996337778862885"/>
        </patternFill>
      </fill>
    </dxf>
    <dxf>
      <fill>
        <patternFill>
          <bgColor theme="5" tint="0.79998168889431442"/>
        </patternFill>
      </fill>
    </dxf>
    <dxf>
      <fill>
        <patternFill>
          <bgColor theme="5" tint="0.79998168889431442"/>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A57A5-D26D-43B9-8243-9713BE9AA531}">
  <dimension ref="A1:K20"/>
  <sheetViews>
    <sheetView tabSelected="1" topLeftCell="C1" workbookViewId="0">
      <selection activeCell="J1" sqref="J1"/>
    </sheetView>
  </sheetViews>
  <sheetFormatPr defaultColWidth="9.140625" defaultRowHeight="30" customHeight="1" x14ac:dyDescent="0.25"/>
  <cols>
    <col min="1" max="1" width="14.7109375" style="3" hidden="1" customWidth="1"/>
    <col min="2" max="2" width="0" style="3" hidden="1" customWidth="1"/>
    <col min="3" max="3" width="15.5703125" style="3" customWidth="1"/>
    <col min="4" max="4" width="14.5703125" style="3" bestFit="1" customWidth="1"/>
    <col min="5" max="6" width="50.7109375" style="3" customWidth="1"/>
    <col min="7" max="7" width="14.42578125" style="3" bestFit="1" customWidth="1"/>
    <col min="8" max="8" width="17.85546875" style="3" customWidth="1"/>
    <col min="9" max="9" width="42.5703125" style="3" bestFit="1" customWidth="1"/>
    <col min="10" max="10" width="19.5703125" style="3" customWidth="1"/>
    <col min="11" max="11" width="25.5703125" style="3" customWidth="1"/>
    <col min="12" max="16384" width="9.140625" style="3"/>
  </cols>
  <sheetData>
    <row r="1" spans="1:11" ht="30" customHeight="1" x14ac:dyDescent="0.25">
      <c r="A1" s="1" t="s">
        <v>0</v>
      </c>
      <c r="B1" s="1" t="s">
        <v>1</v>
      </c>
      <c r="C1" s="1" t="s">
        <v>2</v>
      </c>
      <c r="D1" s="1" t="s">
        <v>3</v>
      </c>
      <c r="E1" s="1" t="s">
        <v>4</v>
      </c>
      <c r="F1" s="1" t="s">
        <v>5</v>
      </c>
      <c r="G1" s="1" t="s">
        <v>6</v>
      </c>
      <c r="H1" s="1" t="s">
        <v>7</v>
      </c>
      <c r="I1" s="1" t="s">
        <v>8</v>
      </c>
      <c r="J1" s="1" t="s">
        <v>9</v>
      </c>
      <c r="K1" s="2" t="s">
        <v>10</v>
      </c>
    </row>
    <row r="2" spans="1:11" ht="30" customHeight="1" x14ac:dyDescent="0.25">
      <c r="A2" s="3" t="s">
        <v>12</v>
      </c>
      <c r="B2" s="3" t="s">
        <v>11</v>
      </c>
      <c r="C2" s="3" t="str">
        <f t="shared" ref="C2:C20" si="0">CONCATENATE(A2,B2)</f>
        <v>21/04555/FUL</v>
      </c>
      <c r="D2" s="3" t="s">
        <v>13</v>
      </c>
      <c r="E2" s="3" t="s">
        <v>14</v>
      </c>
      <c r="F2" s="3" t="s">
        <v>15</v>
      </c>
      <c r="G2" s="4">
        <v>44678</v>
      </c>
      <c r="H2" s="3" t="s">
        <v>16</v>
      </c>
      <c r="I2" s="3" t="s">
        <v>17</v>
      </c>
      <c r="J2" s="3" t="s">
        <v>14</v>
      </c>
      <c r="K2" s="3" t="s">
        <v>18</v>
      </c>
    </row>
    <row r="3" spans="1:11" ht="30" customHeight="1" x14ac:dyDescent="0.25">
      <c r="A3" s="3" t="s">
        <v>19</v>
      </c>
      <c r="B3" s="3" t="s">
        <v>20</v>
      </c>
      <c r="C3" s="3" t="str">
        <f t="shared" si="0"/>
        <v>21/04556/LBC</v>
      </c>
      <c r="D3" s="3" t="s">
        <v>13</v>
      </c>
      <c r="E3" s="3" t="s">
        <v>14</v>
      </c>
      <c r="F3" s="3" t="s">
        <v>21</v>
      </c>
      <c r="G3" s="4">
        <v>44678</v>
      </c>
      <c r="H3" s="3" t="s">
        <v>16</v>
      </c>
      <c r="I3" s="3" t="s">
        <v>17</v>
      </c>
      <c r="J3" s="3" t="s">
        <v>14</v>
      </c>
      <c r="K3" s="3" t="s">
        <v>18</v>
      </c>
    </row>
    <row r="4" spans="1:11" ht="30" customHeight="1" x14ac:dyDescent="0.25">
      <c r="A4" s="3" t="s">
        <v>25</v>
      </c>
      <c r="B4" s="3" t="s">
        <v>26</v>
      </c>
      <c r="C4" s="3" t="str">
        <f t="shared" si="0"/>
        <v>21/04512/DIS</v>
      </c>
      <c r="D4" s="3" t="s">
        <v>24</v>
      </c>
      <c r="E4" s="3" t="s">
        <v>27</v>
      </c>
      <c r="F4" s="3" t="s">
        <v>28</v>
      </c>
      <c r="G4" s="4">
        <v>44673</v>
      </c>
      <c r="H4" s="3" t="s">
        <v>16</v>
      </c>
      <c r="I4" s="3" t="s">
        <v>29</v>
      </c>
      <c r="J4" s="3" t="s">
        <v>91</v>
      </c>
      <c r="K4" s="3" t="s">
        <v>18</v>
      </c>
    </row>
    <row r="5" spans="1:11" ht="30" customHeight="1" x14ac:dyDescent="0.25">
      <c r="A5" s="3" t="s">
        <v>30</v>
      </c>
      <c r="B5" s="3" t="s">
        <v>11</v>
      </c>
      <c r="C5" s="3" t="str">
        <f t="shared" si="0"/>
        <v>18/02605/FUL</v>
      </c>
      <c r="D5" s="3" t="s">
        <v>31</v>
      </c>
      <c r="E5" s="3" t="s">
        <v>32</v>
      </c>
      <c r="F5" s="3" t="s">
        <v>33</v>
      </c>
      <c r="G5" s="4">
        <v>44677</v>
      </c>
      <c r="H5" s="3" t="s">
        <v>16</v>
      </c>
      <c r="I5" s="3" t="s">
        <v>22</v>
      </c>
      <c r="J5" s="3" t="s">
        <v>34</v>
      </c>
      <c r="K5" s="3" t="s">
        <v>18</v>
      </c>
    </row>
    <row r="6" spans="1:11" ht="30" customHeight="1" x14ac:dyDescent="0.25">
      <c r="A6" s="3" t="s">
        <v>35</v>
      </c>
      <c r="B6" s="3" t="s">
        <v>11</v>
      </c>
      <c r="C6" s="3" t="str">
        <f t="shared" si="0"/>
        <v>22/00227/FUL</v>
      </c>
      <c r="D6" s="3" t="s">
        <v>24</v>
      </c>
      <c r="E6" s="3" t="s">
        <v>36</v>
      </c>
      <c r="F6" s="3" t="s">
        <v>37</v>
      </c>
      <c r="G6" s="4">
        <v>44705</v>
      </c>
      <c r="H6" s="3" t="s">
        <v>16</v>
      </c>
      <c r="I6" s="3" t="s">
        <v>22</v>
      </c>
      <c r="J6" s="3" t="s">
        <v>92</v>
      </c>
      <c r="K6" s="3" t="s">
        <v>18</v>
      </c>
    </row>
    <row r="7" spans="1:11" ht="30" customHeight="1" x14ac:dyDescent="0.25">
      <c r="A7" s="3" t="s">
        <v>38</v>
      </c>
      <c r="B7" s="3" t="s">
        <v>11</v>
      </c>
      <c r="C7" s="3" t="str">
        <f t="shared" si="0"/>
        <v>21/04243/FUL</v>
      </c>
      <c r="D7" s="3" t="s">
        <v>24</v>
      </c>
      <c r="E7" s="3" t="s">
        <v>39</v>
      </c>
      <c r="F7" s="3" t="s">
        <v>40</v>
      </c>
      <c r="G7" s="4">
        <v>44711</v>
      </c>
      <c r="H7" s="3" t="s">
        <v>16</v>
      </c>
      <c r="I7" s="3" t="s">
        <v>22</v>
      </c>
      <c r="J7" s="3" t="s">
        <v>41</v>
      </c>
      <c r="K7" s="3" t="s">
        <v>18</v>
      </c>
    </row>
    <row r="8" spans="1:11" ht="30" customHeight="1" x14ac:dyDescent="0.25">
      <c r="A8" s="3" t="s">
        <v>42</v>
      </c>
      <c r="B8" s="3" t="s">
        <v>11</v>
      </c>
      <c r="C8" s="3" t="str">
        <f t="shared" si="0"/>
        <v>22/01518/FUL</v>
      </c>
      <c r="D8" s="3" t="s">
        <v>13</v>
      </c>
      <c r="E8" s="3" t="s">
        <v>43</v>
      </c>
      <c r="F8" s="3" t="s">
        <v>44</v>
      </c>
      <c r="G8" s="4">
        <v>44742</v>
      </c>
      <c r="H8" s="3" t="s">
        <v>16</v>
      </c>
      <c r="I8" s="3" t="s">
        <v>17</v>
      </c>
      <c r="J8" s="3" t="s">
        <v>45</v>
      </c>
      <c r="K8" s="3" t="s">
        <v>18</v>
      </c>
    </row>
    <row r="9" spans="1:11" ht="30" customHeight="1" x14ac:dyDescent="0.25">
      <c r="A9" s="3" t="s">
        <v>46</v>
      </c>
      <c r="B9" s="3" t="s">
        <v>11</v>
      </c>
      <c r="C9" s="3" t="str">
        <f t="shared" si="0"/>
        <v>22/01278/FUL</v>
      </c>
      <c r="D9" s="3" t="s">
        <v>24</v>
      </c>
      <c r="E9" s="3" t="s">
        <v>47</v>
      </c>
      <c r="F9" s="3" t="s">
        <v>48</v>
      </c>
      <c r="G9" s="4">
        <v>44722</v>
      </c>
      <c r="H9" s="3" t="s">
        <v>16</v>
      </c>
      <c r="I9" s="3" t="s">
        <v>29</v>
      </c>
      <c r="J9" s="3" t="s">
        <v>91</v>
      </c>
      <c r="K9" s="3" t="s">
        <v>18</v>
      </c>
    </row>
    <row r="10" spans="1:11" ht="30" customHeight="1" x14ac:dyDescent="0.25">
      <c r="A10" s="3" t="s">
        <v>49</v>
      </c>
      <c r="B10" s="3" t="s">
        <v>11</v>
      </c>
      <c r="C10" s="3" t="str">
        <f>CONCATENATE(A10,B10)</f>
        <v>21/04900/FUL</v>
      </c>
      <c r="D10" s="3" t="s">
        <v>24</v>
      </c>
      <c r="E10" s="3" t="s">
        <v>50</v>
      </c>
      <c r="F10" s="3" t="s">
        <v>51</v>
      </c>
      <c r="G10" s="4">
        <v>44734</v>
      </c>
      <c r="H10" s="3" t="s">
        <v>16</v>
      </c>
      <c r="I10" s="3" t="s">
        <v>22</v>
      </c>
      <c r="J10" s="3" t="s">
        <v>52</v>
      </c>
      <c r="K10" s="3" t="s">
        <v>18</v>
      </c>
    </row>
    <row r="11" spans="1:11" ht="30" customHeight="1" x14ac:dyDescent="0.25">
      <c r="A11" s="3" t="s">
        <v>53</v>
      </c>
      <c r="B11" s="3" t="s">
        <v>11</v>
      </c>
      <c r="C11" s="3" t="str">
        <f t="shared" si="0"/>
        <v>22/01053/FUL</v>
      </c>
      <c r="D11" s="3" t="s">
        <v>24</v>
      </c>
      <c r="E11" s="3" t="s">
        <v>54</v>
      </c>
      <c r="F11" s="3" t="s">
        <v>55</v>
      </c>
      <c r="G11" s="4">
        <v>44777</v>
      </c>
      <c r="H11" s="3" t="s">
        <v>16</v>
      </c>
      <c r="I11" s="3" t="s">
        <v>17</v>
      </c>
      <c r="J11" s="3" t="s">
        <v>23</v>
      </c>
      <c r="K11" s="3" t="s">
        <v>18</v>
      </c>
    </row>
    <row r="12" spans="1:11" ht="30" customHeight="1" x14ac:dyDescent="0.25">
      <c r="A12" s="3" t="s">
        <v>56</v>
      </c>
      <c r="B12" s="3" t="s">
        <v>11</v>
      </c>
      <c r="C12" s="3" t="str">
        <f t="shared" si="0"/>
        <v>22/00928/FUL</v>
      </c>
      <c r="D12" s="3" t="s">
        <v>24</v>
      </c>
      <c r="E12" s="3" t="s">
        <v>57</v>
      </c>
      <c r="F12" s="3" t="s">
        <v>58</v>
      </c>
      <c r="G12" s="4">
        <v>44781</v>
      </c>
      <c r="H12" s="3" t="s">
        <v>16</v>
      </c>
      <c r="I12" s="3" t="s">
        <v>22</v>
      </c>
      <c r="J12" s="3" t="s">
        <v>59</v>
      </c>
      <c r="K12" s="3" t="s">
        <v>18</v>
      </c>
    </row>
    <row r="13" spans="1:11" ht="30" customHeight="1" x14ac:dyDescent="0.25">
      <c r="A13" s="3" t="s">
        <v>60</v>
      </c>
      <c r="B13" s="3" t="s">
        <v>61</v>
      </c>
      <c r="C13" s="3" t="str">
        <f t="shared" si="0"/>
        <v>21/04651/NMA</v>
      </c>
      <c r="D13" s="3" t="s">
        <v>24</v>
      </c>
      <c r="E13" s="3" t="s">
        <v>62</v>
      </c>
      <c r="F13" s="3" t="s">
        <v>63</v>
      </c>
      <c r="G13" s="4">
        <v>44789</v>
      </c>
      <c r="H13" s="3" t="s">
        <v>16</v>
      </c>
      <c r="I13" s="3" t="s">
        <v>22</v>
      </c>
      <c r="J13" s="3" t="s">
        <v>64</v>
      </c>
      <c r="K13" s="3" t="s">
        <v>18</v>
      </c>
    </row>
    <row r="14" spans="1:11" ht="30" customHeight="1" x14ac:dyDescent="0.25">
      <c r="A14" s="3" t="s">
        <v>65</v>
      </c>
      <c r="B14" s="3" t="s">
        <v>11</v>
      </c>
      <c r="C14" s="3" t="str">
        <f t="shared" si="0"/>
        <v>22/01885/FUL</v>
      </c>
      <c r="D14" s="3" t="s">
        <v>66</v>
      </c>
      <c r="E14" s="3" t="s">
        <v>67</v>
      </c>
      <c r="F14" s="3" t="s">
        <v>68</v>
      </c>
      <c r="G14" s="4">
        <v>44833</v>
      </c>
      <c r="H14" s="3" t="s">
        <v>16</v>
      </c>
      <c r="I14" s="3" t="s">
        <v>29</v>
      </c>
      <c r="J14" s="3" t="s">
        <v>91</v>
      </c>
      <c r="K14" s="3" t="s">
        <v>18</v>
      </c>
    </row>
    <row r="15" spans="1:11" ht="30" customHeight="1" x14ac:dyDescent="0.25">
      <c r="A15" s="3" t="s">
        <v>69</v>
      </c>
      <c r="B15" s="3" t="s">
        <v>11</v>
      </c>
      <c r="C15" s="3" t="str">
        <f t="shared" si="0"/>
        <v>21/02530/FUL</v>
      </c>
      <c r="D15" s="3" t="s">
        <v>66</v>
      </c>
      <c r="E15" s="3" t="s">
        <v>70</v>
      </c>
      <c r="F15" s="3" t="s">
        <v>71</v>
      </c>
      <c r="G15" s="4">
        <v>44805</v>
      </c>
      <c r="H15" s="3" t="s">
        <v>16</v>
      </c>
      <c r="I15" s="3" t="s">
        <v>29</v>
      </c>
      <c r="J15" s="3" t="s">
        <v>91</v>
      </c>
      <c r="K15" s="3" t="s">
        <v>18</v>
      </c>
    </row>
    <row r="16" spans="1:11" ht="30" customHeight="1" x14ac:dyDescent="0.25">
      <c r="A16" s="3" t="s">
        <v>72</v>
      </c>
      <c r="B16" s="3" t="s">
        <v>11</v>
      </c>
      <c r="C16" s="3" t="str">
        <f t="shared" si="0"/>
        <v>22/03737/FUL</v>
      </c>
      <c r="D16" s="3" t="s">
        <v>13</v>
      </c>
      <c r="E16" s="3" t="s">
        <v>73</v>
      </c>
      <c r="F16" s="3" t="s">
        <v>74</v>
      </c>
      <c r="G16" s="4">
        <v>45001</v>
      </c>
      <c r="H16" s="3" t="s">
        <v>16</v>
      </c>
      <c r="I16" s="3" t="s">
        <v>17</v>
      </c>
      <c r="J16" s="3" t="s">
        <v>14</v>
      </c>
      <c r="K16" s="3" t="s">
        <v>18</v>
      </c>
    </row>
    <row r="17" spans="1:11" ht="30" customHeight="1" x14ac:dyDescent="0.25">
      <c r="A17" s="3" t="s">
        <v>75</v>
      </c>
      <c r="B17" s="3" t="s">
        <v>76</v>
      </c>
      <c r="C17" s="3" t="str">
        <f>CONCATENATE(A17,B17)</f>
        <v>22/02996/S73</v>
      </c>
      <c r="D17" s="3" t="s">
        <v>13</v>
      </c>
      <c r="E17" s="3" t="s">
        <v>73</v>
      </c>
      <c r="F17" s="3" t="s">
        <v>77</v>
      </c>
      <c r="G17" s="4">
        <v>44916</v>
      </c>
      <c r="H17" s="3" t="s">
        <v>16</v>
      </c>
      <c r="I17" s="3" t="s">
        <v>78</v>
      </c>
      <c r="J17" s="3" t="s">
        <v>14</v>
      </c>
      <c r="K17" s="3" t="s">
        <v>18</v>
      </c>
    </row>
    <row r="18" spans="1:11" ht="30" customHeight="1" x14ac:dyDescent="0.25">
      <c r="A18" s="3" t="s">
        <v>79</v>
      </c>
      <c r="B18" s="3" t="s">
        <v>11</v>
      </c>
      <c r="C18" s="3" t="str">
        <f t="shared" si="0"/>
        <v>22/01302/FUL</v>
      </c>
      <c r="D18" s="3" t="s">
        <v>24</v>
      </c>
      <c r="E18" s="3" t="s">
        <v>80</v>
      </c>
      <c r="F18" s="3" t="s">
        <v>81</v>
      </c>
      <c r="G18" s="4">
        <v>44840</v>
      </c>
      <c r="H18" s="3" t="s">
        <v>16</v>
      </c>
      <c r="I18" s="3" t="s">
        <v>22</v>
      </c>
      <c r="J18" s="3" t="s">
        <v>92</v>
      </c>
      <c r="K18" s="3" t="s">
        <v>18</v>
      </c>
    </row>
    <row r="19" spans="1:11" ht="30" customHeight="1" x14ac:dyDescent="0.25">
      <c r="A19" s="3" t="s">
        <v>82</v>
      </c>
      <c r="B19" s="3" t="s">
        <v>61</v>
      </c>
      <c r="C19" s="3" t="str">
        <f>CONCATENATE(A19,B19)</f>
        <v>22/03574/NMA</v>
      </c>
      <c r="D19" s="3" t="s">
        <v>24</v>
      </c>
      <c r="E19" s="3" t="s">
        <v>83</v>
      </c>
      <c r="F19" s="3" t="s">
        <v>84</v>
      </c>
      <c r="G19" s="4">
        <v>44889</v>
      </c>
      <c r="H19" s="3" t="s">
        <v>16</v>
      </c>
      <c r="I19" s="3" t="s">
        <v>85</v>
      </c>
      <c r="J19" s="3" t="s">
        <v>86</v>
      </c>
      <c r="K19" s="3" t="s">
        <v>18</v>
      </c>
    </row>
    <row r="20" spans="1:11" ht="30" customHeight="1" x14ac:dyDescent="0.25">
      <c r="A20" s="3" t="s">
        <v>87</v>
      </c>
      <c r="B20" s="3" t="s">
        <v>11</v>
      </c>
      <c r="C20" s="3" t="str">
        <f t="shared" si="0"/>
        <v>22/00616/FUL</v>
      </c>
      <c r="D20" s="3" t="s">
        <v>13</v>
      </c>
      <c r="E20" s="3" t="s">
        <v>88</v>
      </c>
      <c r="F20" s="3" t="s">
        <v>89</v>
      </c>
      <c r="G20" s="4">
        <v>44873</v>
      </c>
      <c r="H20" s="3" t="s">
        <v>16</v>
      </c>
      <c r="I20" s="3" t="s">
        <v>22</v>
      </c>
      <c r="J20" s="3" t="s">
        <v>90</v>
      </c>
      <c r="K20" s="3" t="s">
        <v>18</v>
      </c>
    </row>
  </sheetData>
  <conditionalFormatting sqref="A1">
    <cfRule type="duplicateValues" dxfId="7" priority="8"/>
  </conditionalFormatting>
  <conditionalFormatting sqref="H1">
    <cfRule type="cellIs" dxfId="6" priority="7" operator="equal">
      <formula>"PENDING"</formula>
    </cfRule>
  </conditionalFormatting>
  <conditionalFormatting sqref="H1">
    <cfRule type="cellIs" dxfId="5" priority="2" operator="equal">
      <formula>"Withdrawn"</formula>
    </cfRule>
    <cfRule type="cellIs" dxfId="4" priority="3" operator="equal">
      <formula>"Decided - Withdrawn"</formula>
    </cfRule>
    <cfRule type="cellIs" dxfId="3" priority="4" operator="equal">
      <formula>"Refused - Appeal pending"</formula>
    </cfRule>
    <cfRule type="cellIs" dxfId="2" priority="5" operator="equal">
      <formula>"PENDING "</formula>
    </cfRule>
    <cfRule type="cellIs" dxfId="1" priority="6" operator="equal">
      <formula>"Refused"</formula>
    </cfRule>
  </conditionalFormatting>
  <conditionalFormatting sqref="H1:H1048576">
    <cfRule type="cellIs" dxfId="0" priority="1" operator="equal">
      <formula>"PENDING"</formula>
    </cfRule>
  </conditionalFormatting>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2021B821-1AD6-42B9-B007-9CAEBF46B109}"/>
</file>

<file path=customXml/itemProps2.xml><?xml version="1.0" encoding="utf-8"?>
<ds:datastoreItem xmlns:ds="http://schemas.openxmlformats.org/officeDocument/2006/customXml" ds:itemID="{BD0AD991-0CB1-4E22-B454-D9867DA98257}"/>
</file>

<file path=customXml/itemProps3.xml><?xml version="1.0" encoding="utf-8"?>
<ds:datastoreItem xmlns:ds="http://schemas.openxmlformats.org/officeDocument/2006/customXml" ds:itemID="{ADFAE212-3E0C-45AC-AAB1-6523F4A3E78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2022-2023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JENNINGS, Lyndsay</dc:creator>
  <cp:lastModifiedBy>JENNINGS, Lyndsay</cp:lastModifiedBy>
  <dcterms:created xsi:type="dcterms:W3CDTF">2023-08-31T15:30:17Z</dcterms:created>
  <dcterms:modified xsi:type="dcterms:W3CDTF">2023-08-31T15:33:52Z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0x0101005D6A251A875B5B4490FA1DF97AA2B585</vt:lpwstr>
  </property>
</Properties>
</file>