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wccouncil.sharepoint.com/sites/CWC-T-Policy/Shared Documents/Evidence Base/Land Availability Assessment 2024/Stage One 2026 Update_April 2026/"/>
    </mc:Choice>
  </mc:AlternateContent>
  <xr:revisionPtr revIDLastSave="207" documentId="8_{E1BAFC6A-8375-4853-B038-0383559F79B1}" xr6:coauthVersionLast="47" xr6:coauthVersionMax="47" xr10:uidLastSave="{67AADC8D-A58D-4FC2-BF75-5CCC84BF9CFF}"/>
  <bookViews>
    <workbookView xWindow="-120" yWindow="-120" windowWidth="23280" windowHeight="14880" xr2:uid="{31649C8E-03AA-486F-82DB-69FBDBC64878}"/>
  </bookViews>
  <sheets>
    <sheet name="LAA Stage One data table" sheetId="1" r:id="rId1"/>
    <sheet name="LAA Stage One_Prop uses" sheetId="2" r:id="rId2"/>
    <sheet name="LAA Stage One _Constraints" sheetId="3" r:id="rId3"/>
  </sheets>
  <definedNames>
    <definedName name="_xlnm._FilterDatabase" localSheetId="0" hidden="1">'LAA Stage One data table'!$A$1:$AT$2000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12" i="1" l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2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3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4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5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7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8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9" i="1"/>
  <c r="AL10" i="1"/>
  <c r="AL1996" i="1"/>
  <c r="AL1997" i="1"/>
  <c r="AL1998" i="1"/>
  <c r="AL1999" i="1"/>
  <c r="AL2000" i="1"/>
  <c r="AB2000" i="1"/>
  <c r="AB1999" i="1"/>
  <c r="AB1998" i="1"/>
  <c r="AB1997" i="1"/>
  <c r="AB1996" i="1"/>
  <c r="AB10" i="1"/>
  <c r="AB9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8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7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6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5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4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2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2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3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4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5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7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8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9" i="1"/>
  <c r="X10" i="1"/>
  <c r="X1996" i="1"/>
  <c r="X1997" i="1"/>
  <c r="X1998" i="1"/>
  <c r="X1999" i="1"/>
  <c r="X2000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2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3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4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5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7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8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9" i="1"/>
  <c r="Z10" i="1"/>
  <c r="Z1996" i="1"/>
  <c r="Z1997" i="1"/>
  <c r="Z1998" i="1"/>
  <c r="Z1999" i="1"/>
  <c r="Z2000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2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3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4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5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7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8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9" i="1"/>
  <c r="AI10" i="1"/>
  <c r="AI1996" i="1"/>
  <c r="AI1997" i="1"/>
  <c r="AI1998" i="1"/>
  <c r="AI1999" i="1"/>
  <c r="AI2000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2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3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4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5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7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8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9" i="1"/>
  <c r="AF10" i="1"/>
  <c r="AF1996" i="1"/>
  <c r="AF1997" i="1"/>
  <c r="AF1998" i="1"/>
  <c r="AF1999" i="1"/>
  <c r="AF2000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2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3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4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5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7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8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9" i="1"/>
  <c r="AD10" i="1"/>
  <c r="AD1996" i="1"/>
  <c r="AD1997" i="1"/>
  <c r="AD1998" i="1"/>
  <c r="AD1999" i="1"/>
  <c r="AD2000" i="1"/>
  <c r="Z11" i="1"/>
  <c r="X11" i="1"/>
  <c r="AQ1098" i="1"/>
  <c r="AR1098" i="1" s="1"/>
  <c r="AT1098" i="1" s="1"/>
  <c r="AQ246" i="1"/>
  <c r="AR246" i="1" s="1"/>
  <c r="AT246" i="1" s="1"/>
  <c r="AQ172" i="1"/>
  <c r="AR172" i="1" s="1"/>
  <c r="AT172" i="1" s="1"/>
  <c r="AQ171" i="1"/>
  <c r="AR171" i="1" s="1"/>
  <c r="AT171" i="1" s="1"/>
  <c r="AQ260" i="1"/>
  <c r="AR260" i="1" s="1"/>
  <c r="AT260" i="1" s="1"/>
  <c r="AQ562" i="1"/>
  <c r="AR562" i="1" s="1"/>
  <c r="AT562" i="1" s="1"/>
  <c r="AQ399" i="1"/>
  <c r="AR399" i="1" s="1"/>
  <c r="AT399" i="1" s="1"/>
  <c r="AQ989" i="1"/>
  <c r="AR989" i="1" s="1"/>
  <c r="AT989" i="1" s="1"/>
  <c r="AQ334" i="1"/>
  <c r="AR334" i="1" s="1"/>
  <c r="AT334" i="1" s="1"/>
  <c r="AQ763" i="1"/>
  <c r="AR763" i="1" s="1"/>
  <c r="AT763" i="1" s="1"/>
  <c r="AQ394" i="1"/>
  <c r="AR394" i="1" s="1"/>
  <c r="AT394" i="1" s="1"/>
  <c r="AQ472" i="1"/>
  <c r="AR472" i="1" s="1"/>
  <c r="AT472" i="1" s="1"/>
  <c r="AQ988" i="1"/>
  <c r="AR988" i="1" s="1"/>
  <c r="AT988" i="1" s="1"/>
  <c r="AQ1757" i="1"/>
  <c r="AR1757" i="1" s="1"/>
  <c r="AT1757" i="1" s="1"/>
  <c r="AQ1863" i="1"/>
  <c r="AR1863" i="1" s="1"/>
  <c r="AT1863" i="1" s="1"/>
  <c r="AQ1821" i="1"/>
  <c r="AR1821" i="1" s="1"/>
  <c r="AT1821" i="1" s="1"/>
  <c r="AQ674" i="1"/>
  <c r="AR674" i="1" s="1"/>
  <c r="AT674" i="1" s="1"/>
  <c r="AQ1207" i="1"/>
  <c r="AR1207" i="1" s="1"/>
  <c r="AT1207" i="1" s="1"/>
  <c r="AQ995" i="1"/>
  <c r="AR995" i="1" s="1"/>
  <c r="AT995" i="1" s="1"/>
  <c r="AQ960" i="1"/>
  <c r="AR960" i="1" s="1"/>
  <c r="AT960" i="1" s="1"/>
  <c r="AQ1617" i="1"/>
  <c r="AR1617" i="1" s="1"/>
  <c r="AT1617" i="1" s="1"/>
  <c r="AQ671" i="1"/>
  <c r="AR671" i="1" s="1"/>
  <c r="AT671" i="1" s="1"/>
  <c r="AQ958" i="1"/>
  <c r="AR958" i="1" s="1"/>
  <c r="AT958" i="1" s="1"/>
  <c r="AQ1615" i="1"/>
  <c r="AR1615" i="1" s="1"/>
  <c r="AT1615" i="1" s="1"/>
  <c r="AQ688" i="1"/>
  <c r="AR688" i="1" s="1"/>
  <c r="AT688" i="1" s="1"/>
  <c r="AQ1731" i="1"/>
  <c r="AR1731" i="1" s="1"/>
  <c r="AT1731" i="1" s="1"/>
  <c r="AQ1622" i="1"/>
  <c r="AR1622" i="1" s="1"/>
  <c r="AT1622" i="1" s="1"/>
  <c r="AQ1609" i="1"/>
  <c r="AR1609" i="1" s="1"/>
  <c r="AT1609" i="1" s="1"/>
  <c r="AQ284" i="1"/>
  <c r="AR284" i="1" s="1"/>
  <c r="AT284" i="1" s="1"/>
  <c r="AQ1868" i="1"/>
  <c r="AR1868" i="1" s="1"/>
  <c r="AT1868" i="1" s="1"/>
  <c r="AQ282" i="1"/>
  <c r="AR282" i="1" s="1"/>
  <c r="AT282" i="1" s="1"/>
  <c r="AQ289" i="1"/>
  <c r="AR289" i="1" s="1"/>
  <c r="AT289" i="1" s="1"/>
  <c r="AQ217" i="1"/>
  <c r="AR217" i="1" s="1"/>
  <c r="AT217" i="1" s="1"/>
  <c r="AQ986" i="1"/>
  <c r="AR986" i="1" s="1"/>
  <c r="AT986" i="1" s="1"/>
  <c r="AQ12" i="1"/>
  <c r="AR12" i="1" s="1"/>
  <c r="AT12" i="1" s="1"/>
  <c r="AQ946" i="1"/>
  <c r="AR946" i="1" s="1"/>
  <c r="AT946" i="1" s="1"/>
  <c r="AQ964" i="1"/>
  <c r="AR964" i="1" s="1"/>
  <c r="AT964" i="1" s="1"/>
  <c r="AQ1830" i="1"/>
  <c r="AR1830" i="1" s="1"/>
  <c r="AT1830" i="1" s="1"/>
  <c r="AQ1765" i="1"/>
  <c r="AR1765" i="1" s="1"/>
  <c r="AT1765" i="1" s="1"/>
  <c r="AQ844" i="1"/>
  <c r="AR844" i="1" s="1"/>
  <c r="AT844" i="1" s="1"/>
  <c r="AQ915" i="1"/>
  <c r="AR915" i="1" s="1"/>
  <c r="AT915" i="1" s="1"/>
  <c r="AQ254" i="1"/>
  <c r="AR254" i="1" s="1"/>
  <c r="AT254" i="1" s="1"/>
  <c r="AQ566" i="1"/>
  <c r="AR566" i="1" s="1"/>
  <c r="AT566" i="1" s="1"/>
  <c r="AQ1855" i="1"/>
  <c r="AR1855" i="1" s="1"/>
  <c r="AT1855" i="1" s="1"/>
  <c r="AQ1603" i="1"/>
  <c r="AR1603" i="1" s="1"/>
  <c r="AT1603" i="1" s="1"/>
  <c r="AQ1740" i="1"/>
  <c r="AR1740" i="1" s="1"/>
  <c r="AT1740" i="1" s="1"/>
  <c r="AQ1910" i="1"/>
  <c r="AR1910" i="1" s="1"/>
  <c r="AT1910" i="1" s="1"/>
  <c r="AQ1208" i="1"/>
  <c r="AR1208" i="1" s="1"/>
  <c r="AT1208" i="1" s="1"/>
  <c r="AQ130" i="1"/>
  <c r="AR130" i="1" s="1"/>
  <c r="AT130" i="1" s="1"/>
  <c r="AQ1032" i="1"/>
  <c r="AR1032" i="1" s="1"/>
  <c r="AT1032" i="1" s="1"/>
  <c r="AQ673" i="1"/>
  <c r="AR673" i="1" s="1"/>
  <c r="AT673" i="1" s="1"/>
  <c r="AQ857" i="1"/>
  <c r="AR857" i="1" s="1"/>
  <c r="AT857" i="1" s="1"/>
  <c r="AQ774" i="1"/>
  <c r="AR774" i="1" s="1"/>
  <c r="AT774" i="1" s="1"/>
  <c r="AQ987" i="1"/>
  <c r="AR987" i="1" s="1"/>
  <c r="AT987" i="1" s="1"/>
  <c r="AQ1834" i="1"/>
  <c r="AR1834" i="1" s="1"/>
  <c r="AT1834" i="1" s="1"/>
  <c r="AQ907" i="1"/>
  <c r="AR907" i="1" s="1"/>
  <c r="AT907" i="1" s="1"/>
  <c r="AQ1590" i="1"/>
  <c r="AR1590" i="1" s="1"/>
  <c r="AT1590" i="1" s="1"/>
  <c r="AQ912" i="1"/>
  <c r="AR912" i="1" s="1"/>
  <c r="AT912" i="1" s="1"/>
  <c r="AQ1036" i="1"/>
  <c r="AR1036" i="1" s="1"/>
  <c r="AT1036" i="1" s="1"/>
  <c r="AQ985" i="1"/>
  <c r="AR985" i="1" s="1"/>
  <c r="AT985" i="1" s="1"/>
  <c r="AQ474" i="1"/>
  <c r="AR474" i="1" s="1"/>
  <c r="AT474" i="1" s="1"/>
  <c r="AQ975" i="1"/>
  <c r="AR975" i="1" s="1"/>
  <c r="AT975" i="1" s="1"/>
  <c r="AQ910" i="1"/>
  <c r="AR910" i="1" s="1"/>
  <c r="AT910" i="1" s="1"/>
  <c r="AQ561" i="1"/>
  <c r="AR561" i="1" s="1"/>
  <c r="AT561" i="1" s="1"/>
  <c r="AQ807" i="1"/>
  <c r="AR807" i="1" s="1"/>
  <c r="AT807" i="1" s="1"/>
  <c r="AQ1767" i="1"/>
  <c r="AR1767" i="1" s="1"/>
  <c r="AT1767" i="1" s="1"/>
  <c r="AQ918" i="1"/>
  <c r="AR918" i="1" s="1"/>
  <c r="AT918" i="1" s="1"/>
  <c r="AQ917" i="1"/>
  <c r="AR917" i="1" s="1"/>
  <c r="AT917" i="1" s="1"/>
  <c r="AQ1601" i="1"/>
  <c r="AR1601" i="1" s="1"/>
  <c r="AT1601" i="1" s="1"/>
  <c r="AQ947" i="1"/>
  <c r="AR947" i="1" s="1"/>
  <c r="AT947" i="1" s="1"/>
  <c r="AQ913" i="1"/>
  <c r="AR913" i="1" s="1"/>
  <c r="AT913" i="1" s="1"/>
  <c r="AQ1827" i="1"/>
  <c r="AR1827" i="1" s="1"/>
  <c r="AT1827" i="1" s="1"/>
  <c r="AQ908" i="1"/>
  <c r="AR908" i="1" s="1"/>
  <c r="AT908" i="1" s="1"/>
  <c r="AQ992" i="1"/>
  <c r="AR992" i="1" s="1"/>
  <c r="AT992" i="1" s="1"/>
  <c r="AQ683" i="1"/>
  <c r="AR683" i="1" s="1"/>
  <c r="AT683" i="1" s="1"/>
  <c r="AQ919" i="1"/>
  <c r="AR919" i="1" s="1"/>
  <c r="AT919" i="1" s="1"/>
  <c r="AQ1766" i="1"/>
  <c r="AR1766" i="1" s="1"/>
  <c r="AT1766" i="1" s="1"/>
  <c r="AQ216" i="1"/>
  <c r="AR216" i="1" s="1"/>
  <c r="AT216" i="1" s="1"/>
  <c r="AQ1621" i="1"/>
  <c r="AR1621" i="1" s="1"/>
  <c r="AT1621" i="1" s="1"/>
  <c r="AQ1028" i="1"/>
  <c r="AR1028" i="1" s="1"/>
  <c r="AT1028" i="1" s="1"/>
  <c r="AQ773" i="1"/>
  <c r="AR773" i="1" s="1"/>
  <c r="AT773" i="1" s="1"/>
  <c r="AQ828" i="1"/>
  <c r="AR828" i="1" s="1"/>
  <c r="AT828" i="1" s="1"/>
  <c r="AQ941" i="1"/>
  <c r="AR941" i="1" s="1"/>
  <c r="AT941" i="1" s="1"/>
  <c r="AQ948" i="1"/>
  <c r="AR948" i="1" s="1"/>
  <c r="AT948" i="1" s="1"/>
  <c r="AQ1840" i="1"/>
  <c r="AR1840" i="1" s="1"/>
  <c r="AT1840" i="1" s="1"/>
  <c r="AQ949" i="1"/>
  <c r="AR949" i="1" s="1"/>
  <c r="AT949" i="1" s="1"/>
  <c r="AQ1031" i="1"/>
  <c r="AR1031" i="1" s="1"/>
  <c r="AT1031" i="1" s="1"/>
  <c r="AQ1058" i="1"/>
  <c r="AR1058" i="1" s="1"/>
  <c r="AT1058" i="1" s="1"/>
  <c r="AQ842" i="1"/>
  <c r="AR842" i="1" s="1"/>
  <c r="AT842" i="1" s="1"/>
  <c r="AQ904" i="1"/>
  <c r="AR904" i="1" s="1"/>
  <c r="AT904" i="1" s="1"/>
  <c r="AQ1640" i="1"/>
  <c r="AR1640" i="1" s="1"/>
  <c r="AT1640" i="1" s="1"/>
  <c r="AQ653" i="1"/>
  <c r="AR653" i="1" s="1"/>
  <c r="AT653" i="1" s="1"/>
  <c r="AQ1773" i="1"/>
  <c r="AR1773" i="1" s="1"/>
  <c r="AT1773" i="1" s="1"/>
  <c r="AQ283" i="1"/>
  <c r="AR283" i="1" s="1"/>
  <c r="AT283" i="1" s="1"/>
  <c r="AQ675" i="1"/>
  <c r="AR675" i="1" s="1"/>
  <c r="AT675" i="1" s="1"/>
  <c r="AQ1141" i="1"/>
  <c r="AR1141" i="1" s="1"/>
  <c r="AT1141" i="1" s="1"/>
  <c r="AQ1844" i="1"/>
  <c r="AR1844" i="1" s="1"/>
  <c r="AT1844" i="1" s="1"/>
  <c r="AQ288" i="1"/>
  <c r="AR288" i="1" s="1"/>
  <c r="AT288" i="1" s="1"/>
  <c r="AQ1604" i="1"/>
  <c r="AR1604" i="1" s="1"/>
  <c r="AT1604" i="1" s="1"/>
  <c r="AQ1817" i="1"/>
  <c r="AR1817" i="1" s="1"/>
  <c r="AT1817" i="1" s="1"/>
  <c r="AQ412" i="1"/>
  <c r="AR412" i="1" s="1"/>
  <c r="AT412" i="1" s="1"/>
  <c r="AQ841" i="1"/>
  <c r="AR841" i="1" s="1"/>
  <c r="AT841" i="1" s="1"/>
  <c r="AQ1605" i="1"/>
  <c r="AR1605" i="1" s="1"/>
  <c r="AT1605" i="1" s="1"/>
  <c r="AQ899" i="1"/>
  <c r="AR899" i="1" s="1"/>
  <c r="AT899" i="1" s="1"/>
  <c r="AQ1829" i="1"/>
  <c r="AR1829" i="1" s="1"/>
  <c r="AT1829" i="1" s="1"/>
  <c r="AQ962" i="1"/>
  <c r="AR962" i="1" s="1"/>
  <c r="AT962" i="1" s="1"/>
  <c r="AQ1614" i="1"/>
  <c r="AR1614" i="1" s="1"/>
  <c r="AT1614" i="1" s="1"/>
  <c r="AQ251" i="1"/>
  <c r="AR251" i="1" s="1"/>
  <c r="AT251" i="1" s="1"/>
  <c r="AQ218" i="1"/>
  <c r="AR218" i="1" s="1"/>
  <c r="AT218" i="1" s="1"/>
  <c r="AQ241" i="1"/>
  <c r="AR241" i="1" s="1"/>
  <c r="AT241" i="1" s="1"/>
  <c r="AQ1858" i="1"/>
  <c r="AR1858" i="1" s="1"/>
  <c r="AT1858" i="1" s="1"/>
  <c r="AQ1841" i="1"/>
  <c r="AR1841" i="1" s="1"/>
  <c r="AT1841" i="1" s="1"/>
  <c r="AQ453" i="1"/>
  <c r="AR453" i="1" s="1"/>
  <c r="AT453" i="1" s="1"/>
  <c r="AQ1211" i="1"/>
  <c r="AR1211" i="1" s="1"/>
  <c r="AT1211" i="1" s="1"/>
  <c r="AQ147" i="1"/>
  <c r="AR147" i="1" s="1"/>
  <c r="AT147" i="1" s="1"/>
  <c r="AQ1804" i="1"/>
  <c r="AR1804" i="1" s="1"/>
  <c r="AT1804" i="1" s="1"/>
  <c r="AQ1033" i="1"/>
  <c r="AR1033" i="1" s="1"/>
  <c r="AT1033" i="1" s="1"/>
  <c r="AQ903" i="1"/>
  <c r="AR903" i="1" s="1"/>
  <c r="AT903" i="1" s="1"/>
  <c r="AQ1737" i="1"/>
  <c r="AR1737" i="1" s="1"/>
  <c r="AT1737" i="1" s="1"/>
  <c r="AQ236" i="1"/>
  <c r="AR236" i="1" s="1"/>
  <c r="AT236" i="1" s="1"/>
  <c r="AQ1056" i="1"/>
  <c r="AR1056" i="1" s="1"/>
  <c r="AT1056" i="1" s="1"/>
  <c r="AQ1055" i="1"/>
  <c r="AR1055" i="1" s="1"/>
  <c r="AT1055" i="1" s="1"/>
  <c r="AQ1752" i="1"/>
  <c r="AR1752" i="1" s="1"/>
  <c r="AT1752" i="1" s="1"/>
  <c r="AQ1624" i="1"/>
  <c r="AR1624" i="1" s="1"/>
  <c r="AT1624" i="1" s="1"/>
  <c r="AQ961" i="1"/>
  <c r="AR961" i="1" s="1"/>
  <c r="AT961" i="1" s="1"/>
  <c r="AQ699" i="1"/>
  <c r="AR699" i="1" s="1"/>
  <c r="AT699" i="1" s="1"/>
  <c r="AQ188" i="1"/>
  <c r="AR188" i="1" s="1"/>
  <c r="AT188" i="1" s="1"/>
  <c r="AQ1869" i="1"/>
  <c r="AR1869" i="1" s="1"/>
  <c r="AT1869" i="1" s="1"/>
  <c r="AQ203" i="1"/>
  <c r="AR203" i="1" s="1"/>
  <c r="AT203" i="1" s="1"/>
  <c r="AQ795" i="1"/>
  <c r="AR795" i="1" s="1"/>
  <c r="AT795" i="1" s="1"/>
  <c r="AQ906" i="1"/>
  <c r="AR906" i="1" s="1"/>
  <c r="AT906" i="1" s="1"/>
  <c r="AQ501" i="1"/>
  <c r="AR501" i="1" s="1"/>
  <c r="AT501" i="1" s="1"/>
  <c r="AQ205" i="1"/>
  <c r="AR205" i="1" s="1"/>
  <c r="AT205" i="1" s="1"/>
  <c r="AQ1748" i="1"/>
  <c r="AR1748" i="1" s="1"/>
  <c r="AT1748" i="1" s="1"/>
  <c r="AQ1706" i="1"/>
  <c r="AR1706" i="1" s="1"/>
  <c r="AT1706" i="1" s="1"/>
  <c r="AQ1597" i="1"/>
  <c r="AR1597" i="1" s="1"/>
  <c r="AT1597" i="1" s="1"/>
  <c r="AQ1592" i="1"/>
  <c r="AR1592" i="1" s="1"/>
  <c r="AT1592" i="1" s="1"/>
  <c r="AQ911" i="1"/>
  <c r="AR911" i="1" s="1"/>
  <c r="AT911" i="1" s="1"/>
  <c r="AQ691" i="1"/>
  <c r="AR691" i="1" s="1"/>
  <c r="AT691" i="1" s="1"/>
  <c r="AQ1595" i="1"/>
  <c r="AR1595" i="1" s="1"/>
  <c r="AT1595" i="1" s="1"/>
  <c r="AQ943" i="1"/>
  <c r="AR943" i="1" s="1"/>
  <c r="AT943" i="1" s="1"/>
  <c r="AQ700" i="1"/>
  <c r="AR700" i="1" s="1"/>
  <c r="AT700" i="1" s="1"/>
  <c r="AQ1030" i="1"/>
  <c r="AR1030" i="1" s="1"/>
  <c r="AT1030" i="1" s="1"/>
  <c r="AQ1703" i="1"/>
  <c r="AR1703" i="1" s="1"/>
  <c r="AT1703" i="1" s="1"/>
  <c r="AQ471" i="1"/>
  <c r="AR471" i="1" s="1"/>
  <c r="AT471" i="1" s="1"/>
  <c r="AQ936" i="1"/>
  <c r="AR936" i="1" s="1"/>
  <c r="AT936" i="1" s="1"/>
  <c r="AQ996" i="1"/>
  <c r="AR996" i="1" s="1"/>
  <c r="AT996" i="1" s="1"/>
  <c r="AQ950" i="1"/>
  <c r="AR950" i="1" s="1"/>
  <c r="AT950" i="1" s="1"/>
  <c r="AQ909" i="1"/>
  <c r="AR909" i="1" s="1"/>
  <c r="AT909" i="1" s="1"/>
  <c r="AQ999" i="1"/>
  <c r="AR999" i="1" s="1"/>
  <c r="AT999" i="1" s="1"/>
  <c r="AQ235" i="1"/>
  <c r="AR235" i="1" s="1"/>
  <c r="AT235" i="1" s="1"/>
  <c r="AQ243" i="1"/>
  <c r="AR243" i="1" s="1"/>
  <c r="AT243" i="1" s="1"/>
  <c r="AQ1871" i="1"/>
  <c r="AR1871" i="1" s="1"/>
  <c r="AT1871" i="1" s="1"/>
  <c r="AQ215" i="1"/>
  <c r="AR215" i="1" s="1"/>
  <c r="AT215" i="1" s="1"/>
  <c r="AQ756" i="1"/>
  <c r="AR756" i="1" s="1"/>
  <c r="AT756" i="1" s="1"/>
  <c r="AQ1856" i="1"/>
  <c r="AR1856" i="1" s="1"/>
  <c r="AT1856" i="1" s="1"/>
  <c r="AQ1755" i="1"/>
  <c r="AR1755" i="1" s="1"/>
  <c r="AT1755" i="1" s="1"/>
  <c r="AQ1594" i="1"/>
  <c r="AR1594" i="1" s="1"/>
  <c r="AT1594" i="1" s="1"/>
  <c r="AQ475" i="1"/>
  <c r="AR475" i="1" s="1"/>
  <c r="AT475" i="1" s="1"/>
  <c r="AQ398" i="1"/>
  <c r="AR398" i="1" s="1"/>
  <c r="AT398" i="1" s="1"/>
  <c r="AQ1020" i="1"/>
  <c r="AR1020" i="1" s="1"/>
  <c r="AT1020" i="1" s="1"/>
  <c r="AQ358" i="1"/>
  <c r="AR358" i="1" s="1"/>
  <c r="AT358" i="1" s="1"/>
  <c r="AQ559" i="1"/>
  <c r="AR559" i="1" s="1"/>
  <c r="AT559" i="1" s="1"/>
  <c r="AQ676" i="1"/>
  <c r="AR676" i="1" s="1"/>
  <c r="AT676" i="1" s="1"/>
  <c r="AQ840" i="1"/>
  <c r="AR840" i="1" s="1"/>
  <c r="AT840" i="1" s="1"/>
  <c r="AQ959" i="1"/>
  <c r="AR959" i="1" s="1"/>
  <c r="AT959" i="1" s="1"/>
  <c r="AQ1596" i="1"/>
  <c r="AR1596" i="1" s="1"/>
  <c r="AT1596" i="1" s="1"/>
  <c r="AQ897" i="1"/>
  <c r="AR897" i="1" s="1"/>
  <c r="AT897" i="1" s="1"/>
  <c r="AQ1616" i="1"/>
  <c r="AR1616" i="1" s="1"/>
  <c r="AT1616" i="1" s="1"/>
  <c r="AQ994" i="1"/>
  <c r="AR994" i="1" s="1"/>
  <c r="AT994" i="1" s="1"/>
  <c r="AQ1591" i="1"/>
  <c r="AR1591" i="1" s="1"/>
  <c r="AT1591" i="1" s="1"/>
  <c r="AQ681" i="1"/>
  <c r="AR681" i="1" s="1"/>
  <c r="AT681" i="1" s="1"/>
  <c r="AQ993" i="1"/>
  <c r="AR993" i="1" s="1"/>
  <c r="AT993" i="1" s="1"/>
  <c r="AQ1820" i="1"/>
  <c r="AR1820" i="1" s="1"/>
  <c r="AT1820" i="1" s="1"/>
  <c r="AQ1789" i="1"/>
  <c r="AR1789" i="1" s="1"/>
  <c r="AT1789" i="1" s="1"/>
  <c r="AQ400" i="1"/>
  <c r="AR400" i="1" s="1"/>
  <c r="AT400" i="1" s="1"/>
  <c r="AQ1836" i="1"/>
  <c r="AR1836" i="1" s="1"/>
  <c r="AT1836" i="1" s="1"/>
  <c r="AQ247" i="1"/>
  <c r="AR247" i="1" s="1"/>
  <c r="AT247" i="1" s="1"/>
  <c r="AQ1213" i="1"/>
  <c r="AR1213" i="1" s="1"/>
  <c r="AT1213" i="1" s="1"/>
  <c r="AQ214" i="1"/>
  <c r="AR214" i="1" s="1"/>
  <c r="AT214" i="1" s="1"/>
  <c r="AQ7" i="1"/>
  <c r="AR7" i="1" s="1"/>
  <c r="AT7" i="1" s="1"/>
  <c r="AQ1214" i="1"/>
  <c r="AR1214" i="1" s="1"/>
  <c r="AT1214" i="1" s="1"/>
  <c r="AQ552" i="1"/>
  <c r="AR552" i="1" s="1"/>
  <c r="AT552" i="1" s="1"/>
  <c r="AQ276" i="1"/>
  <c r="AR276" i="1" s="1"/>
  <c r="AT276" i="1" s="1"/>
  <c r="AQ1170" i="1"/>
  <c r="AR1170" i="1" s="1"/>
  <c r="AT1170" i="1" s="1"/>
  <c r="AQ409" i="1"/>
  <c r="AR409" i="1" s="1"/>
  <c r="AT409" i="1" s="1"/>
  <c r="AQ332" i="1"/>
  <c r="AR332" i="1" s="1"/>
  <c r="AT332" i="1" s="1"/>
  <c r="AQ66" i="1"/>
  <c r="AR66" i="1" s="1"/>
  <c r="AT66" i="1" s="1"/>
  <c r="AQ35" i="1"/>
  <c r="AR35" i="1" s="1"/>
  <c r="AT35" i="1" s="1"/>
  <c r="AQ1216" i="1"/>
  <c r="AR1216" i="1" s="1"/>
  <c r="AT1216" i="1" s="1"/>
  <c r="AQ292" i="1"/>
  <c r="AR292" i="1" s="1"/>
  <c r="AT292" i="1" s="1"/>
  <c r="AQ1217" i="1"/>
  <c r="AR1217" i="1" s="1"/>
  <c r="AT1217" i="1" s="1"/>
  <c r="AQ1651" i="1"/>
  <c r="AR1651" i="1" s="1"/>
  <c r="AT1651" i="1" s="1"/>
  <c r="AQ1612" i="1"/>
  <c r="AR1612" i="1" s="1"/>
  <c r="AT1612" i="1" s="1"/>
  <c r="AQ1218" i="1"/>
  <c r="AR1218" i="1" s="1"/>
  <c r="AT1218" i="1" s="1"/>
  <c r="AQ583" i="1"/>
  <c r="AR583" i="1" s="1"/>
  <c r="AT583" i="1" s="1"/>
  <c r="AQ1770" i="1"/>
  <c r="AR1770" i="1" s="1"/>
  <c r="AT1770" i="1" s="1"/>
  <c r="AQ1768" i="1"/>
  <c r="AR1768" i="1" s="1"/>
  <c r="AT1768" i="1" s="1"/>
  <c r="AQ457" i="1"/>
  <c r="AR457" i="1" s="1"/>
  <c r="AT457" i="1" s="1"/>
  <c r="AQ421" i="1"/>
  <c r="AR421" i="1" s="1"/>
  <c r="AT421" i="1" s="1"/>
  <c r="AQ1074" i="1"/>
  <c r="AR1074" i="1" s="1"/>
  <c r="AT1074" i="1" s="1"/>
  <c r="AQ1067" i="1"/>
  <c r="AR1067" i="1" s="1"/>
  <c r="AT1067" i="1" s="1"/>
  <c r="AQ1063" i="1"/>
  <c r="AR1063" i="1" s="1"/>
  <c r="AT1063" i="1" s="1"/>
  <c r="AQ789" i="1"/>
  <c r="AR789" i="1" s="1"/>
  <c r="AT789" i="1" s="1"/>
  <c r="AQ437" i="1"/>
  <c r="AR437" i="1" s="1"/>
  <c r="AT437" i="1" s="1"/>
  <c r="AQ1801" i="1"/>
  <c r="AR1801" i="1" s="1"/>
  <c r="AT1801" i="1" s="1"/>
  <c r="AQ1219" i="1"/>
  <c r="AR1219" i="1" s="1"/>
  <c r="AT1219" i="1" s="1"/>
  <c r="AQ1824" i="1"/>
  <c r="AR1824" i="1" s="1"/>
  <c r="AT1824" i="1" s="1"/>
  <c r="AQ1826" i="1"/>
  <c r="AR1826" i="1" s="1"/>
  <c r="AT1826" i="1" s="1"/>
  <c r="AQ1046" i="1"/>
  <c r="AR1046" i="1" s="1"/>
  <c r="AT1046" i="1" s="1"/>
  <c r="AQ1044" i="1"/>
  <c r="AR1044" i="1" s="1"/>
  <c r="AT1044" i="1" s="1"/>
  <c r="AQ1050" i="1"/>
  <c r="AR1050" i="1" s="1"/>
  <c r="AT1050" i="1" s="1"/>
  <c r="AQ1048" i="1"/>
  <c r="AR1048" i="1" s="1"/>
  <c r="AT1048" i="1" s="1"/>
  <c r="AQ942" i="1"/>
  <c r="AR942" i="1" s="1"/>
  <c r="AT942" i="1" s="1"/>
  <c r="AQ1220" i="1"/>
  <c r="AR1220" i="1" s="1"/>
  <c r="AT1220" i="1" s="1"/>
  <c r="AQ1221" i="1"/>
  <c r="AR1221" i="1" s="1"/>
  <c r="AT1221" i="1" s="1"/>
  <c r="AQ1222" i="1"/>
  <c r="AR1222" i="1" s="1"/>
  <c r="AT1222" i="1" s="1"/>
  <c r="AQ1223" i="1"/>
  <c r="AR1223" i="1" s="1"/>
  <c r="AT1223" i="1" s="1"/>
  <c r="AQ498" i="1"/>
  <c r="AR498" i="1" s="1"/>
  <c r="AT498" i="1" s="1"/>
  <c r="AQ1879" i="1"/>
  <c r="AR1879" i="1" s="1"/>
  <c r="AT1879" i="1" s="1"/>
  <c r="AQ1736" i="1"/>
  <c r="AR1736" i="1" s="1"/>
  <c r="AT1736" i="1" s="1"/>
  <c r="AQ587" i="1"/>
  <c r="AR587" i="1" s="1"/>
  <c r="AT587" i="1" s="1"/>
  <c r="AQ86" i="1"/>
  <c r="AR86" i="1" s="1"/>
  <c r="AT86" i="1" s="1"/>
  <c r="AQ324" i="1"/>
  <c r="AR324" i="1" s="1"/>
  <c r="AT324" i="1" s="1"/>
  <c r="AQ137" i="1"/>
  <c r="AR137" i="1" s="1"/>
  <c r="AT137" i="1" s="1"/>
  <c r="AQ14" i="1"/>
  <c r="AR14" i="1" s="1"/>
  <c r="AT14" i="1" s="1"/>
  <c r="AQ787" i="1"/>
  <c r="AR787" i="1" s="1"/>
  <c r="AT787" i="1" s="1"/>
  <c r="AQ1672" i="1"/>
  <c r="AR1672" i="1" s="1"/>
  <c r="AT1672" i="1" s="1"/>
  <c r="AQ506" i="1"/>
  <c r="AR506" i="1" s="1"/>
  <c r="AT506" i="1" s="1"/>
  <c r="AQ85" i="1"/>
  <c r="AR85" i="1" s="1"/>
  <c r="AT85" i="1" s="1"/>
  <c r="AQ1185" i="1"/>
  <c r="AR1185" i="1" s="1"/>
  <c r="AT1185" i="1" s="1"/>
  <c r="AQ916" i="1"/>
  <c r="AR916" i="1" s="1"/>
  <c r="AT916" i="1" s="1"/>
  <c r="AQ832" i="1"/>
  <c r="AR832" i="1" s="1"/>
  <c r="AT832" i="1" s="1"/>
  <c r="AQ1586" i="1"/>
  <c r="AR1586" i="1" s="1"/>
  <c r="AT1586" i="1" s="1"/>
  <c r="AQ808" i="1"/>
  <c r="AR808" i="1" s="1"/>
  <c r="AT808" i="1" s="1"/>
  <c r="AQ796" i="1"/>
  <c r="AR796" i="1" s="1"/>
  <c r="AT796" i="1" s="1"/>
  <c r="AQ644" i="1"/>
  <c r="AR644" i="1" s="1"/>
  <c r="AT644" i="1" s="1"/>
  <c r="AQ123" i="1"/>
  <c r="AR123" i="1" s="1"/>
  <c r="AT123" i="1" s="1"/>
  <c r="AQ1049" i="1"/>
  <c r="AR1049" i="1" s="1"/>
  <c r="AT1049" i="1" s="1"/>
  <c r="AQ1225" i="1"/>
  <c r="AR1225" i="1" s="1"/>
  <c r="AT1225" i="1" s="1"/>
  <c r="AQ1189" i="1"/>
  <c r="AR1189" i="1" s="1"/>
  <c r="AT1189" i="1" s="1"/>
  <c r="AQ1668" i="1"/>
  <c r="AR1668" i="1" s="1"/>
  <c r="AT1668" i="1" s="1"/>
  <c r="AQ487" i="1"/>
  <c r="AR487" i="1" s="1"/>
  <c r="AT487" i="1" s="1"/>
  <c r="AQ543" i="1"/>
  <c r="AR543" i="1" s="1"/>
  <c r="AT543" i="1" s="1"/>
  <c r="AQ1226" i="1"/>
  <c r="AR1226" i="1" s="1"/>
  <c r="AT1226" i="1" s="1"/>
  <c r="AQ1677" i="1"/>
  <c r="AR1677" i="1" s="1"/>
  <c r="AT1677" i="1" s="1"/>
  <c r="AQ310" i="1"/>
  <c r="AR310" i="1" s="1"/>
  <c r="AT310" i="1" s="1"/>
  <c r="AQ307" i="1"/>
  <c r="AR307" i="1" s="1"/>
  <c r="AT307" i="1" s="1"/>
  <c r="AQ1227" i="1"/>
  <c r="AR1227" i="1" s="1"/>
  <c r="AT1227" i="1" s="1"/>
  <c r="AQ558" i="1"/>
  <c r="AR558" i="1" s="1"/>
  <c r="AT558" i="1" s="1"/>
  <c r="AQ533" i="1"/>
  <c r="AR533" i="1" s="1"/>
  <c r="AT533" i="1" s="1"/>
  <c r="AQ528" i="1"/>
  <c r="AR528" i="1" s="1"/>
  <c r="AT528" i="1" s="1"/>
  <c r="AQ923" i="1"/>
  <c r="AR923" i="1" s="1"/>
  <c r="AT923" i="1" s="1"/>
  <c r="AQ11" i="1"/>
  <c r="AR11" i="1" s="1"/>
  <c r="AT11" i="1" s="1"/>
  <c r="AQ1883" i="1"/>
  <c r="AR1883" i="1" s="1"/>
  <c r="AT1883" i="1" s="1"/>
  <c r="AQ861" i="1"/>
  <c r="AR861" i="1" s="1"/>
  <c r="AT861" i="1" s="1"/>
  <c r="AQ591" i="1"/>
  <c r="AR591" i="1" s="1"/>
  <c r="AT591" i="1" s="1"/>
  <c r="AQ1842" i="1"/>
  <c r="AR1842" i="1" s="1"/>
  <c r="AT1842" i="1" s="1"/>
  <c r="AQ1230" i="1"/>
  <c r="AR1230" i="1" s="1"/>
  <c r="AT1230" i="1" s="1"/>
  <c r="AQ1985" i="1"/>
  <c r="AR1985" i="1" s="1"/>
  <c r="AT1985" i="1" s="1"/>
  <c r="AQ1981" i="1"/>
  <c r="AR1981" i="1" s="1"/>
  <c r="AT1981" i="1" s="1"/>
  <c r="AQ31" i="1"/>
  <c r="AR31" i="1" s="1"/>
  <c r="AT31" i="1" s="1"/>
  <c r="AQ1727" i="1"/>
  <c r="AR1727" i="1" s="1"/>
  <c r="AT1727" i="1" s="1"/>
  <c r="AQ1121" i="1"/>
  <c r="AR1121" i="1" s="1"/>
  <c r="AT1121" i="1" s="1"/>
  <c r="AQ865" i="1"/>
  <c r="AR865" i="1" s="1"/>
  <c r="AT865" i="1" s="1"/>
  <c r="AQ625" i="1"/>
  <c r="AR625" i="1" s="1"/>
  <c r="AT625" i="1" s="1"/>
  <c r="AQ185" i="1"/>
  <c r="AR185" i="1" s="1"/>
  <c r="AT185" i="1" s="1"/>
  <c r="AQ468" i="1"/>
  <c r="AR468" i="1" s="1"/>
  <c r="AT468" i="1" s="1"/>
  <c r="AQ183" i="1"/>
  <c r="AR183" i="1" s="1"/>
  <c r="AT183" i="1" s="1"/>
  <c r="AQ350" i="1"/>
  <c r="AR350" i="1" s="1"/>
  <c r="AT350" i="1" s="1"/>
  <c r="AQ163" i="1"/>
  <c r="AR163" i="1" s="1"/>
  <c r="AT163" i="1" s="1"/>
  <c r="AQ657" i="1"/>
  <c r="AR657" i="1" s="1"/>
  <c r="AT657" i="1" s="1"/>
  <c r="AQ202" i="1"/>
  <c r="AR202" i="1" s="1"/>
  <c r="AT202" i="1" s="1"/>
  <c r="AQ1138" i="1"/>
  <c r="AR1138" i="1" s="1"/>
  <c r="AT1138" i="1" s="1"/>
  <c r="AQ1969" i="1"/>
  <c r="AR1969" i="1" s="1"/>
  <c r="AT1969" i="1" s="1"/>
  <c r="AQ664" i="1"/>
  <c r="AR664" i="1" s="1"/>
  <c r="AT664" i="1" s="1"/>
  <c r="AQ1045" i="1"/>
  <c r="AR1045" i="1" s="1"/>
  <c r="AT1045" i="1" s="1"/>
  <c r="AQ1231" i="1"/>
  <c r="AR1231" i="1" s="1"/>
  <c r="AT1231" i="1" s="1"/>
  <c r="AQ809" i="1"/>
  <c r="AR809" i="1" s="1"/>
  <c r="AT809" i="1" s="1"/>
  <c r="AQ1543" i="1"/>
  <c r="AR1543" i="1" s="1"/>
  <c r="AT1543" i="1" s="1"/>
  <c r="AQ1232" i="1"/>
  <c r="AR1232" i="1" s="1"/>
  <c r="AT1232" i="1" s="1"/>
  <c r="AQ1233" i="1"/>
  <c r="AR1233" i="1" s="1"/>
  <c r="AT1233" i="1" s="1"/>
  <c r="AQ1234" i="1"/>
  <c r="AR1234" i="1" s="1"/>
  <c r="AT1234" i="1" s="1"/>
  <c r="AQ1235" i="1"/>
  <c r="AR1235" i="1" s="1"/>
  <c r="AT1235" i="1" s="1"/>
  <c r="AQ1236" i="1"/>
  <c r="AR1236" i="1" s="1"/>
  <c r="AT1236" i="1" s="1"/>
  <c r="AQ1237" i="1"/>
  <c r="AR1237" i="1" s="1"/>
  <c r="AT1237" i="1" s="1"/>
  <c r="AQ1655" i="1"/>
  <c r="AR1655" i="1" s="1"/>
  <c r="AT1655" i="1" s="1"/>
  <c r="AQ599" i="1"/>
  <c r="AR599" i="1" s="1"/>
  <c r="AT599" i="1" s="1"/>
  <c r="AQ1060" i="1"/>
  <c r="AR1060" i="1" s="1"/>
  <c r="AT1060" i="1" s="1"/>
  <c r="AQ1066" i="1"/>
  <c r="AR1066" i="1" s="1"/>
  <c r="AT1066" i="1" s="1"/>
  <c r="AQ1784" i="1"/>
  <c r="AR1784" i="1" s="1"/>
  <c r="AT1784" i="1" s="1"/>
  <c r="AQ271" i="1"/>
  <c r="AR271" i="1" s="1"/>
  <c r="AT271" i="1" s="1"/>
  <c r="AQ1845" i="1"/>
  <c r="AR1845" i="1" s="1"/>
  <c r="AT1845" i="1" s="1"/>
  <c r="AQ1153" i="1"/>
  <c r="AR1153" i="1" s="1"/>
  <c r="AT1153" i="1" s="1"/>
  <c r="AQ1875" i="1"/>
  <c r="AR1875" i="1" s="1"/>
  <c r="AT1875" i="1" s="1"/>
  <c r="AQ1607" i="1"/>
  <c r="AR1607" i="1" s="1"/>
  <c r="AT1607" i="1" s="1"/>
  <c r="AQ850" i="1"/>
  <c r="AR850" i="1" s="1"/>
  <c r="AT850" i="1" s="1"/>
  <c r="AQ1238" i="1"/>
  <c r="AR1238" i="1" s="1"/>
  <c r="AT1238" i="1" s="1"/>
  <c r="AQ335" i="1"/>
  <c r="AR335" i="1" s="1"/>
  <c r="AT335" i="1" s="1"/>
  <c r="AQ336" i="1"/>
  <c r="AR336" i="1" s="1"/>
  <c r="AT336" i="1" s="1"/>
  <c r="AQ4" i="1"/>
  <c r="AR4" i="1" s="1"/>
  <c r="AT4" i="1" s="1"/>
  <c r="AQ1639" i="1"/>
  <c r="AR1639" i="1" s="1"/>
  <c r="AT1639" i="1" s="1"/>
  <c r="AQ406" i="1"/>
  <c r="AR406" i="1" s="1"/>
  <c r="AT406" i="1" s="1"/>
  <c r="AQ1728" i="1"/>
  <c r="AR1728" i="1" s="1"/>
  <c r="AT1728" i="1" s="1"/>
  <c r="AQ592" i="1"/>
  <c r="AR592" i="1" s="1"/>
  <c r="AT592" i="1" s="1"/>
  <c r="AQ593" i="1"/>
  <c r="AR593" i="1" s="1"/>
  <c r="AT593" i="1" s="1"/>
  <c r="AQ1240" i="1"/>
  <c r="AR1240" i="1" s="1"/>
  <c r="AT1240" i="1" s="1"/>
  <c r="AQ306" i="1"/>
  <c r="AR306" i="1" s="1"/>
  <c r="AT306" i="1" s="1"/>
  <c r="AQ405" i="1"/>
  <c r="AR405" i="1" s="1"/>
  <c r="AT405" i="1" s="1"/>
  <c r="AQ1760" i="1"/>
  <c r="AR1760" i="1" s="1"/>
  <c r="AT1760" i="1" s="1"/>
  <c r="AQ1701" i="1"/>
  <c r="AR1701" i="1" s="1"/>
  <c r="AT1701" i="1" s="1"/>
  <c r="AQ1632" i="1"/>
  <c r="AR1632" i="1" s="1"/>
  <c r="AT1632" i="1" s="1"/>
  <c r="AQ1023" i="1"/>
  <c r="AR1023" i="1" s="1"/>
  <c r="AT1023" i="1" s="1"/>
  <c r="AQ1027" i="1"/>
  <c r="AR1027" i="1" s="1"/>
  <c r="AT1027" i="1" s="1"/>
  <c r="AQ1024" i="1"/>
  <c r="AR1024" i="1" s="1"/>
  <c r="AT1024" i="1" s="1"/>
  <c r="AQ1025" i="1"/>
  <c r="AR1025" i="1" s="1"/>
  <c r="AT1025" i="1" s="1"/>
  <c r="AQ900" i="1"/>
  <c r="AR900" i="1" s="1"/>
  <c r="AT900" i="1" s="1"/>
  <c r="AQ784" i="1"/>
  <c r="AR784" i="1" s="1"/>
  <c r="AT784" i="1" s="1"/>
  <c r="AQ1705" i="1"/>
  <c r="AR1705" i="1" s="1"/>
  <c r="AT1705" i="1" s="1"/>
  <c r="AQ84" i="1"/>
  <c r="AR84" i="1" s="1"/>
  <c r="AT84" i="1" s="1"/>
  <c r="AQ1662" i="1"/>
  <c r="AR1662" i="1" s="1"/>
  <c r="AT1662" i="1" s="1"/>
  <c r="AQ826" i="1"/>
  <c r="AR826" i="1" s="1"/>
  <c r="AT826" i="1" s="1"/>
  <c r="AQ404" i="1"/>
  <c r="AR404" i="1" s="1"/>
  <c r="AT404" i="1" s="1"/>
  <c r="AQ1749" i="1"/>
  <c r="AR1749" i="1" s="1"/>
  <c r="AT1749" i="1" s="1"/>
  <c r="AQ1132" i="1"/>
  <c r="AR1132" i="1" s="1"/>
  <c r="AT1132" i="1" s="1"/>
  <c r="AQ767" i="1"/>
  <c r="AR767" i="1" s="1"/>
  <c r="AT767" i="1" s="1"/>
  <c r="AQ1561" i="1"/>
  <c r="AR1561" i="1" s="1"/>
  <c r="AT1561" i="1" s="1"/>
  <c r="AQ94" i="1"/>
  <c r="AR94" i="1" s="1"/>
  <c r="AT94" i="1" s="1"/>
  <c r="AQ1788" i="1"/>
  <c r="AR1788" i="1" s="1"/>
  <c r="AT1788" i="1" s="1"/>
  <c r="AQ95" i="1"/>
  <c r="AR95" i="1" s="1"/>
  <c r="AT95" i="1" s="1"/>
  <c r="AQ1756" i="1"/>
  <c r="AR1756" i="1" s="1"/>
  <c r="AT1756" i="1" s="1"/>
  <c r="AQ104" i="1"/>
  <c r="AR104" i="1" s="1"/>
  <c r="AT104" i="1" s="1"/>
  <c r="AQ110" i="1"/>
  <c r="AR110" i="1" s="1"/>
  <c r="AT110" i="1" s="1"/>
  <c r="AQ1850" i="1"/>
  <c r="AR1850" i="1" s="1"/>
  <c r="AT1850" i="1" s="1"/>
  <c r="AQ45" i="1"/>
  <c r="AR45" i="1" s="1"/>
  <c r="AT45" i="1" s="1"/>
  <c r="AQ114" i="1"/>
  <c r="AR114" i="1" s="1"/>
  <c r="AT114" i="1" s="1"/>
  <c r="AQ1658" i="1"/>
  <c r="AR1658" i="1" s="1"/>
  <c r="AT1658" i="1" s="1"/>
  <c r="AQ1070" i="1"/>
  <c r="AR1070" i="1" s="1"/>
  <c r="AT1070" i="1" s="1"/>
  <c r="AQ1243" i="1"/>
  <c r="AR1243" i="1" s="1"/>
  <c r="AT1243" i="1" s="1"/>
  <c r="AQ708" i="1"/>
  <c r="AR708" i="1" s="1"/>
  <c r="AT708" i="1" s="1"/>
  <c r="AQ1244" i="1"/>
  <c r="AR1244" i="1" s="1"/>
  <c r="AT1244" i="1" s="1"/>
  <c r="AQ1245" i="1"/>
  <c r="AR1245" i="1" s="1"/>
  <c r="AT1245" i="1" s="1"/>
  <c r="AQ875" i="1"/>
  <c r="AR875" i="1" s="1"/>
  <c r="AT875" i="1" s="1"/>
  <c r="AQ553" i="1"/>
  <c r="AR553" i="1" s="1"/>
  <c r="AT553" i="1" s="1"/>
  <c r="AQ814" i="1"/>
  <c r="AR814" i="1" s="1"/>
  <c r="AT814" i="1" s="1"/>
  <c r="AQ1246" i="1"/>
  <c r="AR1246" i="1" s="1"/>
  <c r="AT1246" i="1" s="1"/>
  <c r="AQ1248" i="1"/>
  <c r="AR1248" i="1" s="1"/>
  <c r="AT1248" i="1" s="1"/>
  <c r="AQ1654" i="1"/>
  <c r="AR1654" i="1" s="1"/>
  <c r="AT1654" i="1" s="1"/>
  <c r="AQ1249" i="1"/>
  <c r="AR1249" i="1" s="1"/>
  <c r="AT1249" i="1" s="1"/>
  <c r="AQ1250" i="1"/>
  <c r="AR1250" i="1" s="1"/>
  <c r="AT1250" i="1" s="1"/>
  <c r="AQ480" i="1"/>
  <c r="AR480" i="1" s="1"/>
  <c r="AT480" i="1" s="1"/>
  <c r="AQ1979" i="1"/>
  <c r="AR1979" i="1" s="1"/>
  <c r="AT1979" i="1" s="1"/>
  <c r="AQ303" i="1"/>
  <c r="AR303" i="1" s="1"/>
  <c r="AT303" i="1" s="1"/>
  <c r="AQ304" i="1"/>
  <c r="AR304" i="1" s="1"/>
  <c r="AT304" i="1" s="1"/>
  <c r="AQ757" i="1"/>
  <c r="AR757" i="1" s="1"/>
  <c r="AT757" i="1" s="1"/>
  <c r="AQ492" i="1"/>
  <c r="AR492" i="1" s="1"/>
  <c r="AT492" i="1" s="1"/>
  <c r="AQ438" i="1"/>
  <c r="AR438" i="1" s="1"/>
  <c r="AT438" i="1" s="1"/>
  <c r="AQ1783" i="1"/>
  <c r="AR1783" i="1" s="1"/>
  <c r="AT1783" i="1" s="1"/>
  <c r="AQ747" i="1"/>
  <c r="AR747" i="1" s="1"/>
  <c r="AT747" i="1" s="1"/>
  <c r="AQ682" i="1"/>
  <c r="AR682" i="1" s="1"/>
  <c r="AT682" i="1" s="1"/>
  <c r="AQ1716" i="1"/>
  <c r="AR1716" i="1" s="1"/>
  <c r="AT1716" i="1" s="1"/>
  <c r="AQ1717" i="1"/>
  <c r="AR1717" i="1" s="1"/>
  <c r="AT1717" i="1" s="1"/>
  <c r="AQ1252" i="1"/>
  <c r="AR1252" i="1" s="1"/>
  <c r="AT1252" i="1" s="1"/>
  <c r="AQ1751" i="1"/>
  <c r="AR1751" i="1" s="1"/>
  <c r="AT1751" i="1" s="1"/>
  <c r="AQ1253" i="1"/>
  <c r="AR1253" i="1" s="1"/>
  <c r="AT1253" i="1" s="1"/>
  <c r="AQ1742" i="1"/>
  <c r="AR1742" i="1" s="1"/>
  <c r="AT1742" i="1" s="1"/>
  <c r="AQ320" i="1"/>
  <c r="AR320" i="1" s="1"/>
  <c r="AT320" i="1" s="1"/>
  <c r="AQ707" i="1"/>
  <c r="AR707" i="1" s="1"/>
  <c r="AT707" i="1" s="1"/>
  <c r="AQ1254" i="1"/>
  <c r="AR1254" i="1" s="1"/>
  <c r="AT1254" i="1" s="1"/>
  <c r="AQ1255" i="1"/>
  <c r="AR1255" i="1" s="1"/>
  <c r="AT1255" i="1" s="1"/>
  <c r="AQ1256" i="1"/>
  <c r="AR1256" i="1" s="1"/>
  <c r="AT1256" i="1" s="1"/>
  <c r="AQ488" i="1"/>
  <c r="AR488" i="1" s="1"/>
  <c r="AT488" i="1" s="1"/>
  <c r="AQ493" i="1"/>
  <c r="AR493" i="1" s="1"/>
  <c r="AT493" i="1" s="1"/>
  <c r="AQ1631" i="1"/>
  <c r="AR1631" i="1" s="1"/>
  <c r="AT1631" i="1" s="1"/>
  <c r="AQ1803" i="1"/>
  <c r="AR1803" i="1" s="1"/>
  <c r="AT1803" i="1" s="1"/>
  <c r="AQ113" i="1"/>
  <c r="AR113" i="1" s="1"/>
  <c r="AT113" i="1" s="1"/>
  <c r="AQ1762" i="1"/>
  <c r="AR1762" i="1" s="1"/>
  <c r="AT1762" i="1" s="1"/>
  <c r="AQ1606" i="1"/>
  <c r="AR1606" i="1" s="1"/>
  <c r="AT1606" i="1" s="1"/>
  <c r="AQ1082" i="1"/>
  <c r="AR1082" i="1" s="1"/>
  <c r="AT1082" i="1" s="1"/>
  <c r="AQ1088" i="1"/>
  <c r="AR1088" i="1" s="1"/>
  <c r="AT1088" i="1" s="1"/>
  <c r="AQ1653" i="1"/>
  <c r="AR1653" i="1" s="1"/>
  <c r="AT1653" i="1" s="1"/>
  <c r="AQ1258" i="1"/>
  <c r="AR1258" i="1" s="1"/>
  <c r="AT1258" i="1" s="1"/>
  <c r="AQ1259" i="1"/>
  <c r="AR1259" i="1" s="1"/>
  <c r="AT1259" i="1" s="1"/>
  <c r="AQ368" i="1"/>
  <c r="AR368" i="1" s="1"/>
  <c r="AT368" i="1" s="1"/>
  <c r="AQ1260" i="1"/>
  <c r="AR1260" i="1" s="1"/>
  <c r="AT1260" i="1" s="1"/>
  <c r="AQ1905" i="1"/>
  <c r="AR1905" i="1" s="1"/>
  <c r="AT1905" i="1" s="1"/>
  <c r="AQ1188" i="1"/>
  <c r="AR1188" i="1" s="1"/>
  <c r="AT1188" i="1" s="1"/>
  <c r="AQ893" i="1"/>
  <c r="AR893" i="1" s="1"/>
  <c r="AT893" i="1" s="1"/>
  <c r="AQ898" i="1"/>
  <c r="AR898" i="1" s="1"/>
  <c r="AT898" i="1" s="1"/>
  <c r="AQ1682" i="1"/>
  <c r="AR1682" i="1" s="1"/>
  <c r="AT1682" i="1" s="1"/>
  <c r="AQ1000" i="1"/>
  <c r="AR1000" i="1" s="1"/>
  <c r="AT1000" i="1" s="1"/>
  <c r="AQ825" i="1"/>
  <c r="AR825" i="1" s="1"/>
  <c r="AT825" i="1" s="1"/>
  <c r="AQ186" i="1"/>
  <c r="AR186" i="1" s="1"/>
  <c r="AT186" i="1" s="1"/>
  <c r="AQ190" i="1"/>
  <c r="AR190" i="1" s="1"/>
  <c r="AT190" i="1" s="1"/>
  <c r="AQ213" i="1"/>
  <c r="AR213" i="1" s="1"/>
  <c r="AT213" i="1" s="1"/>
  <c r="AQ824" i="1"/>
  <c r="AR824" i="1" s="1"/>
  <c r="AT824" i="1" s="1"/>
  <c r="AQ783" i="1"/>
  <c r="AR783" i="1" s="1"/>
  <c r="AT783" i="1" s="1"/>
  <c r="AQ392" i="1"/>
  <c r="AR392" i="1" s="1"/>
  <c r="AT392" i="1" s="1"/>
  <c r="AQ52" i="1"/>
  <c r="AR52" i="1" s="1"/>
  <c r="AT52" i="1" s="1"/>
  <c r="AQ729" i="1"/>
  <c r="AR729" i="1" s="1"/>
  <c r="AT729" i="1" s="1"/>
  <c r="AQ108" i="1"/>
  <c r="AR108" i="1" s="1"/>
  <c r="AT108" i="1" s="1"/>
  <c r="AQ1084" i="1"/>
  <c r="AR1084" i="1" s="1"/>
  <c r="AT1084" i="1" s="1"/>
  <c r="AQ346" i="1"/>
  <c r="AR346" i="1" s="1"/>
  <c r="AT346" i="1" s="1"/>
  <c r="AQ1718" i="1"/>
  <c r="AR1718" i="1" s="1"/>
  <c r="AT1718" i="1" s="1"/>
  <c r="AQ1111" i="1"/>
  <c r="AR1111" i="1" s="1"/>
  <c r="AT1111" i="1" s="1"/>
  <c r="AQ1835" i="1"/>
  <c r="AR1835" i="1" s="1"/>
  <c r="AT1835" i="1" s="1"/>
  <c r="AQ1172" i="1"/>
  <c r="AR1172" i="1" s="1"/>
  <c r="AT1172" i="1" s="1"/>
  <c r="AQ15" i="1"/>
  <c r="AR15" i="1" s="1"/>
  <c r="AT15" i="1" s="1"/>
  <c r="AQ385" i="1"/>
  <c r="AR385" i="1" s="1"/>
  <c r="AT385" i="1" s="1"/>
  <c r="AQ281" i="1"/>
  <c r="AR281" i="1" s="1"/>
  <c r="AT281" i="1" s="1"/>
  <c r="AQ823" i="1"/>
  <c r="AR823" i="1" s="1"/>
  <c r="AT823" i="1" s="1"/>
  <c r="AQ746" i="1"/>
  <c r="AR746" i="1" s="1"/>
  <c r="AT746" i="1" s="1"/>
  <c r="AQ1120" i="1"/>
  <c r="AR1120" i="1" s="1"/>
  <c r="AT1120" i="1" s="1"/>
  <c r="AQ791" i="1"/>
  <c r="AR791" i="1" s="1"/>
  <c r="AT791" i="1" s="1"/>
  <c r="AQ1983" i="1"/>
  <c r="AR1983" i="1" s="1"/>
  <c r="AT1983" i="1" s="1"/>
  <c r="AQ597" i="1"/>
  <c r="AR597" i="1" s="1"/>
  <c r="AT597" i="1" s="1"/>
  <c r="AQ1684" i="1"/>
  <c r="AR1684" i="1" s="1"/>
  <c r="AT1684" i="1" s="1"/>
  <c r="AQ711" i="1"/>
  <c r="AR711" i="1" s="1"/>
  <c r="AT711" i="1" s="1"/>
  <c r="AQ1262" i="1"/>
  <c r="AR1262" i="1" s="1"/>
  <c r="AT1262" i="1" s="1"/>
  <c r="AQ1264" i="1"/>
  <c r="AR1264" i="1" s="1"/>
  <c r="AT1264" i="1" s="1"/>
  <c r="AQ1753" i="1"/>
  <c r="AR1753" i="1" s="1"/>
  <c r="AT1753" i="1" s="1"/>
  <c r="AQ1265" i="1"/>
  <c r="AR1265" i="1" s="1"/>
  <c r="AT1265" i="1" s="1"/>
  <c r="AQ294" i="1"/>
  <c r="AR294" i="1" s="1"/>
  <c r="AT294" i="1" s="1"/>
  <c r="AQ1799" i="1"/>
  <c r="AR1799" i="1" s="1"/>
  <c r="AT1799" i="1" s="1"/>
  <c r="AQ287" i="1"/>
  <c r="AR287" i="1" s="1"/>
  <c r="AT287" i="1" s="1"/>
  <c r="AQ1707" i="1"/>
  <c r="AR1707" i="1" s="1"/>
  <c r="AT1707" i="1" s="1"/>
  <c r="AQ1563" i="1"/>
  <c r="AR1563" i="1" s="1"/>
  <c r="AT1563" i="1" s="1"/>
  <c r="AQ1846" i="1"/>
  <c r="AR1846" i="1" s="1"/>
  <c r="AT1846" i="1" s="1"/>
  <c r="AQ1266" i="1"/>
  <c r="AR1266" i="1" s="1"/>
  <c r="AT1266" i="1" s="1"/>
  <c r="AQ504" i="1"/>
  <c r="AR504" i="1" s="1"/>
  <c r="AT504" i="1" s="1"/>
  <c r="AQ390" i="1"/>
  <c r="AR390" i="1" s="1"/>
  <c r="AT390" i="1" s="1"/>
  <c r="AQ881" i="1"/>
  <c r="AR881" i="1" s="1"/>
  <c r="AT881" i="1" s="1"/>
  <c r="AQ388" i="1"/>
  <c r="AR388" i="1" s="1"/>
  <c r="AT388" i="1" s="1"/>
  <c r="AQ755" i="1"/>
  <c r="AR755" i="1" s="1"/>
  <c r="AT755" i="1" s="1"/>
  <c r="AQ890" i="1"/>
  <c r="AR890" i="1" s="1"/>
  <c r="AT890" i="1" s="1"/>
  <c r="AQ629" i="1"/>
  <c r="AR629" i="1" s="1"/>
  <c r="AT629" i="1" s="1"/>
  <c r="AQ743" i="1"/>
  <c r="AR743" i="1" s="1"/>
  <c r="AT743" i="1" s="1"/>
  <c r="AQ758" i="1"/>
  <c r="AR758" i="1" s="1"/>
  <c r="AT758" i="1" s="1"/>
  <c r="AQ1726" i="1"/>
  <c r="AR1726" i="1" s="1"/>
  <c r="AT1726" i="1" s="1"/>
  <c r="AQ1771" i="1"/>
  <c r="AR1771" i="1" s="1"/>
  <c r="AT1771" i="1" s="1"/>
  <c r="AQ745" i="1"/>
  <c r="AR745" i="1" s="1"/>
  <c r="AT745" i="1" s="1"/>
  <c r="AQ741" i="1"/>
  <c r="AR741" i="1" s="1"/>
  <c r="AT741" i="1" s="1"/>
  <c r="AQ894" i="1"/>
  <c r="AR894" i="1" s="1"/>
  <c r="AT894" i="1" s="1"/>
  <c r="AQ1267" i="1"/>
  <c r="AR1267" i="1" s="1"/>
  <c r="AT1267" i="1" s="1"/>
  <c r="AQ1268" i="1"/>
  <c r="AR1268" i="1" s="1"/>
  <c r="AT1268" i="1" s="1"/>
  <c r="AQ1822" i="1"/>
  <c r="AR1822" i="1" s="1"/>
  <c r="AT1822" i="1" s="1"/>
  <c r="AQ1796" i="1"/>
  <c r="AR1796" i="1" s="1"/>
  <c r="AT1796" i="1" s="1"/>
  <c r="AQ49" i="1"/>
  <c r="AR49" i="1" s="1"/>
  <c r="AT49" i="1" s="1"/>
  <c r="AQ1269" i="1"/>
  <c r="AR1269" i="1" s="1"/>
  <c r="AT1269" i="1" s="1"/>
  <c r="AQ446" i="1"/>
  <c r="AR446" i="1" s="1"/>
  <c r="AT446" i="1" s="1"/>
  <c r="AQ772" i="1"/>
  <c r="AR772" i="1" s="1"/>
  <c r="AT772" i="1" s="1"/>
  <c r="AQ1920" i="1"/>
  <c r="AR1920" i="1" s="1"/>
  <c r="AT1920" i="1" s="1"/>
  <c r="AQ1570" i="1"/>
  <c r="AR1570" i="1" s="1"/>
  <c r="AT1570" i="1" s="1"/>
  <c r="AQ827" i="1"/>
  <c r="AR827" i="1" s="1"/>
  <c r="AT827" i="1" s="1"/>
  <c r="AQ885" i="1"/>
  <c r="AR885" i="1" s="1"/>
  <c r="AT885" i="1" s="1"/>
  <c r="AQ73" i="1"/>
  <c r="AR73" i="1" s="1"/>
  <c r="AT73" i="1" s="1"/>
  <c r="AQ1275" i="1"/>
  <c r="AR1275" i="1" s="1"/>
  <c r="AT1275" i="1" s="1"/>
  <c r="AQ134" i="1"/>
  <c r="AR134" i="1" s="1"/>
  <c r="AT134" i="1" s="1"/>
  <c r="AQ1806" i="1"/>
  <c r="AR1806" i="1" s="1"/>
  <c r="AT1806" i="1" s="1"/>
  <c r="AQ1542" i="1"/>
  <c r="AR1542" i="1" s="1"/>
  <c r="AT1542" i="1" s="1"/>
  <c r="AQ341" i="1"/>
  <c r="AR341" i="1" s="1"/>
  <c r="AT341" i="1" s="1"/>
  <c r="AQ425" i="1"/>
  <c r="AR425" i="1" s="1"/>
  <c r="AT425" i="1" s="1"/>
  <c r="AQ72" i="1"/>
  <c r="AR72" i="1" s="1"/>
  <c r="AT72" i="1" s="1"/>
  <c r="AQ1723" i="1"/>
  <c r="AR1723" i="1" s="1"/>
  <c r="AT1723" i="1" s="1"/>
  <c r="AQ1709" i="1"/>
  <c r="AR1709" i="1" s="1"/>
  <c r="AT1709" i="1" s="1"/>
  <c r="AQ333" i="1"/>
  <c r="AR333" i="1" s="1"/>
  <c r="AT333" i="1" s="1"/>
  <c r="AQ1270" i="1"/>
  <c r="AR1270" i="1" s="1"/>
  <c r="AT1270" i="1" s="1"/>
  <c r="AQ1745" i="1"/>
  <c r="AR1745" i="1" s="1"/>
  <c r="AT1745" i="1" s="1"/>
  <c r="AQ1618" i="1"/>
  <c r="AR1618" i="1" s="1"/>
  <c r="AT1618" i="1" s="1"/>
  <c r="AQ378" i="1"/>
  <c r="AR378" i="1" s="1"/>
  <c r="AT378" i="1" s="1"/>
  <c r="AQ173" i="1"/>
  <c r="AR173" i="1" s="1"/>
  <c r="AT173" i="1" s="1"/>
  <c r="AQ71" i="1"/>
  <c r="AR71" i="1" s="1"/>
  <c r="AT71" i="1" s="1"/>
  <c r="AQ1272" i="1"/>
  <c r="AR1272" i="1" s="1"/>
  <c r="AT1272" i="1" s="1"/>
  <c r="AQ951" i="1"/>
  <c r="AR951" i="1" s="1"/>
  <c r="AT951" i="1" s="1"/>
  <c r="AQ1273" i="1"/>
  <c r="AR1273" i="1" s="1"/>
  <c r="AT1273" i="1" s="1"/>
  <c r="AQ219" i="1"/>
  <c r="AR219" i="1" s="1"/>
  <c r="AT219" i="1" s="1"/>
  <c r="AQ268" i="1"/>
  <c r="AR268" i="1" s="1"/>
  <c r="AT268" i="1" s="1"/>
  <c r="AQ1182" i="1"/>
  <c r="AR1182" i="1" s="1"/>
  <c r="AT1182" i="1" s="1"/>
  <c r="AQ1832" i="1"/>
  <c r="AR1832" i="1" s="1"/>
  <c r="AT1832" i="1" s="1"/>
  <c r="AQ822" i="1"/>
  <c r="AR822" i="1" s="1"/>
  <c r="AT822" i="1" s="1"/>
  <c r="AQ118" i="1"/>
  <c r="AR118" i="1" s="1"/>
  <c r="AT118" i="1" s="1"/>
  <c r="AQ869" i="1"/>
  <c r="AR869" i="1" s="1"/>
  <c r="AT869" i="1" s="1"/>
  <c r="AQ1613" i="1"/>
  <c r="AR1613" i="1" s="1"/>
  <c r="AT1613" i="1" s="1"/>
  <c r="AQ454" i="1"/>
  <c r="AR454" i="1" s="1"/>
  <c r="AT454" i="1" s="1"/>
  <c r="AQ253" i="1"/>
  <c r="AR253" i="1" s="1"/>
  <c r="AT253" i="1" s="1"/>
  <c r="AQ1772" i="1"/>
  <c r="AR1772" i="1" s="1"/>
  <c r="AT1772" i="1" s="1"/>
  <c r="AQ1545" i="1"/>
  <c r="AR1545" i="1" s="1"/>
  <c r="AT1545" i="1" s="1"/>
  <c r="AQ1732" i="1"/>
  <c r="AR1732" i="1" s="1"/>
  <c r="AT1732" i="1" s="1"/>
  <c r="AQ1793" i="1"/>
  <c r="AR1793" i="1" s="1"/>
  <c r="AT1793" i="1" s="1"/>
  <c r="AQ490" i="1"/>
  <c r="AR490" i="1" s="1"/>
  <c r="AT490" i="1" s="1"/>
  <c r="AQ1068" i="1"/>
  <c r="AR1068" i="1" s="1"/>
  <c r="AT1068" i="1" s="1"/>
  <c r="AQ1741" i="1"/>
  <c r="AR1741" i="1" s="1"/>
  <c r="AT1741" i="1" s="1"/>
  <c r="AQ1148" i="1"/>
  <c r="AR1148" i="1" s="1"/>
  <c r="AT1148" i="1" s="1"/>
  <c r="AQ77" i="1"/>
  <c r="AR77" i="1" s="1"/>
  <c r="AT77" i="1" s="1"/>
  <c r="AQ420" i="1"/>
  <c r="AR420" i="1" s="1"/>
  <c r="AT420" i="1" s="1"/>
  <c r="AQ64" i="1"/>
  <c r="AR64" i="1" s="1"/>
  <c r="AT64" i="1" s="1"/>
  <c r="AQ280" i="1"/>
  <c r="AR280" i="1" s="1"/>
  <c r="AT280" i="1" s="1"/>
  <c r="AQ1274" i="1"/>
  <c r="AR1274" i="1" s="1"/>
  <c r="AT1274" i="1" s="1"/>
  <c r="AQ67" i="1"/>
  <c r="AR67" i="1" s="1"/>
  <c r="AT67" i="1" s="1"/>
  <c r="AQ1276" i="1"/>
  <c r="AR1276" i="1" s="1"/>
  <c r="AT1276" i="1" s="1"/>
  <c r="AQ1277" i="1"/>
  <c r="AR1277" i="1" s="1"/>
  <c r="AT1277" i="1" s="1"/>
  <c r="AQ1802" i="1"/>
  <c r="AR1802" i="1" s="1"/>
  <c r="AT1802" i="1" s="1"/>
  <c r="AQ1278" i="1"/>
  <c r="AR1278" i="1" s="1"/>
  <c r="AT1278" i="1" s="1"/>
  <c r="AQ1511" i="1"/>
  <c r="AR1511" i="1" s="1"/>
  <c r="AT1511" i="1" s="1"/>
  <c r="AQ38" i="1"/>
  <c r="AR38" i="1" s="1"/>
  <c r="AT38" i="1" s="1"/>
  <c r="AQ299" i="1"/>
  <c r="AR299" i="1" s="1"/>
  <c r="AT299" i="1" s="1"/>
  <c r="AQ23" i="1"/>
  <c r="AR23" i="1" s="1"/>
  <c r="AT23" i="1" s="1"/>
  <c r="AQ1279" i="1"/>
  <c r="AR1279" i="1" s="1"/>
  <c r="AT1279" i="1" s="1"/>
  <c r="AQ1816" i="1"/>
  <c r="AR1816" i="1" s="1"/>
  <c r="AT1816" i="1" s="1"/>
  <c r="AQ481" i="1"/>
  <c r="AR481" i="1" s="1"/>
  <c r="AT481" i="1" s="1"/>
  <c r="AQ1862" i="1"/>
  <c r="AR1862" i="1" s="1"/>
  <c r="AT1862" i="1" s="1"/>
  <c r="AQ1280" i="1"/>
  <c r="AR1280" i="1" s="1"/>
  <c r="AT1280" i="1" s="1"/>
  <c r="AQ1714" i="1"/>
  <c r="AR1714" i="1" s="1"/>
  <c r="AT1714" i="1" s="1"/>
  <c r="AQ1557" i="1"/>
  <c r="AR1557" i="1" s="1"/>
  <c r="AT1557" i="1" s="1"/>
  <c r="AQ1281" i="1"/>
  <c r="AR1281" i="1" s="1"/>
  <c r="AT1281" i="1" s="1"/>
  <c r="AQ883" i="1"/>
  <c r="AR883" i="1" s="1"/>
  <c r="AT883" i="1" s="1"/>
  <c r="AQ971" i="1"/>
  <c r="AR971" i="1" s="1"/>
  <c r="AT971" i="1" s="1"/>
  <c r="AQ1197" i="1"/>
  <c r="AR1197" i="1" s="1"/>
  <c r="AT1197" i="1" s="1"/>
  <c r="AQ1200" i="1"/>
  <c r="AR1200" i="1" s="1"/>
  <c r="AT1200" i="1" s="1"/>
  <c r="AQ1199" i="1"/>
  <c r="AR1199" i="1" s="1"/>
  <c r="AT1199" i="1" s="1"/>
  <c r="AQ1169" i="1"/>
  <c r="AR1169" i="1" s="1"/>
  <c r="AT1169" i="1" s="1"/>
  <c r="AQ1198" i="1"/>
  <c r="AR1198" i="1" s="1"/>
  <c r="AT1198" i="1" s="1"/>
  <c r="AQ1201" i="1"/>
  <c r="AR1201" i="1" s="1"/>
  <c r="AT1201" i="1" s="1"/>
  <c r="AQ1202" i="1"/>
  <c r="AR1202" i="1" s="1"/>
  <c r="AT1202" i="1" s="1"/>
  <c r="AQ1852" i="1"/>
  <c r="AR1852" i="1" s="1"/>
  <c r="AT1852" i="1" s="1"/>
  <c r="AQ1282" i="1"/>
  <c r="AR1282" i="1" s="1"/>
  <c r="AT1282" i="1" s="1"/>
  <c r="AQ868" i="1"/>
  <c r="AR868" i="1" s="1"/>
  <c r="AT868" i="1" s="1"/>
  <c r="AQ277" i="1"/>
  <c r="AR277" i="1" s="1"/>
  <c r="AT277" i="1" s="1"/>
  <c r="AQ788" i="1"/>
  <c r="AR788" i="1" s="1"/>
  <c r="AT788" i="1" s="1"/>
  <c r="AQ1738" i="1"/>
  <c r="AR1738" i="1" s="1"/>
  <c r="AT1738" i="1" s="1"/>
  <c r="AQ1283" i="1"/>
  <c r="AR1283" i="1" s="1"/>
  <c r="AT1283" i="1" s="1"/>
  <c r="AQ1665" i="1"/>
  <c r="AR1665" i="1" s="1"/>
  <c r="AT1665" i="1" s="1"/>
  <c r="AQ1152" i="1"/>
  <c r="AR1152" i="1" s="1"/>
  <c r="AT1152" i="1" s="1"/>
  <c r="AQ831" i="1"/>
  <c r="AR831" i="1" s="1"/>
  <c r="AT831" i="1" s="1"/>
  <c r="AQ849" i="1"/>
  <c r="AR849" i="1" s="1"/>
  <c r="AT849" i="1" s="1"/>
  <c r="AQ1069" i="1"/>
  <c r="AR1069" i="1" s="1"/>
  <c r="AT1069" i="1" s="1"/>
  <c r="AQ555" i="1"/>
  <c r="AR555" i="1" s="1"/>
  <c r="AT555" i="1" s="1"/>
  <c r="AQ1536" i="1"/>
  <c r="AR1536" i="1" s="1"/>
  <c r="AT1536" i="1" s="1"/>
  <c r="AQ1286" i="1"/>
  <c r="AR1286" i="1" s="1"/>
  <c r="AT1286" i="1" s="1"/>
  <c r="AQ5" i="1"/>
  <c r="AR5" i="1" s="1"/>
  <c r="AT5" i="1" s="1"/>
  <c r="AQ87" i="1"/>
  <c r="AR87" i="1" s="1"/>
  <c r="AT87" i="1" s="1"/>
  <c r="AQ1287" i="1"/>
  <c r="AR1287" i="1" s="1"/>
  <c r="AT1287" i="1" s="1"/>
  <c r="AQ854" i="1"/>
  <c r="AR854" i="1" s="1"/>
  <c r="AT854" i="1" s="1"/>
  <c r="AQ1780" i="1"/>
  <c r="AR1780" i="1" s="1"/>
  <c r="AT1780" i="1" s="1"/>
  <c r="AQ1880" i="1"/>
  <c r="AR1880" i="1" s="1"/>
  <c r="AT1880" i="1" s="1"/>
  <c r="AQ1162" i="1"/>
  <c r="AR1162" i="1" s="1"/>
  <c r="AT1162" i="1" s="1"/>
  <c r="AQ1137" i="1"/>
  <c r="AR1137" i="1" s="1"/>
  <c r="AT1137" i="1" s="1"/>
  <c r="AQ976" i="1"/>
  <c r="AR976" i="1" s="1"/>
  <c r="AT976" i="1" s="1"/>
  <c r="AQ1949" i="1"/>
  <c r="AR1949" i="1" s="1"/>
  <c r="AT1949" i="1" s="1"/>
  <c r="AQ42" i="1"/>
  <c r="AR42" i="1" s="1"/>
  <c r="AT42" i="1" s="1"/>
  <c r="AQ1659" i="1"/>
  <c r="AR1659" i="1" s="1"/>
  <c r="AT1659" i="1" s="1"/>
  <c r="AQ339" i="1"/>
  <c r="AR339" i="1" s="1"/>
  <c r="AT339" i="1" s="1"/>
  <c r="AQ459" i="1"/>
  <c r="AR459" i="1" s="1"/>
  <c r="AT459" i="1" s="1"/>
  <c r="AQ386" i="1"/>
  <c r="AR386" i="1" s="1"/>
  <c r="AT386" i="1" s="1"/>
  <c r="AQ99" i="1"/>
  <c r="AR99" i="1" s="1"/>
  <c r="AT99" i="1" s="1"/>
  <c r="AQ93" i="1"/>
  <c r="AR93" i="1" s="1"/>
  <c r="AT93" i="1" s="1"/>
  <c r="AQ199" i="1"/>
  <c r="AR199" i="1" s="1"/>
  <c r="AT199" i="1" s="1"/>
  <c r="AQ182" i="1"/>
  <c r="AR182" i="1" s="1"/>
  <c r="AT182" i="1" s="1"/>
  <c r="AQ1610" i="1"/>
  <c r="AR1610" i="1" s="1"/>
  <c r="AT1610" i="1" s="1"/>
  <c r="AQ222" i="1"/>
  <c r="AR222" i="1" s="1"/>
  <c r="AT222" i="1" s="1"/>
  <c r="AQ250" i="1"/>
  <c r="AR250" i="1" s="1"/>
  <c r="AT250" i="1" s="1"/>
  <c r="AQ1564" i="1"/>
  <c r="AR1564" i="1" s="1"/>
  <c r="AT1564" i="1" s="1"/>
  <c r="AQ1078" i="1"/>
  <c r="AR1078" i="1" s="1"/>
  <c r="AT1078" i="1" s="1"/>
  <c r="AQ1013" i="1"/>
  <c r="AR1013" i="1" s="1"/>
  <c r="AT1013" i="1" s="1"/>
  <c r="AQ654" i="1"/>
  <c r="AR654" i="1" s="1"/>
  <c r="AT654" i="1" s="1"/>
  <c r="AQ152" i="1"/>
  <c r="AR152" i="1" s="1"/>
  <c r="AT152" i="1" s="1"/>
  <c r="AQ508" i="1"/>
  <c r="AR508" i="1" s="1"/>
  <c r="AT508" i="1" s="1"/>
  <c r="AQ1974" i="1"/>
  <c r="AR1974" i="1" s="1"/>
  <c r="AT1974" i="1" s="1"/>
  <c r="AQ286" i="1"/>
  <c r="AR286" i="1" s="1"/>
  <c r="AT286" i="1" s="1"/>
  <c r="AQ1578" i="1"/>
  <c r="AR1578" i="1" s="1"/>
  <c r="AT1578" i="1" s="1"/>
  <c r="AQ619" i="1"/>
  <c r="AR619" i="1" s="1"/>
  <c r="AT619" i="1" s="1"/>
  <c r="AQ944" i="1"/>
  <c r="AR944" i="1" s="1"/>
  <c r="AT944" i="1" s="1"/>
  <c r="AQ1018" i="1"/>
  <c r="AR1018" i="1" s="1"/>
  <c r="AT1018" i="1" s="1"/>
  <c r="AQ88" i="1"/>
  <c r="AR88" i="1" s="1"/>
  <c r="AT88" i="1" s="1"/>
  <c r="AQ90" i="1"/>
  <c r="AR90" i="1" s="1"/>
  <c r="AT90" i="1" s="1"/>
  <c r="AQ634" i="1"/>
  <c r="AR634" i="1" s="1"/>
  <c r="AT634" i="1" s="1"/>
  <c r="AQ220" i="1"/>
  <c r="AR220" i="1" s="1"/>
  <c r="AT220" i="1" s="1"/>
  <c r="AQ1619" i="1"/>
  <c r="AR1619" i="1" s="1"/>
  <c r="AT1619" i="1" s="1"/>
  <c r="AQ1179" i="1"/>
  <c r="AR1179" i="1" s="1"/>
  <c r="AT1179" i="1" s="1"/>
  <c r="AQ1501" i="1"/>
  <c r="AR1501" i="1" s="1"/>
  <c r="AT1501" i="1" s="1"/>
  <c r="AQ706" i="1"/>
  <c r="AR706" i="1" s="1"/>
  <c r="AT706" i="1" s="1"/>
  <c r="AQ191" i="1"/>
  <c r="AR191" i="1" s="1"/>
  <c r="AT191" i="1" s="1"/>
  <c r="AQ584" i="1"/>
  <c r="AR584" i="1" s="1"/>
  <c r="AT584" i="1" s="1"/>
  <c r="AQ1537" i="1"/>
  <c r="AR1537" i="1" s="1"/>
  <c r="AT1537" i="1" s="1"/>
  <c r="AQ290" i="1"/>
  <c r="AR290" i="1" s="1"/>
  <c r="AT290" i="1" s="1"/>
  <c r="AQ1580" i="1"/>
  <c r="AR1580" i="1" s="1"/>
  <c r="AT1580" i="1" s="1"/>
  <c r="AQ140" i="1"/>
  <c r="AR140" i="1" s="1"/>
  <c r="AT140" i="1" s="1"/>
  <c r="AQ256" i="1"/>
  <c r="AR256" i="1" s="1"/>
  <c r="AT256" i="1" s="1"/>
  <c r="AQ97" i="1"/>
  <c r="AR97" i="1" s="1"/>
  <c r="AT97" i="1" s="1"/>
  <c r="AQ1633" i="1"/>
  <c r="AR1633" i="1" s="1"/>
  <c r="AT1633" i="1" s="1"/>
  <c r="AQ158" i="1"/>
  <c r="AR158" i="1" s="1"/>
  <c r="AT158" i="1" s="1"/>
  <c r="AQ337" i="1"/>
  <c r="AR337" i="1" s="1"/>
  <c r="AT337" i="1" s="1"/>
  <c r="AQ426" i="1"/>
  <c r="AR426" i="1" s="1"/>
  <c r="AT426" i="1" s="1"/>
  <c r="AQ546" i="1"/>
  <c r="AR546" i="1" s="1"/>
  <c r="AT546" i="1" s="1"/>
  <c r="AQ1290" i="1"/>
  <c r="AR1290" i="1" s="1"/>
  <c r="AT1290" i="1" s="1"/>
  <c r="AQ410" i="1"/>
  <c r="AR410" i="1" s="1"/>
  <c r="AT410" i="1" s="1"/>
  <c r="AQ1052" i="1"/>
  <c r="AR1052" i="1" s="1"/>
  <c r="AT1052" i="1" s="1"/>
  <c r="AQ363" i="1"/>
  <c r="AR363" i="1" s="1"/>
  <c r="AT363" i="1" s="1"/>
  <c r="AQ476" i="1"/>
  <c r="AR476" i="1" s="1"/>
  <c r="AT476" i="1" s="1"/>
  <c r="AQ542" i="1"/>
  <c r="AR542" i="1" s="1"/>
  <c r="AT542" i="1" s="1"/>
  <c r="AQ1228" i="1"/>
  <c r="AR1228" i="1" s="1"/>
  <c r="AT1228" i="1" s="1"/>
  <c r="AQ372" i="1"/>
  <c r="AR372" i="1" s="1"/>
  <c r="AT372" i="1" s="1"/>
  <c r="AQ1811" i="1"/>
  <c r="AR1811" i="1" s="1"/>
  <c r="AT1811" i="1" s="1"/>
  <c r="AQ1257" i="1"/>
  <c r="AR1257" i="1" s="1"/>
  <c r="AT1257" i="1" s="1"/>
  <c r="AQ882" i="1"/>
  <c r="AR882" i="1" s="1"/>
  <c r="AT882" i="1" s="1"/>
  <c r="AQ640" i="1"/>
  <c r="AR640" i="1" s="1"/>
  <c r="AT640" i="1" s="1"/>
  <c r="AQ456" i="1"/>
  <c r="AR456" i="1" s="1"/>
  <c r="AT456" i="1" s="1"/>
  <c r="AQ309" i="1"/>
  <c r="AR309" i="1" s="1"/>
  <c r="AT309" i="1" s="1"/>
  <c r="AQ1713" i="1"/>
  <c r="AR1713" i="1" s="1"/>
  <c r="AT1713" i="1" s="1"/>
  <c r="AQ47" i="1"/>
  <c r="AR47" i="1" s="1"/>
  <c r="AT47" i="1" s="1"/>
  <c r="AQ1005" i="1"/>
  <c r="AR1005" i="1" s="1"/>
  <c r="AT1005" i="1" s="1"/>
  <c r="AQ381" i="1"/>
  <c r="AR381" i="1" s="1"/>
  <c r="AT381" i="1" s="1"/>
  <c r="AQ464" i="1"/>
  <c r="AR464" i="1" s="1"/>
  <c r="AT464" i="1" s="1"/>
  <c r="AQ145" i="1"/>
  <c r="AR145" i="1" s="1"/>
  <c r="AT145" i="1" s="1"/>
  <c r="AQ1343" i="1"/>
  <c r="AR1343" i="1" s="1"/>
  <c r="AT1343" i="1" s="1"/>
  <c r="AQ1859" i="1"/>
  <c r="AR1859" i="1" s="1"/>
  <c r="AT1859" i="1" s="1"/>
  <c r="AQ495" i="1"/>
  <c r="AR495" i="1" s="1"/>
  <c r="AT495" i="1" s="1"/>
  <c r="AQ1165" i="1"/>
  <c r="AR1165" i="1" s="1"/>
  <c r="AT1165" i="1" s="1"/>
  <c r="AQ556" i="1"/>
  <c r="AR556" i="1" s="1"/>
  <c r="AT556" i="1" s="1"/>
  <c r="AQ720" i="1"/>
  <c r="AR720" i="1" s="1"/>
  <c r="AT720" i="1" s="1"/>
  <c r="AQ638" i="1"/>
  <c r="AR638" i="1" s="1"/>
  <c r="AT638" i="1" s="1"/>
  <c r="AQ1135" i="1"/>
  <c r="AR1135" i="1" s="1"/>
  <c r="AT1135" i="1" s="1"/>
  <c r="AQ658" i="1"/>
  <c r="AR658" i="1" s="1"/>
  <c r="AT658" i="1" s="1"/>
  <c r="AQ1073" i="1"/>
  <c r="AR1073" i="1" s="1"/>
  <c r="AT1073" i="1" s="1"/>
  <c r="AQ1043" i="1"/>
  <c r="AR1043" i="1" s="1"/>
  <c r="AT1043" i="1" s="1"/>
  <c r="AQ1746" i="1"/>
  <c r="AR1746" i="1" s="1"/>
  <c r="AT1746" i="1" s="1"/>
  <c r="AQ1857" i="1"/>
  <c r="AR1857" i="1" s="1"/>
  <c r="AT1857" i="1" s="1"/>
  <c r="AQ1125" i="1"/>
  <c r="AR1125" i="1" s="1"/>
  <c r="AT1125" i="1" s="1"/>
  <c r="AQ1224" i="1"/>
  <c r="AR1224" i="1" s="1"/>
  <c r="AT1224" i="1" s="1"/>
  <c r="AQ382" i="1"/>
  <c r="AR382" i="1" s="1"/>
  <c r="AT382" i="1" s="1"/>
  <c r="AQ100" i="1"/>
  <c r="AR100" i="1" s="1"/>
  <c r="AT100" i="1" s="1"/>
  <c r="AQ1010" i="1"/>
  <c r="AR1010" i="1" s="1"/>
  <c r="AT1010" i="1" s="1"/>
  <c r="AQ728" i="1"/>
  <c r="AR728" i="1" s="1"/>
  <c r="AT728" i="1" s="1"/>
  <c r="AQ1075" i="1"/>
  <c r="AR1075" i="1" s="1"/>
  <c r="AT1075" i="1" s="1"/>
  <c r="AQ1942" i="1"/>
  <c r="AR1942" i="1" s="1"/>
  <c r="AT1942" i="1" s="1"/>
  <c r="AQ712" i="1"/>
  <c r="AR712" i="1" s="1"/>
  <c r="AT712" i="1" s="1"/>
  <c r="AQ68" i="1"/>
  <c r="AR68" i="1" s="1"/>
  <c r="AT68" i="1" s="1"/>
  <c r="AQ467" i="1"/>
  <c r="AR467" i="1" s="1"/>
  <c r="AT467" i="1" s="1"/>
  <c r="AQ862" i="1"/>
  <c r="AR862" i="1" s="1"/>
  <c r="AT862" i="1" s="1"/>
  <c r="AQ1081" i="1"/>
  <c r="AR1081" i="1" s="1"/>
  <c r="AT1081" i="1" s="1"/>
  <c r="AQ565" i="1"/>
  <c r="AR565" i="1" s="1"/>
  <c r="AT565" i="1" s="1"/>
  <c r="AQ174" i="1"/>
  <c r="AR174" i="1" s="1"/>
  <c r="AT174" i="1" s="1"/>
  <c r="AQ725" i="1"/>
  <c r="AR725" i="1" s="1"/>
  <c r="AT725" i="1" s="1"/>
  <c r="AQ1004" i="1"/>
  <c r="AR1004" i="1" s="1"/>
  <c r="AT1004" i="1" s="1"/>
  <c r="AQ859" i="1"/>
  <c r="AR859" i="1" s="1"/>
  <c r="AT859" i="1" s="1"/>
  <c r="AQ16" i="1"/>
  <c r="AR16" i="1" s="1"/>
  <c r="AT16" i="1" s="1"/>
  <c r="AQ727" i="1"/>
  <c r="AR727" i="1" s="1"/>
  <c r="AT727" i="1" s="1"/>
  <c r="AQ858" i="1"/>
  <c r="AR858" i="1" s="1"/>
  <c r="AT858" i="1" s="1"/>
  <c r="AQ740" i="1"/>
  <c r="AR740" i="1" s="1"/>
  <c r="AT740" i="1" s="1"/>
  <c r="AQ515" i="1"/>
  <c r="AR515" i="1" s="1"/>
  <c r="AT515" i="1" s="1"/>
  <c r="AQ879" i="1"/>
  <c r="AR879" i="1" s="1"/>
  <c r="AT879" i="1" s="1"/>
  <c r="AQ447" i="1"/>
  <c r="AR447" i="1" s="1"/>
  <c r="AT447" i="1" s="1"/>
  <c r="AQ33" i="1"/>
  <c r="AR33" i="1" s="1"/>
  <c r="AT33" i="1" s="1"/>
  <c r="AQ462" i="1"/>
  <c r="AR462" i="1" s="1"/>
  <c r="AT462" i="1" s="1"/>
  <c r="AQ150" i="1"/>
  <c r="AR150" i="1" s="1"/>
  <c r="AT150" i="1" s="1"/>
  <c r="AQ1184" i="1"/>
  <c r="AR1184" i="1" s="1"/>
  <c r="AT1184" i="1" s="1"/>
  <c r="AQ1695" i="1"/>
  <c r="AR1695" i="1" s="1"/>
  <c r="AT1695" i="1" s="1"/>
  <c r="AQ1797" i="1"/>
  <c r="AR1797" i="1" s="1"/>
  <c r="AT1797" i="1" s="1"/>
  <c r="AQ1730" i="1"/>
  <c r="AR1730" i="1" s="1"/>
  <c r="AT1730" i="1" s="1"/>
  <c r="AQ1291" i="1"/>
  <c r="AR1291" i="1" s="1"/>
  <c r="AT1291" i="1" s="1"/>
  <c r="AQ69" i="1"/>
  <c r="AR69" i="1" s="1"/>
  <c r="AT69" i="1" s="1"/>
  <c r="AQ779" i="1"/>
  <c r="AR779" i="1" s="1"/>
  <c r="AT779" i="1" s="1"/>
  <c r="AQ1016" i="1"/>
  <c r="AR1016" i="1" s="1"/>
  <c r="AT1016" i="1" s="1"/>
  <c r="AQ781" i="1"/>
  <c r="AR781" i="1" s="1"/>
  <c r="AT781" i="1" s="1"/>
  <c r="AQ641" i="1"/>
  <c r="AR641" i="1" s="1"/>
  <c r="AT641" i="1" s="1"/>
  <c r="AQ1195" i="1"/>
  <c r="AR1195" i="1" s="1"/>
  <c r="AT1195" i="1" s="1"/>
  <c r="AQ1385" i="1"/>
  <c r="AR1385" i="1" s="1"/>
  <c r="AT1385" i="1" s="1"/>
  <c r="AQ1292" i="1"/>
  <c r="AR1292" i="1" s="1"/>
  <c r="AT1292" i="1" s="1"/>
  <c r="AQ1643" i="1"/>
  <c r="AR1643" i="1" s="1"/>
  <c r="AT1643" i="1" s="1"/>
  <c r="AQ1296" i="1"/>
  <c r="AR1296" i="1" s="1"/>
  <c r="AT1296" i="1" s="1"/>
  <c r="AQ1297" i="1"/>
  <c r="AR1297" i="1" s="1"/>
  <c r="AT1297" i="1" s="1"/>
  <c r="AQ1298" i="1"/>
  <c r="AR1298" i="1" s="1"/>
  <c r="AT1298" i="1" s="1"/>
  <c r="AQ463" i="1"/>
  <c r="AR463" i="1" s="1"/>
  <c r="AT463" i="1" s="1"/>
  <c r="AQ311" i="1"/>
  <c r="AR311" i="1" s="1"/>
  <c r="AT311" i="1" s="1"/>
  <c r="AQ300" i="1"/>
  <c r="AR300" i="1" s="1"/>
  <c r="AT300" i="1" s="1"/>
  <c r="AQ293" i="1"/>
  <c r="AR293" i="1" s="1"/>
  <c r="AT293" i="1" s="1"/>
  <c r="AQ1828" i="1"/>
  <c r="AR1828" i="1" s="1"/>
  <c r="AT1828" i="1" s="1"/>
  <c r="AQ1943" i="1"/>
  <c r="AR1943" i="1" s="1"/>
  <c r="AT1943" i="1" s="1"/>
  <c r="AQ162" i="1"/>
  <c r="AR162" i="1" s="1"/>
  <c r="AT162" i="1" s="1"/>
  <c r="AQ1722" i="1"/>
  <c r="AR1722" i="1" s="1"/>
  <c r="AT1722" i="1" s="1"/>
  <c r="AQ589" i="1"/>
  <c r="AR589" i="1" s="1"/>
  <c r="AT589" i="1" s="1"/>
  <c r="AQ1047" i="1"/>
  <c r="AR1047" i="1" s="1"/>
  <c r="AT1047" i="1" s="1"/>
  <c r="AQ1299" i="1"/>
  <c r="AR1299" i="1" s="1"/>
  <c r="AT1299" i="1" s="1"/>
  <c r="AQ159" i="1"/>
  <c r="AR159" i="1" s="1"/>
  <c r="AT159" i="1" s="1"/>
  <c r="AQ1229" i="1"/>
  <c r="AR1229" i="1" s="1"/>
  <c r="AT1229" i="1" s="1"/>
  <c r="AQ656" i="1"/>
  <c r="AR656" i="1" s="1"/>
  <c r="AT656" i="1" s="1"/>
  <c r="AQ178" i="1"/>
  <c r="AR178" i="1" s="1"/>
  <c r="AT178" i="1" s="1"/>
  <c r="AQ878" i="1"/>
  <c r="AR878" i="1" s="1"/>
  <c r="AT878" i="1" s="1"/>
  <c r="AQ538" i="1"/>
  <c r="AR538" i="1" s="1"/>
  <c r="AT538" i="1" s="1"/>
  <c r="AQ1424" i="1"/>
  <c r="AR1424" i="1" s="1"/>
  <c r="AT1424" i="1" s="1"/>
  <c r="AQ1535" i="1"/>
  <c r="AR1535" i="1" s="1"/>
  <c r="AT1535" i="1" s="1"/>
  <c r="AQ742" i="1"/>
  <c r="AR742" i="1" s="1"/>
  <c r="AT742" i="1" s="1"/>
  <c r="AQ1301" i="1"/>
  <c r="AR1301" i="1" s="1"/>
  <c r="AT1301" i="1" s="1"/>
  <c r="AQ161" i="1"/>
  <c r="AR161" i="1" s="1"/>
  <c r="AT161" i="1" s="1"/>
  <c r="AQ204" i="1"/>
  <c r="AR204" i="1" s="1"/>
  <c r="AT204" i="1" s="1"/>
  <c r="AQ455" i="1"/>
  <c r="AR455" i="1" s="1"/>
  <c r="AT455" i="1" s="1"/>
  <c r="AQ461" i="1"/>
  <c r="AR461" i="1" s="1"/>
  <c r="AT461" i="1" s="1"/>
  <c r="AQ1582" i="1"/>
  <c r="AR1582" i="1" s="1"/>
  <c r="AT1582" i="1" s="1"/>
  <c r="AQ939" i="1"/>
  <c r="AR939" i="1" s="1"/>
  <c r="AT939" i="1" s="1"/>
  <c r="AQ648" i="1"/>
  <c r="AR648" i="1" s="1"/>
  <c r="AT648" i="1" s="1"/>
  <c r="AQ1209" i="1"/>
  <c r="AR1209" i="1" s="1"/>
  <c r="AT1209" i="1" s="1"/>
  <c r="AQ617" i="1"/>
  <c r="AR617" i="1" s="1"/>
  <c r="AT617" i="1" s="1"/>
  <c r="AQ1304" i="1"/>
  <c r="AR1304" i="1" s="1"/>
  <c r="AT1304" i="1" s="1"/>
  <c r="AQ397" i="1"/>
  <c r="AR397" i="1" s="1"/>
  <c r="AT397" i="1" s="1"/>
  <c r="AQ525" i="1"/>
  <c r="AR525" i="1" s="1"/>
  <c r="AT525" i="1" s="1"/>
  <c r="AQ316" i="1"/>
  <c r="AR316" i="1" s="1"/>
  <c r="AT316" i="1" s="1"/>
  <c r="AQ1864" i="1"/>
  <c r="AR1864" i="1" s="1"/>
  <c r="AT1864" i="1" s="1"/>
  <c r="AQ1210" i="1"/>
  <c r="AR1210" i="1" s="1"/>
  <c r="AT1210" i="1" s="1"/>
  <c r="AQ1568" i="1"/>
  <c r="AR1568" i="1" s="1"/>
  <c r="AT1568" i="1" s="1"/>
  <c r="AQ670" i="1"/>
  <c r="AR670" i="1" s="1"/>
  <c r="AT670" i="1" s="1"/>
  <c r="AQ1212" i="1"/>
  <c r="AR1212" i="1" s="1"/>
  <c r="AT1212" i="1" s="1"/>
  <c r="AQ520" i="1"/>
  <c r="AR520" i="1" s="1"/>
  <c r="AT520" i="1" s="1"/>
  <c r="AQ1576" i="1"/>
  <c r="AR1576" i="1" s="1"/>
  <c r="AT1576" i="1" s="1"/>
  <c r="AQ695" i="1"/>
  <c r="AR695" i="1" s="1"/>
  <c r="AT695" i="1" s="1"/>
  <c r="AQ238" i="1"/>
  <c r="AR238" i="1" s="1"/>
  <c r="AT238" i="1" s="1"/>
  <c r="AQ451" i="1"/>
  <c r="AR451" i="1" s="1"/>
  <c r="AT451" i="1" s="1"/>
  <c r="AQ1305" i="1"/>
  <c r="AR1305" i="1" s="1"/>
  <c r="AT1305" i="1" s="1"/>
  <c r="AQ1306" i="1"/>
  <c r="AR1306" i="1" s="1"/>
  <c r="AT1306" i="1" s="1"/>
  <c r="AQ1307" i="1"/>
  <c r="AR1307" i="1" s="1"/>
  <c r="AT1307" i="1" s="1"/>
  <c r="AQ1795" i="1"/>
  <c r="AR1795" i="1" s="1"/>
  <c r="AT1795" i="1" s="1"/>
  <c r="AQ1881" i="1"/>
  <c r="AR1881" i="1" s="1"/>
  <c r="AT1881" i="1" s="1"/>
  <c r="AQ1150" i="1"/>
  <c r="AR1150" i="1" s="1"/>
  <c r="AT1150" i="1" s="1"/>
  <c r="AQ1308" i="1"/>
  <c r="AR1308" i="1" s="1"/>
  <c r="AT1308" i="1" s="1"/>
  <c r="AQ1853" i="1"/>
  <c r="AR1853" i="1" s="1"/>
  <c r="AT1853" i="1" s="1"/>
  <c r="AQ1666" i="1"/>
  <c r="AR1666" i="1" s="1"/>
  <c r="AT1666" i="1" s="1"/>
  <c r="AQ1158" i="1"/>
  <c r="AR1158" i="1" s="1"/>
  <c r="AT1158" i="1" s="1"/>
  <c r="AQ1634" i="1"/>
  <c r="AR1634" i="1" s="1"/>
  <c r="AT1634" i="1" s="1"/>
  <c r="AQ1062" i="1"/>
  <c r="AR1062" i="1" s="1"/>
  <c r="AT1062" i="1" s="1"/>
  <c r="AQ1581" i="1"/>
  <c r="AR1581" i="1" s="1"/>
  <c r="AT1581" i="1" s="1"/>
  <c r="AQ530" i="1"/>
  <c r="AR530" i="1" s="1"/>
  <c r="AT530" i="1" s="1"/>
  <c r="AQ138" i="1"/>
  <c r="AR138" i="1" s="1"/>
  <c r="AT138" i="1" s="1"/>
  <c r="AQ1196" i="1"/>
  <c r="AR1196" i="1" s="1"/>
  <c r="AT1196" i="1" s="1"/>
  <c r="AQ1285" i="1"/>
  <c r="AR1285" i="1" s="1"/>
  <c r="AT1285" i="1" s="1"/>
  <c r="AQ1309" i="1"/>
  <c r="AR1309" i="1" s="1"/>
  <c r="AT1309" i="1" s="1"/>
  <c r="AQ1930" i="1"/>
  <c r="AR1930" i="1" s="1"/>
  <c r="AT1930" i="1" s="1"/>
  <c r="AQ929" i="1"/>
  <c r="AR929" i="1" s="1"/>
  <c r="AT929" i="1" s="1"/>
  <c r="AQ1574" i="1"/>
  <c r="AR1574" i="1" s="1"/>
  <c r="AT1574" i="1" s="1"/>
  <c r="AQ1106" i="1"/>
  <c r="AR1106" i="1" s="1"/>
  <c r="AT1106" i="1" s="1"/>
  <c r="AQ1011" i="1"/>
  <c r="AR1011" i="1" s="1"/>
  <c r="AT1011" i="1" s="1"/>
  <c r="AQ852" i="1"/>
  <c r="AR852" i="1" s="1"/>
  <c r="AT852" i="1" s="1"/>
  <c r="AQ1641" i="1"/>
  <c r="AR1641" i="1" s="1"/>
  <c r="AT1641" i="1" s="1"/>
  <c r="AQ1541" i="1"/>
  <c r="AR1541" i="1" s="1"/>
  <c r="AT1541" i="1" s="1"/>
  <c r="AQ408" i="1"/>
  <c r="AR408" i="1" s="1"/>
  <c r="AT408" i="1" s="1"/>
  <c r="AQ207" i="1"/>
  <c r="AR207" i="1" s="1"/>
  <c r="AT207" i="1" s="1"/>
  <c r="AQ1037" i="1"/>
  <c r="AR1037" i="1" s="1"/>
  <c r="AT1037" i="1" s="1"/>
  <c r="AQ1311" i="1"/>
  <c r="AR1311" i="1" s="1"/>
  <c r="AT1311" i="1" s="1"/>
  <c r="AQ1886" i="1"/>
  <c r="AR1886" i="1" s="1"/>
  <c r="AT1886" i="1" s="1"/>
  <c r="AQ27" i="1"/>
  <c r="AR27" i="1" s="1"/>
  <c r="AT27" i="1" s="1"/>
  <c r="AQ1558" i="1"/>
  <c r="AR1558" i="1" s="1"/>
  <c r="AT1558" i="1" s="1"/>
  <c r="AQ1156" i="1"/>
  <c r="AR1156" i="1" s="1"/>
  <c r="AT1156" i="1" s="1"/>
  <c r="AQ1312" i="1"/>
  <c r="AR1312" i="1" s="1"/>
  <c r="AT1312" i="1" s="1"/>
  <c r="AQ1176" i="1"/>
  <c r="AR1176" i="1" s="1"/>
  <c r="AT1176" i="1" s="1"/>
  <c r="AQ1093" i="1"/>
  <c r="AR1093" i="1" s="1"/>
  <c r="AT1093" i="1" s="1"/>
  <c r="AQ353" i="1"/>
  <c r="AR353" i="1" s="1"/>
  <c r="AT353" i="1" s="1"/>
  <c r="AQ1988" i="1"/>
  <c r="AR1988" i="1" s="1"/>
  <c r="AT1988" i="1" s="1"/>
  <c r="AQ259" i="1"/>
  <c r="AR259" i="1" s="1"/>
  <c r="AT259" i="1" s="1"/>
  <c r="AQ576" i="1"/>
  <c r="AR576" i="1" s="1"/>
  <c r="AT576" i="1" s="1"/>
  <c r="AQ581" i="1"/>
  <c r="AR581" i="1" s="1"/>
  <c r="AT581" i="1" s="1"/>
  <c r="AQ279" i="1"/>
  <c r="AR279" i="1" s="1"/>
  <c r="AT279" i="1" s="1"/>
  <c r="AQ105" i="1"/>
  <c r="AR105" i="1" s="1"/>
  <c r="AT105" i="1" s="1"/>
  <c r="AQ1623" i="1"/>
  <c r="AR1623" i="1" s="1"/>
  <c r="AT1623" i="1" s="1"/>
  <c r="AQ1962" i="1"/>
  <c r="AR1962" i="1" s="1"/>
  <c r="AT1962" i="1" s="1"/>
  <c r="AQ1899" i="1"/>
  <c r="AR1899" i="1" s="1"/>
  <c r="AT1899" i="1" s="1"/>
  <c r="AQ1721" i="1"/>
  <c r="AR1721" i="1" s="1"/>
  <c r="AT1721" i="1" s="1"/>
  <c r="AQ940" i="1"/>
  <c r="AR940" i="1" s="1"/>
  <c r="AT940" i="1" s="1"/>
  <c r="AQ61" i="1"/>
  <c r="AR61" i="1" s="1"/>
  <c r="AT61" i="1" s="1"/>
  <c r="AQ524" i="1"/>
  <c r="AR524" i="1" s="1"/>
  <c r="AT524" i="1" s="1"/>
  <c r="AQ486" i="1"/>
  <c r="AR486" i="1" s="1"/>
  <c r="AT486" i="1" s="1"/>
  <c r="AQ484" i="1"/>
  <c r="AR484" i="1" s="1"/>
  <c r="AT484" i="1" s="1"/>
  <c r="AQ1239" i="1"/>
  <c r="AR1239" i="1" s="1"/>
  <c r="AT1239" i="1" s="1"/>
  <c r="AQ62" i="1"/>
  <c r="AR62" i="1" s="1"/>
  <c r="AT62" i="1" s="1"/>
  <c r="AQ1313" i="1"/>
  <c r="AR1313" i="1" s="1"/>
  <c r="AT1313" i="1" s="1"/>
  <c r="AQ210" i="1"/>
  <c r="AR210" i="1" s="1"/>
  <c r="AT210" i="1" s="1"/>
  <c r="AQ497" i="1"/>
  <c r="AR497" i="1" s="1"/>
  <c r="AT497" i="1" s="1"/>
  <c r="AQ232" i="1"/>
  <c r="AR232" i="1" s="1"/>
  <c r="AT232" i="1" s="1"/>
  <c r="AQ44" i="1"/>
  <c r="AR44" i="1" s="1"/>
  <c r="AT44" i="1" s="1"/>
  <c r="AQ359" i="1"/>
  <c r="AR359" i="1" s="1"/>
  <c r="AT359" i="1" s="1"/>
  <c r="AQ1314" i="1"/>
  <c r="AR1314" i="1" s="1"/>
  <c r="AT1314" i="1" s="1"/>
  <c r="AQ1242" i="1"/>
  <c r="AR1242" i="1" s="1"/>
  <c r="AT1242" i="1" s="1"/>
  <c r="AQ689" i="1"/>
  <c r="AR689" i="1" s="1"/>
  <c r="AT689" i="1" s="1"/>
  <c r="AQ690" i="1"/>
  <c r="AR690" i="1" s="1"/>
  <c r="AT690" i="1" s="1"/>
  <c r="AQ1500" i="1"/>
  <c r="AR1500" i="1" s="1"/>
  <c r="AT1500" i="1" s="1"/>
  <c r="AQ1792" i="1"/>
  <c r="AR1792" i="1" s="1"/>
  <c r="AT1792" i="1" s="1"/>
  <c r="AQ801" i="1"/>
  <c r="AR801" i="1" s="1"/>
  <c r="AT801" i="1" s="1"/>
  <c r="AQ1583" i="1"/>
  <c r="AR1583" i="1" s="1"/>
  <c r="AT1583" i="1" s="1"/>
  <c r="AQ107" i="1"/>
  <c r="AR107" i="1" s="1"/>
  <c r="AT107" i="1" s="1"/>
  <c r="AQ1241" i="1"/>
  <c r="AR1241" i="1" s="1"/>
  <c r="AT1241" i="1" s="1"/>
  <c r="AQ983" i="1"/>
  <c r="AR983" i="1" s="1"/>
  <c r="AT983" i="1" s="1"/>
  <c r="AQ765" i="1"/>
  <c r="AR765" i="1" s="1"/>
  <c r="AT765" i="1" s="1"/>
  <c r="AQ1814" i="1"/>
  <c r="AR1814" i="1" s="1"/>
  <c r="AT1814" i="1" s="1"/>
  <c r="AQ754" i="1"/>
  <c r="AR754" i="1" s="1"/>
  <c r="AT754" i="1" s="1"/>
  <c r="AQ1676" i="1"/>
  <c r="AR1676" i="1" s="1"/>
  <c r="AT1676" i="1" s="1"/>
  <c r="AQ133" i="1"/>
  <c r="AR133" i="1" s="1"/>
  <c r="AT133" i="1" s="1"/>
  <c r="AQ797" i="1"/>
  <c r="AR797" i="1" s="1"/>
  <c r="AT797" i="1" s="1"/>
  <c r="AQ1109" i="1"/>
  <c r="AR1109" i="1" s="1"/>
  <c r="AT1109" i="1" s="1"/>
  <c r="AQ1465" i="1"/>
  <c r="AR1465" i="1" s="1"/>
  <c r="AT1465" i="1" s="1"/>
  <c r="AQ547" i="1"/>
  <c r="AR547" i="1" s="1"/>
  <c r="AT547" i="1" s="1"/>
  <c r="AQ701" i="1"/>
  <c r="AR701" i="1" s="1"/>
  <c r="AT701" i="1" s="1"/>
  <c r="AQ1146" i="1"/>
  <c r="AR1146" i="1" s="1"/>
  <c r="AT1146" i="1" s="1"/>
  <c r="AQ1903" i="1"/>
  <c r="AR1903" i="1" s="1"/>
  <c r="AT1903" i="1" s="1"/>
  <c r="AQ628" i="1"/>
  <c r="AR628" i="1" s="1"/>
  <c r="AT628" i="1" s="1"/>
  <c r="AQ659" i="1"/>
  <c r="AR659" i="1" s="1"/>
  <c r="AT659" i="1" s="1"/>
  <c r="AQ296" i="1"/>
  <c r="AR296" i="1" s="1"/>
  <c r="AT296" i="1" s="1"/>
  <c r="AQ1897" i="1"/>
  <c r="AR1897" i="1" s="1"/>
  <c r="AT1897" i="1" s="1"/>
  <c r="AQ342" i="1"/>
  <c r="AR342" i="1" s="1"/>
  <c r="AT342" i="1" s="1"/>
  <c r="AQ343" i="1"/>
  <c r="AR343" i="1" s="1"/>
  <c r="AT343" i="1" s="1"/>
  <c r="AQ1831" i="1"/>
  <c r="AR1831" i="1" s="1"/>
  <c r="AT1831" i="1" s="1"/>
  <c r="AQ1171" i="1"/>
  <c r="AR1171" i="1" s="1"/>
  <c r="AT1171" i="1" s="1"/>
  <c r="AQ870" i="1"/>
  <c r="AR870" i="1" s="1"/>
  <c r="AT870" i="1" s="1"/>
  <c r="AQ1315" i="1"/>
  <c r="AR1315" i="1" s="1"/>
  <c r="AT1315" i="1" s="1"/>
  <c r="AQ1893" i="1"/>
  <c r="AR1893" i="1" s="1"/>
  <c r="AT1893" i="1" s="1"/>
  <c r="AQ323" i="1"/>
  <c r="AR323" i="1" s="1"/>
  <c r="AT323" i="1" s="1"/>
  <c r="AQ874" i="1"/>
  <c r="AR874" i="1" s="1"/>
  <c r="AT874" i="1" s="1"/>
  <c r="AQ1040" i="1"/>
  <c r="AR1040" i="1" s="1"/>
  <c r="AT1040" i="1" s="1"/>
  <c r="AQ1958" i="1"/>
  <c r="AR1958" i="1" s="1"/>
  <c r="AT1958" i="1" s="1"/>
  <c r="AQ980" i="1"/>
  <c r="AR980" i="1" s="1"/>
  <c r="AT980" i="1" s="1"/>
  <c r="AQ1927" i="1"/>
  <c r="AR1927" i="1" s="1"/>
  <c r="AT1927" i="1" s="1"/>
  <c r="AQ577" i="1"/>
  <c r="AR577" i="1" s="1"/>
  <c r="AT577" i="1" s="1"/>
  <c r="AQ395" i="1"/>
  <c r="AR395" i="1" s="1"/>
  <c r="AT395" i="1" s="1"/>
  <c r="AQ1316" i="1"/>
  <c r="AR1316" i="1" s="1"/>
  <c r="AT1316" i="1" s="1"/>
  <c r="AQ275" i="1"/>
  <c r="AR275" i="1" s="1"/>
  <c r="AT275" i="1" s="1"/>
  <c r="AQ1699" i="1"/>
  <c r="AR1699" i="1" s="1"/>
  <c r="AT1699" i="1" s="1"/>
  <c r="AQ270" i="1"/>
  <c r="AR270" i="1" s="1"/>
  <c r="AT270" i="1" s="1"/>
  <c r="AQ1929" i="1"/>
  <c r="AR1929" i="1" s="1"/>
  <c r="AT1929" i="1" s="1"/>
  <c r="AQ1108" i="1"/>
  <c r="AR1108" i="1" s="1"/>
  <c r="AT1108" i="1" s="1"/>
  <c r="AQ272" i="1"/>
  <c r="AR272" i="1" s="1"/>
  <c r="AT272" i="1" s="1"/>
  <c r="AQ443" i="1"/>
  <c r="AR443" i="1" s="1"/>
  <c r="AT443" i="1" s="1"/>
  <c r="AQ1878" i="1"/>
  <c r="AR1878" i="1" s="1"/>
  <c r="AT1878" i="1" s="1"/>
  <c r="AQ450" i="1"/>
  <c r="AR450" i="1" s="1"/>
  <c r="AT450" i="1" s="1"/>
  <c r="AQ380" i="1"/>
  <c r="AR380" i="1" s="1"/>
  <c r="AT380" i="1" s="1"/>
  <c r="AQ703" i="1"/>
  <c r="AR703" i="1" s="1"/>
  <c r="AT703" i="1" s="1"/>
  <c r="AQ483" i="1"/>
  <c r="AR483" i="1" s="1"/>
  <c r="AT483" i="1" s="1"/>
  <c r="AQ596" i="1"/>
  <c r="AR596" i="1" s="1"/>
  <c r="AT596" i="1" s="1"/>
  <c r="AQ984" i="1"/>
  <c r="AR984" i="1" s="1"/>
  <c r="AT984" i="1" s="1"/>
  <c r="AQ356" i="1"/>
  <c r="AR356" i="1" s="1"/>
  <c r="AT356" i="1" s="1"/>
  <c r="AQ237" i="1"/>
  <c r="AR237" i="1" s="1"/>
  <c r="AT237" i="1" s="1"/>
  <c r="AQ262" i="1"/>
  <c r="AR262" i="1" s="1"/>
  <c r="AT262" i="1" s="1"/>
  <c r="AQ1488" i="1"/>
  <c r="AR1488" i="1" s="1"/>
  <c r="AT1488" i="1" s="1"/>
  <c r="AQ1271" i="1"/>
  <c r="AR1271" i="1" s="1"/>
  <c r="AT1271" i="1" s="1"/>
  <c r="AQ1954" i="1"/>
  <c r="AR1954" i="1" s="1"/>
  <c r="AT1954" i="1" s="1"/>
  <c r="AQ1697" i="1"/>
  <c r="AR1697" i="1" s="1"/>
  <c r="AT1697" i="1" s="1"/>
  <c r="AQ1885" i="1"/>
  <c r="AR1885" i="1" s="1"/>
  <c r="AT1885" i="1" s="1"/>
  <c r="AQ43" i="1"/>
  <c r="AR43" i="1" s="1"/>
  <c r="AT43" i="1" s="1"/>
  <c r="AQ1982" i="1"/>
  <c r="AR1982" i="1" s="1"/>
  <c r="AT1982" i="1" s="1"/>
  <c r="AQ1090" i="1"/>
  <c r="AR1090" i="1" s="1"/>
  <c r="AT1090" i="1" s="1"/>
  <c r="AQ1181" i="1"/>
  <c r="AR1181" i="1" s="1"/>
  <c r="AT1181" i="1" s="1"/>
  <c r="AQ1690" i="1"/>
  <c r="AR1690" i="1" s="1"/>
  <c r="AT1690" i="1" s="1"/>
  <c r="AQ70" i="1"/>
  <c r="AR70" i="1" s="1"/>
  <c r="AT70" i="1" s="1"/>
  <c r="AQ672" i="1"/>
  <c r="AR672" i="1" s="1"/>
  <c r="AT672" i="1" s="1"/>
  <c r="AQ424" i="1"/>
  <c r="AR424" i="1" s="1"/>
  <c r="AT424" i="1" s="1"/>
  <c r="AQ1041" i="1"/>
  <c r="AR1041" i="1" s="1"/>
  <c r="AT1041" i="1" s="1"/>
  <c r="AQ1293" i="1"/>
  <c r="AR1293" i="1" s="1"/>
  <c r="AT1293" i="1" s="1"/>
  <c r="AQ1317" i="1"/>
  <c r="AR1317" i="1" s="1"/>
  <c r="AT1317" i="1" s="1"/>
  <c r="AQ1649" i="1"/>
  <c r="AR1649" i="1" s="1"/>
  <c r="AT1649" i="1" s="1"/>
  <c r="AQ28" i="1"/>
  <c r="AR28" i="1" s="1"/>
  <c r="AT28" i="1" s="1"/>
  <c r="AQ435" i="1"/>
  <c r="AR435" i="1" s="1"/>
  <c r="AT435" i="1" s="1"/>
  <c r="AQ1434" i="1"/>
  <c r="AR1434" i="1" s="1"/>
  <c r="AT1434" i="1" s="1"/>
  <c r="AQ327" i="1"/>
  <c r="AR327" i="1" s="1"/>
  <c r="AT327" i="1" s="1"/>
  <c r="AQ920" i="1"/>
  <c r="AR920" i="1" s="1"/>
  <c r="AT920" i="1" s="1"/>
  <c r="AQ871" i="1"/>
  <c r="AR871" i="1" s="1"/>
  <c r="AT871" i="1" s="1"/>
  <c r="AQ1926" i="1"/>
  <c r="AR1926" i="1" s="1"/>
  <c r="AT1926" i="1" s="1"/>
  <c r="AQ866" i="1"/>
  <c r="AR866" i="1" s="1"/>
  <c r="AT866" i="1" s="1"/>
  <c r="AQ1720" i="1"/>
  <c r="AR1720" i="1" s="1"/>
  <c r="AT1720" i="1" s="1"/>
  <c r="AQ872" i="1"/>
  <c r="AR872" i="1" s="1"/>
  <c r="AT872" i="1" s="1"/>
  <c r="AQ710" i="1"/>
  <c r="AR710" i="1" s="1"/>
  <c r="AT710" i="1" s="1"/>
  <c r="AQ1319" i="1"/>
  <c r="AR1319" i="1" s="1"/>
  <c r="AT1319" i="1" s="1"/>
  <c r="AQ510" i="1"/>
  <c r="AR510" i="1" s="1"/>
  <c r="AT510" i="1" s="1"/>
  <c r="AQ776" i="1"/>
  <c r="AR776" i="1" s="1"/>
  <c r="AT776" i="1" s="1"/>
  <c r="AQ1320" i="1"/>
  <c r="AR1320" i="1" s="1"/>
  <c r="AT1320" i="1" s="1"/>
  <c r="AQ1458" i="1"/>
  <c r="AR1458" i="1" s="1"/>
  <c r="AT1458" i="1" s="1"/>
  <c r="AQ1460" i="1"/>
  <c r="AR1460" i="1" s="1"/>
  <c r="AT1460" i="1" s="1"/>
  <c r="AQ626" i="1"/>
  <c r="AR626" i="1" s="1"/>
  <c r="AT626" i="1" s="1"/>
  <c r="AQ639" i="1"/>
  <c r="AR639" i="1" s="1"/>
  <c r="AT639" i="1" s="1"/>
  <c r="AQ1781" i="1"/>
  <c r="AR1781" i="1" s="1"/>
  <c r="AT1781" i="1" s="1"/>
  <c r="AQ1321" i="1"/>
  <c r="AR1321" i="1" s="1"/>
  <c r="AT1321" i="1" s="1"/>
  <c r="AQ1463" i="1"/>
  <c r="AR1463" i="1" s="1"/>
  <c r="AT1463" i="1" s="1"/>
  <c r="AQ233" i="1"/>
  <c r="AR233" i="1" s="1"/>
  <c r="AT233" i="1" s="1"/>
  <c r="AQ598" i="1"/>
  <c r="AR598" i="1" s="1"/>
  <c r="AT598" i="1" s="1"/>
  <c r="AQ780" i="1"/>
  <c r="AR780" i="1" s="1"/>
  <c r="AT780" i="1" s="1"/>
  <c r="AQ1322" i="1"/>
  <c r="AR1322" i="1" s="1"/>
  <c r="AT1322" i="1" s="1"/>
  <c r="AQ730" i="1"/>
  <c r="AR730" i="1" s="1"/>
  <c r="AT730" i="1" s="1"/>
  <c r="AQ1323" i="1"/>
  <c r="AR1323" i="1" s="1"/>
  <c r="AT1323" i="1" s="1"/>
  <c r="AQ1866" i="1"/>
  <c r="AR1866" i="1" s="1"/>
  <c r="AT1866" i="1" s="1"/>
  <c r="AQ184" i="1"/>
  <c r="AR184" i="1" s="1"/>
  <c r="AT184" i="1" s="1"/>
  <c r="AQ1898" i="1"/>
  <c r="AR1898" i="1" s="1"/>
  <c r="AT1898" i="1" s="1"/>
  <c r="AQ429" i="1"/>
  <c r="AR429" i="1" s="1"/>
  <c r="AT429" i="1" s="1"/>
  <c r="AQ1143" i="1"/>
  <c r="AR1143" i="1" s="1"/>
  <c r="AT1143" i="1" s="1"/>
  <c r="AQ2" i="1"/>
  <c r="AR2" i="1" s="1"/>
  <c r="AT2" i="1" s="1"/>
  <c r="AQ30" i="1"/>
  <c r="AR30" i="1" s="1"/>
  <c r="AT30" i="1" s="1"/>
  <c r="AQ846" i="1"/>
  <c r="AR846" i="1" s="1"/>
  <c r="AT846" i="1" s="1"/>
  <c r="AQ1678" i="1"/>
  <c r="AR1678" i="1" s="1"/>
  <c r="AT1678" i="1" s="1"/>
  <c r="AQ702" i="1"/>
  <c r="AR702" i="1" s="1"/>
  <c r="AT702" i="1" s="1"/>
  <c r="AQ709" i="1"/>
  <c r="AR709" i="1" s="1"/>
  <c r="AT709" i="1" s="1"/>
  <c r="AQ423" i="1"/>
  <c r="AR423" i="1" s="1"/>
  <c r="AT423" i="1" s="1"/>
  <c r="AQ1324" i="1"/>
  <c r="AR1324" i="1" s="1"/>
  <c r="AT1324" i="1" s="1"/>
  <c r="AQ1567" i="1"/>
  <c r="AR1567" i="1" s="1"/>
  <c r="AT1567" i="1" s="1"/>
  <c r="AQ1325" i="1"/>
  <c r="AR1325" i="1" s="1"/>
  <c r="AT1325" i="1" s="1"/>
  <c r="AQ529" i="1"/>
  <c r="AR529" i="1" s="1"/>
  <c r="AT529" i="1" s="1"/>
  <c r="AQ1534" i="1"/>
  <c r="AR1534" i="1" s="1"/>
  <c r="AT1534" i="1" s="1"/>
  <c r="AQ431" i="1"/>
  <c r="AR431" i="1" s="1"/>
  <c r="AT431" i="1" s="1"/>
  <c r="AQ1326" i="1"/>
  <c r="AR1326" i="1" s="1"/>
  <c r="AT1326" i="1" s="1"/>
  <c r="AQ696" i="1"/>
  <c r="AR696" i="1" s="1"/>
  <c r="AT696" i="1" s="1"/>
  <c r="AQ1744" i="1"/>
  <c r="AR1744" i="1" s="1"/>
  <c r="AT1744" i="1" s="1"/>
  <c r="AQ1327" i="1"/>
  <c r="AR1327" i="1" s="1"/>
  <c r="AT1327" i="1" s="1"/>
  <c r="AQ624" i="1"/>
  <c r="AR624" i="1" s="1"/>
  <c r="AT624" i="1" s="1"/>
  <c r="AQ571" i="1"/>
  <c r="AR571" i="1" s="1"/>
  <c r="AT571" i="1" s="1"/>
  <c r="AQ1473" i="1"/>
  <c r="AR1473" i="1" s="1"/>
  <c r="AT1473" i="1" s="1"/>
  <c r="AQ578" i="1"/>
  <c r="AR578" i="1" s="1"/>
  <c r="AT578" i="1" s="1"/>
  <c r="AQ1329" i="1"/>
  <c r="AR1329" i="1" s="1"/>
  <c r="AT1329" i="1" s="1"/>
  <c r="AQ1901" i="1"/>
  <c r="AR1901" i="1" s="1"/>
  <c r="AT1901" i="1" s="1"/>
  <c r="AQ1168" i="1"/>
  <c r="AR1168" i="1" s="1"/>
  <c r="AT1168" i="1" s="1"/>
  <c r="AQ1205" i="1"/>
  <c r="AR1205" i="1" s="1"/>
  <c r="AT1205" i="1" s="1"/>
  <c r="AQ1956" i="1"/>
  <c r="AR1956" i="1" s="1"/>
  <c r="AT1956" i="1" s="1"/>
  <c r="AQ1092" i="1"/>
  <c r="AR1092" i="1" s="1"/>
  <c r="AT1092" i="1" s="1"/>
  <c r="AQ860" i="1"/>
  <c r="AR860" i="1" s="1"/>
  <c r="AT860" i="1" s="1"/>
  <c r="AQ1128" i="1"/>
  <c r="AR1128" i="1" s="1"/>
  <c r="AT1128" i="1" s="1"/>
  <c r="AQ1039" i="1"/>
  <c r="AR1039" i="1" s="1"/>
  <c r="AT1039" i="1" s="1"/>
  <c r="AQ1887" i="1"/>
  <c r="AR1887" i="1" s="1"/>
  <c r="AT1887" i="1" s="1"/>
  <c r="AQ1725" i="1"/>
  <c r="AR1725" i="1" s="1"/>
  <c r="AT1725" i="1" s="1"/>
  <c r="AQ430" i="1"/>
  <c r="AR430" i="1" s="1"/>
  <c r="AT430" i="1" s="1"/>
  <c r="AQ655" i="1"/>
  <c r="AR655" i="1" s="1"/>
  <c r="AT655" i="1" s="1"/>
  <c r="AQ621" i="1"/>
  <c r="AR621" i="1" s="1"/>
  <c r="AT621" i="1" s="1"/>
  <c r="AQ82" i="1"/>
  <c r="AR82" i="1" s="1"/>
  <c r="AT82" i="1" s="1"/>
  <c r="AQ1675" i="1"/>
  <c r="AR1675" i="1" s="1"/>
  <c r="AT1675" i="1" s="1"/>
  <c r="AQ1487" i="1"/>
  <c r="AR1487" i="1" s="1"/>
  <c r="AT1487" i="1" s="1"/>
  <c r="AQ1548" i="1"/>
  <c r="AR1548" i="1" s="1"/>
  <c r="AT1548" i="1" s="1"/>
  <c r="AQ1549" i="1"/>
  <c r="AR1549" i="1" s="1"/>
  <c r="AT1549" i="1" s="1"/>
  <c r="AQ1489" i="1"/>
  <c r="AR1489" i="1" s="1"/>
  <c r="AT1489" i="1" s="1"/>
  <c r="AQ1330" i="1"/>
  <c r="AR1330" i="1" s="1"/>
  <c r="AT1330" i="1" s="1"/>
  <c r="AQ1636" i="1"/>
  <c r="AR1636" i="1" s="1"/>
  <c r="AT1636" i="1" s="1"/>
  <c r="AQ1331" i="1"/>
  <c r="AR1331" i="1" s="1"/>
  <c r="AT1331" i="1" s="1"/>
  <c r="AQ1490" i="1"/>
  <c r="AR1490" i="1" s="1"/>
  <c r="AT1490" i="1" s="1"/>
  <c r="AQ1332" i="1"/>
  <c r="AR1332" i="1" s="1"/>
  <c r="AT1332" i="1" s="1"/>
  <c r="AQ1302" i="1"/>
  <c r="AR1302" i="1" s="1"/>
  <c r="AT1302" i="1" s="1"/>
  <c r="AQ141" i="1"/>
  <c r="AR141" i="1" s="1"/>
  <c r="AT141" i="1" s="1"/>
  <c r="AQ1971" i="1"/>
  <c r="AR1971" i="1" s="1"/>
  <c r="AT1971" i="1" s="1"/>
  <c r="AQ997" i="1"/>
  <c r="AR997" i="1" s="1"/>
  <c r="AT997" i="1" s="1"/>
  <c r="AQ998" i="1"/>
  <c r="AR998" i="1" s="1"/>
  <c r="AT998" i="1" s="1"/>
  <c r="AQ1708" i="1"/>
  <c r="AR1708" i="1" s="1"/>
  <c r="AT1708" i="1" s="1"/>
  <c r="AQ313" i="1"/>
  <c r="AR313" i="1" s="1"/>
  <c r="AT313" i="1" s="1"/>
  <c r="AQ153" i="1"/>
  <c r="AR153" i="1" s="1"/>
  <c r="AT153" i="1" s="1"/>
  <c r="AQ1085" i="1"/>
  <c r="AR1085" i="1" s="1"/>
  <c r="AT1085" i="1" s="1"/>
  <c r="AQ1080" i="1"/>
  <c r="AR1080" i="1" s="1"/>
  <c r="AT1080" i="1" s="1"/>
  <c r="AQ933" i="1"/>
  <c r="AR933" i="1" s="1"/>
  <c r="AT933" i="1" s="1"/>
  <c r="AQ1029" i="1"/>
  <c r="AR1029" i="1" s="1"/>
  <c r="AT1029" i="1" s="1"/>
  <c r="AQ737" i="1"/>
  <c r="AR737" i="1" s="1"/>
  <c r="AT737" i="1" s="1"/>
  <c r="AQ355" i="1"/>
  <c r="AR355" i="1" s="1"/>
  <c r="AT355" i="1" s="1"/>
  <c r="AQ1123" i="1"/>
  <c r="AR1123" i="1" s="1"/>
  <c r="AT1123" i="1" s="1"/>
  <c r="AQ116" i="1"/>
  <c r="AR116" i="1" s="1"/>
  <c r="AT116" i="1" s="1"/>
  <c r="AQ526" i="1"/>
  <c r="AR526" i="1" s="1"/>
  <c r="AT526" i="1" s="1"/>
  <c r="AQ1924" i="1"/>
  <c r="AR1924" i="1" s="1"/>
  <c r="AT1924" i="1" s="1"/>
  <c r="AQ230" i="1"/>
  <c r="AR230" i="1" s="1"/>
  <c r="AT230" i="1" s="1"/>
  <c r="AQ297" i="1"/>
  <c r="AR297" i="1" s="1"/>
  <c r="AT297" i="1" s="1"/>
  <c r="AQ1017" i="1"/>
  <c r="AR1017" i="1" s="1"/>
  <c r="AT1017" i="1" s="1"/>
  <c r="AQ136" i="1"/>
  <c r="AR136" i="1" s="1"/>
  <c r="AT136" i="1" s="1"/>
  <c r="AQ1333" i="1"/>
  <c r="AR1333" i="1" s="1"/>
  <c r="AT1333" i="1" s="1"/>
  <c r="AQ646" i="1"/>
  <c r="AR646" i="1" s="1"/>
  <c r="AT646" i="1" s="1"/>
  <c r="AQ1923" i="1"/>
  <c r="AR1923" i="1" s="1"/>
  <c r="AT1923" i="1" s="1"/>
  <c r="AQ945" i="1"/>
  <c r="AR945" i="1" s="1"/>
  <c r="AT945" i="1" s="1"/>
  <c r="AQ206" i="1"/>
  <c r="AR206" i="1" s="1"/>
  <c r="AT206" i="1" s="1"/>
  <c r="AQ257" i="1"/>
  <c r="AR257" i="1" s="1"/>
  <c r="AT257" i="1" s="1"/>
  <c r="AQ111" i="1"/>
  <c r="AR111" i="1" s="1"/>
  <c r="AT111" i="1" s="1"/>
  <c r="AQ922" i="1"/>
  <c r="AR922" i="1" s="1"/>
  <c r="AT922" i="1" s="1"/>
  <c r="AQ234" i="1"/>
  <c r="AR234" i="1" s="1"/>
  <c r="AT234" i="1" s="1"/>
  <c r="AQ1247" i="1"/>
  <c r="AR1247" i="1" s="1"/>
  <c r="AT1247" i="1" s="1"/>
  <c r="AQ1573" i="1"/>
  <c r="AR1573" i="1" s="1"/>
  <c r="AT1573" i="1" s="1"/>
  <c r="AQ1061" i="1"/>
  <c r="AR1061" i="1" s="1"/>
  <c r="AT1061" i="1" s="1"/>
  <c r="AQ735" i="1"/>
  <c r="AR735" i="1" s="1"/>
  <c r="AT735" i="1" s="1"/>
  <c r="AQ847" i="1"/>
  <c r="AR847" i="1" s="1"/>
  <c r="AT847" i="1" s="1"/>
  <c r="AQ418" i="1"/>
  <c r="AR418" i="1" s="1"/>
  <c r="AT418" i="1" s="1"/>
  <c r="AQ1562" i="1"/>
  <c r="AR1562" i="1" s="1"/>
  <c r="AT1562" i="1" s="1"/>
  <c r="AQ1130" i="1"/>
  <c r="AR1130" i="1" s="1"/>
  <c r="AT1130" i="1" s="1"/>
  <c r="AQ867" i="1"/>
  <c r="AR867" i="1" s="1"/>
  <c r="AT867" i="1" s="1"/>
  <c r="AQ1966" i="1"/>
  <c r="AR1966" i="1" s="1"/>
  <c r="AT1966" i="1" s="1"/>
  <c r="AQ966" i="1"/>
  <c r="AR966" i="1" s="1"/>
  <c r="AT966" i="1" s="1"/>
  <c r="AQ1935" i="1"/>
  <c r="AR1935" i="1" s="1"/>
  <c r="AT1935" i="1" s="1"/>
  <c r="AQ1015" i="1"/>
  <c r="AR1015" i="1" s="1"/>
  <c r="AT1015" i="1" s="1"/>
  <c r="AQ760" i="1"/>
  <c r="AR760" i="1" s="1"/>
  <c r="AT760" i="1" s="1"/>
  <c r="AQ1334" i="1"/>
  <c r="AR1334" i="1" s="1"/>
  <c r="AT1334" i="1" s="1"/>
  <c r="AQ1968" i="1"/>
  <c r="AR1968" i="1" s="1"/>
  <c r="AT1968" i="1" s="1"/>
  <c r="AQ149" i="1"/>
  <c r="AR149" i="1" s="1"/>
  <c r="AT149" i="1" s="1"/>
  <c r="AQ460" i="1"/>
  <c r="AR460" i="1" s="1"/>
  <c r="AT460" i="1" s="1"/>
  <c r="AQ991" i="1"/>
  <c r="AR991" i="1" s="1"/>
  <c r="AT991" i="1" s="1"/>
  <c r="AQ1973" i="1"/>
  <c r="AR1973" i="1" s="1"/>
  <c r="AT1973" i="1" s="1"/>
  <c r="AQ1012" i="1"/>
  <c r="AR1012" i="1" s="1"/>
  <c r="AT1012" i="1" s="1"/>
  <c r="AQ1054" i="1"/>
  <c r="AR1054" i="1" s="1"/>
  <c r="AT1054" i="1" s="1"/>
  <c r="AQ1506" i="1"/>
  <c r="AR1506" i="1" s="1"/>
  <c r="AT1506" i="1" s="1"/>
  <c r="AQ1544" i="1"/>
  <c r="AR1544" i="1" s="1"/>
  <c r="AT1544" i="1" s="1"/>
  <c r="AQ1847" i="1"/>
  <c r="AR1847" i="1" s="1"/>
  <c r="AT1847" i="1" s="1"/>
  <c r="AQ1335" i="1"/>
  <c r="AR1335" i="1" s="1"/>
  <c r="AT1335" i="1" s="1"/>
  <c r="AQ1021" i="1"/>
  <c r="AR1021" i="1" s="1"/>
  <c r="AT1021" i="1" s="1"/>
  <c r="AQ1794" i="1"/>
  <c r="AR1794" i="1" s="1"/>
  <c r="AT1794" i="1" s="1"/>
  <c r="AQ1457" i="1"/>
  <c r="AR1457" i="1" s="1"/>
  <c r="AT1457" i="1" s="1"/>
  <c r="AQ1006" i="1"/>
  <c r="AR1006" i="1" s="1"/>
  <c r="AT1006" i="1" s="1"/>
  <c r="AQ586" i="1"/>
  <c r="AR586" i="1" s="1"/>
  <c r="AT586" i="1" s="1"/>
  <c r="AQ1758" i="1"/>
  <c r="AR1758" i="1" s="1"/>
  <c r="AT1758" i="1" s="1"/>
  <c r="AQ843" i="1"/>
  <c r="AR843" i="1" s="1"/>
  <c r="AT843" i="1" s="1"/>
  <c r="AQ1520" i="1"/>
  <c r="AR1520" i="1" s="1"/>
  <c r="AT1520" i="1" s="1"/>
  <c r="AQ384" i="1"/>
  <c r="AR384" i="1" s="1"/>
  <c r="AT384" i="1" s="1"/>
  <c r="AQ979" i="1"/>
  <c r="AR979" i="1" s="1"/>
  <c r="AT979" i="1" s="1"/>
  <c r="AQ978" i="1"/>
  <c r="AR978" i="1" s="1"/>
  <c r="AT978" i="1" s="1"/>
  <c r="AQ557" i="1"/>
  <c r="AR557" i="1" s="1"/>
  <c r="AT557" i="1" s="1"/>
  <c r="AQ1083" i="1"/>
  <c r="AR1083" i="1" s="1"/>
  <c r="AT1083" i="1" s="1"/>
  <c r="AQ1521" i="1"/>
  <c r="AR1521" i="1" s="1"/>
  <c r="AT1521" i="1" s="1"/>
  <c r="AQ717" i="1"/>
  <c r="AR717" i="1" s="1"/>
  <c r="AT717" i="1" s="1"/>
  <c r="AQ718" i="1"/>
  <c r="AR718" i="1" s="1"/>
  <c r="AT718" i="1" s="1"/>
  <c r="AQ1522" i="1"/>
  <c r="AR1522" i="1" s="1"/>
  <c r="AT1522" i="1" s="1"/>
  <c r="AQ677" i="1"/>
  <c r="AR677" i="1" s="1"/>
  <c r="AT677" i="1" s="1"/>
  <c r="AQ574" i="1"/>
  <c r="AR574" i="1" s="1"/>
  <c r="AT574" i="1" s="1"/>
  <c r="AQ131" i="1"/>
  <c r="AR131" i="1" s="1"/>
  <c r="AT131" i="1" s="1"/>
  <c r="AQ554" i="1"/>
  <c r="AR554" i="1" s="1"/>
  <c r="AT554" i="1" s="1"/>
  <c r="AQ662" i="1"/>
  <c r="AR662" i="1" s="1"/>
  <c r="AT662" i="1" s="1"/>
  <c r="AQ1336" i="1"/>
  <c r="AR1336" i="1" s="1"/>
  <c r="AT1336" i="1" s="1"/>
  <c r="AQ1159" i="1"/>
  <c r="AR1159" i="1" s="1"/>
  <c r="AT1159" i="1" s="1"/>
  <c r="AQ1338" i="1"/>
  <c r="AR1338" i="1" s="1"/>
  <c r="AT1338" i="1" s="1"/>
  <c r="AQ848" i="1"/>
  <c r="AR848" i="1" s="1"/>
  <c r="AT848" i="1" s="1"/>
  <c r="AQ891" i="1"/>
  <c r="AR891" i="1" s="1"/>
  <c r="AT891" i="1" s="1"/>
  <c r="AQ1848" i="1"/>
  <c r="AR1848" i="1" s="1"/>
  <c r="AT1848" i="1" s="1"/>
  <c r="AQ231" i="1"/>
  <c r="AR231" i="1" s="1"/>
  <c r="AT231" i="1" s="1"/>
  <c r="AQ1575" i="1"/>
  <c r="AR1575" i="1" s="1"/>
  <c r="AT1575" i="1" s="1"/>
  <c r="AQ189" i="1"/>
  <c r="AR189" i="1" s="1"/>
  <c r="AT189" i="1" s="1"/>
  <c r="AQ769" i="1"/>
  <c r="AR769" i="1" s="1"/>
  <c r="AT769" i="1" s="1"/>
  <c r="AQ369" i="1"/>
  <c r="AR369" i="1" s="1"/>
  <c r="AT369" i="1" s="1"/>
  <c r="AQ18" i="1"/>
  <c r="AR18" i="1" s="1"/>
  <c r="AT18" i="1" s="1"/>
  <c r="AQ196" i="1"/>
  <c r="AR196" i="1" s="1"/>
  <c r="AT196" i="1" s="1"/>
  <c r="AQ479" i="1"/>
  <c r="AR479" i="1" s="1"/>
  <c r="AT479" i="1" s="1"/>
  <c r="AQ1530" i="1"/>
  <c r="AR1530" i="1" s="1"/>
  <c r="AT1530" i="1" s="1"/>
  <c r="AQ331" i="1"/>
  <c r="AR331" i="1" s="1"/>
  <c r="AT331" i="1" s="1"/>
  <c r="AQ572" i="1"/>
  <c r="AR572" i="1" s="1"/>
  <c r="AT572" i="1" s="1"/>
  <c r="AQ573" i="1"/>
  <c r="AR573" i="1" s="1"/>
  <c r="AT573" i="1" s="1"/>
  <c r="AQ635" i="1"/>
  <c r="AR635" i="1" s="1"/>
  <c r="AT635" i="1" s="1"/>
  <c r="AQ694" i="1"/>
  <c r="AR694" i="1" s="1"/>
  <c r="AT694" i="1" s="1"/>
  <c r="AQ669" i="1"/>
  <c r="AR669" i="1" s="1"/>
  <c r="AT669" i="1" s="1"/>
  <c r="AQ687" i="1"/>
  <c r="AR687" i="1" s="1"/>
  <c r="AT687" i="1" s="1"/>
  <c r="AQ227" i="1"/>
  <c r="AR227" i="1" s="1"/>
  <c r="AT227" i="1" s="1"/>
  <c r="AQ1635" i="1"/>
  <c r="AR1635" i="1" s="1"/>
  <c r="AT1635" i="1" s="1"/>
  <c r="AQ1164" i="1"/>
  <c r="AR1164" i="1" s="1"/>
  <c r="AT1164" i="1" s="1"/>
  <c r="AQ1650" i="1"/>
  <c r="AR1650" i="1" s="1"/>
  <c r="AT1650" i="1" s="1"/>
  <c r="AQ1003" i="1"/>
  <c r="AR1003" i="1" s="1"/>
  <c r="AT1003" i="1" s="1"/>
  <c r="AQ618" i="1"/>
  <c r="AR618" i="1" s="1"/>
  <c r="AT618" i="1" s="1"/>
  <c r="AQ1149" i="1"/>
  <c r="AR1149" i="1" s="1"/>
  <c r="AT1149" i="1" s="1"/>
  <c r="AQ169" i="1"/>
  <c r="AR169" i="1" s="1"/>
  <c r="AT169" i="1" s="1"/>
  <c r="AQ661" i="1"/>
  <c r="AR661" i="1" s="1"/>
  <c r="AT661" i="1" s="1"/>
  <c r="AQ630" i="1"/>
  <c r="AR630" i="1" s="1"/>
  <c r="AT630" i="1" s="1"/>
  <c r="AQ1685" i="1"/>
  <c r="AR1685" i="1" s="1"/>
  <c r="AT1685" i="1" s="1"/>
  <c r="AQ1629" i="1"/>
  <c r="AR1629" i="1" s="1"/>
  <c r="AT1629" i="1" s="1"/>
  <c r="AQ1945" i="1"/>
  <c r="AR1945" i="1" s="1"/>
  <c r="AT1945" i="1" s="1"/>
  <c r="AQ1896" i="1"/>
  <c r="AR1896" i="1" s="1"/>
  <c r="AT1896" i="1" s="1"/>
  <c r="AQ135" i="1"/>
  <c r="AR135" i="1" s="1"/>
  <c r="AT135" i="1" s="1"/>
  <c r="AQ139" i="1"/>
  <c r="AR139" i="1" s="1"/>
  <c r="AT139" i="1" s="1"/>
  <c r="AQ1129" i="1"/>
  <c r="AR1129" i="1" s="1"/>
  <c r="AT1129" i="1" s="1"/>
  <c r="AQ1540" i="1"/>
  <c r="AR1540" i="1" s="1"/>
  <c r="AT1540" i="1" s="1"/>
  <c r="AQ1693" i="1"/>
  <c r="AR1693" i="1" s="1"/>
  <c r="AT1693" i="1" s="1"/>
  <c r="AQ377" i="1"/>
  <c r="AR377" i="1" s="1"/>
  <c r="AT377" i="1" s="1"/>
  <c r="AQ523" i="1"/>
  <c r="AR523" i="1" s="1"/>
  <c r="AT523" i="1" s="1"/>
  <c r="AQ1951" i="1"/>
  <c r="AR1951" i="1" s="1"/>
  <c r="AT1951" i="1" s="1"/>
  <c r="AQ1096" i="1"/>
  <c r="AR1096" i="1" s="1"/>
  <c r="AT1096" i="1" s="1"/>
  <c r="AQ627" i="1"/>
  <c r="AR627" i="1" s="1"/>
  <c r="AT627" i="1" s="1"/>
  <c r="AQ1466" i="1"/>
  <c r="AR1466" i="1" s="1"/>
  <c r="AT1466" i="1" s="1"/>
  <c r="AQ821" i="1"/>
  <c r="AR821" i="1" s="1"/>
  <c r="AT821" i="1" s="1"/>
  <c r="AQ427" i="1"/>
  <c r="AR427" i="1" s="1"/>
  <c r="AT427" i="1" s="1"/>
  <c r="AQ1339" i="1"/>
  <c r="AR1339" i="1" s="1"/>
  <c r="AT1339" i="1" s="1"/>
  <c r="AQ1687" i="1"/>
  <c r="AR1687" i="1" s="1"/>
  <c r="AT1687" i="1" s="1"/>
  <c r="AQ545" i="1"/>
  <c r="AR545" i="1" s="1"/>
  <c r="AT545" i="1" s="1"/>
  <c r="AQ1380" i="1"/>
  <c r="AR1380" i="1" s="1"/>
  <c r="AT1380" i="1" s="1"/>
  <c r="AQ1538" i="1"/>
  <c r="AR1538" i="1" s="1"/>
  <c r="AT1538" i="1" s="1"/>
  <c r="AQ1441" i="1"/>
  <c r="AR1441" i="1" s="1"/>
  <c r="AT1441" i="1" s="1"/>
  <c r="AQ1114" i="1"/>
  <c r="AR1114" i="1" s="1"/>
  <c r="AT1114" i="1" s="1"/>
  <c r="AQ1204" i="1"/>
  <c r="AR1204" i="1" s="1"/>
  <c r="AT1204" i="1" s="1"/>
  <c r="AQ1560" i="1"/>
  <c r="AR1560" i="1" s="1"/>
  <c r="AT1560" i="1" s="1"/>
  <c r="AQ1577" i="1"/>
  <c r="AR1577" i="1" s="1"/>
  <c r="AT1577" i="1" s="1"/>
  <c r="AQ1906" i="1"/>
  <c r="AR1906" i="1" s="1"/>
  <c r="AT1906" i="1" s="1"/>
  <c r="AQ1907" i="1"/>
  <c r="AR1907" i="1" s="1"/>
  <c r="AT1907" i="1" s="1"/>
  <c r="AQ1894" i="1"/>
  <c r="AR1894" i="1" s="1"/>
  <c r="AT1894" i="1" s="1"/>
  <c r="AQ1151" i="1"/>
  <c r="AR1151" i="1" s="1"/>
  <c r="AT1151" i="1" s="1"/>
  <c r="AQ1442" i="1"/>
  <c r="AR1442" i="1" s="1"/>
  <c r="AT1442" i="1" s="1"/>
  <c r="AQ371" i="1"/>
  <c r="AR371" i="1" s="1"/>
  <c r="AT371" i="1" s="1"/>
  <c r="AQ1938" i="1"/>
  <c r="AR1938" i="1" s="1"/>
  <c r="AT1938" i="1" s="1"/>
  <c r="AQ329" i="1"/>
  <c r="AR329" i="1" s="1"/>
  <c r="AT329" i="1" s="1"/>
  <c r="AQ1377" i="1"/>
  <c r="AR1377" i="1" s="1"/>
  <c r="AT1377" i="1" s="1"/>
  <c r="AQ594" i="1"/>
  <c r="AR594" i="1" s="1"/>
  <c r="AT594" i="1" s="1"/>
  <c r="AQ98" i="1"/>
  <c r="AR98" i="1" s="1"/>
  <c r="AT98" i="1" s="1"/>
  <c r="AQ1475" i="1"/>
  <c r="AR1475" i="1" s="1"/>
  <c r="AT1475" i="1" s="1"/>
  <c r="AQ884" i="1"/>
  <c r="AR884" i="1" s="1"/>
  <c r="AT884" i="1" s="1"/>
  <c r="AQ1378" i="1"/>
  <c r="AR1378" i="1" s="1"/>
  <c r="AT1378" i="1" s="1"/>
  <c r="AQ1340" i="1"/>
  <c r="AR1340" i="1" s="1"/>
  <c r="AT1340" i="1" s="1"/>
  <c r="AQ1551" i="1"/>
  <c r="AR1551" i="1" s="1"/>
  <c r="AT1551" i="1" s="1"/>
  <c r="AQ1435" i="1"/>
  <c r="AR1435" i="1" s="1"/>
  <c r="AT1435" i="1" s="1"/>
  <c r="AQ1944" i="1"/>
  <c r="AR1944" i="1" s="1"/>
  <c r="AT1944" i="1" s="1"/>
  <c r="AQ1341" i="1"/>
  <c r="AR1341" i="1" s="1"/>
  <c r="AT1341" i="1" s="1"/>
  <c r="AQ1206" i="1"/>
  <c r="AR1206" i="1" s="1"/>
  <c r="AT1206" i="1" s="1"/>
  <c r="AQ1443" i="1"/>
  <c r="AR1443" i="1" s="1"/>
  <c r="AT1443" i="1" s="1"/>
  <c r="AQ180" i="1"/>
  <c r="AR180" i="1" s="1"/>
  <c r="AT180" i="1" s="1"/>
  <c r="AQ1318" i="1"/>
  <c r="AR1318" i="1" s="1"/>
  <c r="AT1318" i="1" s="1"/>
  <c r="AQ1566" i="1"/>
  <c r="AR1566" i="1" s="1"/>
  <c r="AT1566" i="1" s="1"/>
  <c r="AQ1289" i="1"/>
  <c r="AR1289" i="1" s="1"/>
  <c r="AT1289" i="1" s="1"/>
  <c r="AQ1379" i="1"/>
  <c r="AR1379" i="1" s="1"/>
  <c r="AT1379" i="1" s="1"/>
  <c r="AQ1251" i="1"/>
  <c r="AR1251" i="1" s="1"/>
  <c r="AT1251" i="1" s="1"/>
  <c r="AQ1961" i="1"/>
  <c r="AR1961" i="1" s="1"/>
  <c r="AT1961" i="1" s="1"/>
  <c r="AQ1381" i="1"/>
  <c r="AR1381" i="1" s="1"/>
  <c r="AT1381" i="1" s="1"/>
  <c r="AQ1909" i="1"/>
  <c r="AR1909" i="1" s="1"/>
  <c r="AT1909" i="1" s="1"/>
  <c r="AQ458" i="1"/>
  <c r="AR458" i="1" s="1"/>
  <c r="AT458" i="1" s="1"/>
  <c r="AQ1689" i="1"/>
  <c r="AR1689" i="1" s="1"/>
  <c r="AT1689" i="1" s="1"/>
  <c r="AQ736" i="1"/>
  <c r="AR736" i="1" s="1"/>
  <c r="AT736" i="1" s="1"/>
  <c r="AQ223" i="1"/>
  <c r="AR223" i="1" s="1"/>
  <c r="AT223" i="1" s="1"/>
  <c r="AQ224" i="1"/>
  <c r="AR224" i="1" s="1"/>
  <c r="AT224" i="1" s="1"/>
  <c r="AQ225" i="1"/>
  <c r="AR225" i="1" s="1"/>
  <c r="AT225" i="1" s="1"/>
  <c r="AQ1097" i="1"/>
  <c r="AR1097" i="1" s="1"/>
  <c r="AT1097" i="1" s="1"/>
  <c r="AQ1876" i="1"/>
  <c r="AR1876" i="1" s="1"/>
  <c r="AT1876" i="1" s="1"/>
  <c r="AQ1382" i="1"/>
  <c r="AR1382" i="1" s="1"/>
  <c r="AT1382" i="1" s="1"/>
  <c r="AQ1342" i="1"/>
  <c r="AR1342" i="1" s="1"/>
  <c r="AT1342" i="1" s="1"/>
  <c r="AQ1383" i="1"/>
  <c r="AR1383" i="1" s="1"/>
  <c r="AT1383" i="1" s="1"/>
  <c r="AQ1384" i="1"/>
  <c r="AR1384" i="1" s="1"/>
  <c r="AT1384" i="1" s="1"/>
  <c r="AQ2000" i="1"/>
  <c r="AR2000" i="1" s="1"/>
  <c r="AT2000" i="1" s="1"/>
  <c r="AQ1778" i="1"/>
  <c r="AR1778" i="1" s="1"/>
  <c r="AT1778" i="1" s="1"/>
  <c r="AQ1337" i="1"/>
  <c r="AR1337" i="1" s="1"/>
  <c r="AT1337" i="1" s="1"/>
  <c r="AQ1712" i="1"/>
  <c r="AR1712" i="1" s="1"/>
  <c r="AT1712" i="1" s="1"/>
  <c r="AQ1688" i="1"/>
  <c r="AR1688" i="1" s="1"/>
  <c r="AT1688" i="1" s="1"/>
  <c r="AQ1630" i="1"/>
  <c r="AR1630" i="1" s="1"/>
  <c r="AT1630" i="1" s="1"/>
  <c r="AQ642" i="1"/>
  <c r="AR642" i="1" s="1"/>
  <c r="AT642" i="1" s="1"/>
  <c r="AQ1127" i="1"/>
  <c r="AR1127" i="1" s="1"/>
  <c r="AT1127" i="1" s="1"/>
  <c r="AQ1686" i="1"/>
  <c r="AR1686" i="1" s="1"/>
  <c r="AT1686" i="1" s="1"/>
  <c r="AQ1145" i="1"/>
  <c r="AR1145" i="1" s="1"/>
  <c r="AT1145" i="1" s="1"/>
  <c r="AQ1344" i="1"/>
  <c r="AR1344" i="1" s="1"/>
  <c r="AT1344" i="1" s="1"/>
  <c r="AQ1444" i="1"/>
  <c r="AR1444" i="1" s="1"/>
  <c r="AT1444" i="1" s="1"/>
  <c r="AQ1386" i="1"/>
  <c r="AR1386" i="1" s="1"/>
  <c r="AT1386" i="1" s="1"/>
  <c r="AQ1387" i="1"/>
  <c r="AR1387" i="1" s="1"/>
  <c r="AT1387" i="1" s="1"/>
  <c r="AQ1388" i="1"/>
  <c r="AR1388" i="1" s="1"/>
  <c r="AT1388" i="1" s="1"/>
  <c r="AQ1346" i="1"/>
  <c r="AR1346" i="1" s="1"/>
  <c r="AT1346" i="1" s="1"/>
  <c r="AQ1389" i="1"/>
  <c r="AR1389" i="1" s="1"/>
  <c r="AT1389" i="1" s="1"/>
  <c r="AQ1390" i="1"/>
  <c r="AR1390" i="1" s="1"/>
  <c r="AT1390" i="1" s="1"/>
  <c r="AQ1392" i="1"/>
  <c r="AR1392" i="1" s="1"/>
  <c r="AT1392" i="1" s="1"/>
  <c r="AQ715" i="1"/>
  <c r="AR715" i="1" s="1"/>
  <c r="AT715" i="1" s="1"/>
  <c r="AQ211" i="1"/>
  <c r="AR211" i="1" s="1"/>
  <c r="AT211" i="1" s="1"/>
  <c r="AQ401" i="1"/>
  <c r="AR401" i="1" s="1"/>
  <c r="AT401" i="1" s="1"/>
  <c r="AQ1393" i="1"/>
  <c r="AR1393" i="1" s="1"/>
  <c r="AT1393" i="1" s="1"/>
  <c r="AQ775" i="1"/>
  <c r="AR775" i="1" s="1"/>
  <c r="AT775" i="1" s="1"/>
  <c r="AQ564" i="1"/>
  <c r="AR564" i="1" s="1"/>
  <c r="AT564" i="1" s="1"/>
  <c r="AQ1436" i="1"/>
  <c r="AR1436" i="1" s="1"/>
  <c r="AT1436" i="1" s="1"/>
  <c r="AQ1091" i="1"/>
  <c r="AR1091" i="1" s="1"/>
  <c r="AT1091" i="1" s="1"/>
  <c r="AQ1391" i="1"/>
  <c r="AR1391" i="1" s="1"/>
  <c r="AT1391" i="1" s="1"/>
  <c r="AQ1915" i="1"/>
  <c r="AR1915" i="1" s="1"/>
  <c r="AT1915" i="1" s="1"/>
  <c r="AQ1998" i="1"/>
  <c r="AR1998" i="1" s="1"/>
  <c r="AT1998" i="1" s="1"/>
  <c r="AQ53" i="1"/>
  <c r="AR53" i="1" s="1"/>
  <c r="AT53" i="1" s="1"/>
  <c r="AQ1955" i="1"/>
  <c r="AR1955" i="1" s="1"/>
  <c r="AT1955" i="1" s="1"/>
  <c r="AQ1177" i="1"/>
  <c r="AR1177" i="1" s="1"/>
  <c r="AT1177" i="1" s="1"/>
  <c r="AQ1118" i="1"/>
  <c r="AR1118" i="1" s="1"/>
  <c r="AT1118" i="1" s="1"/>
  <c r="AQ1571" i="1"/>
  <c r="AR1571" i="1" s="1"/>
  <c r="AT1571" i="1" s="1"/>
  <c r="AQ1437" i="1"/>
  <c r="AR1437" i="1" s="1"/>
  <c r="AT1437" i="1" s="1"/>
  <c r="AQ1328" i="1"/>
  <c r="AR1328" i="1" s="1"/>
  <c r="AT1328" i="1" s="1"/>
  <c r="AQ1357" i="1"/>
  <c r="AR1357" i="1" s="1"/>
  <c r="AT1357" i="1" s="1"/>
  <c r="AQ229" i="1"/>
  <c r="AR229" i="1" s="1"/>
  <c r="AT229" i="1" s="1"/>
  <c r="AQ56" i="1"/>
  <c r="AR56" i="1" s="1"/>
  <c r="AT56" i="1" s="1"/>
  <c r="AQ1288" i="1"/>
  <c r="AR1288" i="1" s="1"/>
  <c r="AT1288" i="1" s="1"/>
  <c r="AQ1167" i="1"/>
  <c r="AR1167" i="1" s="1"/>
  <c r="AT1167" i="1" s="1"/>
  <c r="AQ1891" i="1"/>
  <c r="AR1891" i="1" s="1"/>
  <c r="AT1891" i="1" s="1"/>
  <c r="AQ1895" i="1"/>
  <c r="AR1895" i="1" s="1"/>
  <c r="AT1895" i="1" s="1"/>
  <c r="AQ1950" i="1"/>
  <c r="AR1950" i="1" s="1"/>
  <c r="AT1950" i="1" s="1"/>
  <c r="AQ1967" i="1"/>
  <c r="AR1967" i="1" s="1"/>
  <c r="AT1967" i="1" s="1"/>
  <c r="AQ1552" i="1"/>
  <c r="AR1552" i="1" s="1"/>
  <c r="AT1552" i="1" s="1"/>
  <c r="AQ1438" i="1"/>
  <c r="AR1438" i="1" s="1"/>
  <c r="AT1438" i="1" s="1"/>
  <c r="AQ1939" i="1"/>
  <c r="AR1939" i="1" s="1"/>
  <c r="AT1939" i="1" s="1"/>
  <c r="AQ1779" i="1"/>
  <c r="AR1779" i="1" s="1"/>
  <c r="AT1779" i="1" s="1"/>
  <c r="AQ636" i="1"/>
  <c r="AR636" i="1" s="1"/>
  <c r="AT636" i="1" s="1"/>
  <c r="AQ148" i="1"/>
  <c r="AR148" i="1" s="1"/>
  <c r="AT148" i="1" s="1"/>
  <c r="AQ265" i="1"/>
  <c r="AR265" i="1" s="1"/>
  <c r="AT265" i="1" s="1"/>
  <c r="AQ1957" i="1"/>
  <c r="AR1957" i="1" s="1"/>
  <c r="AT1957" i="1" s="1"/>
  <c r="AQ1918" i="1"/>
  <c r="AR1918" i="1" s="1"/>
  <c r="AT1918" i="1" s="1"/>
  <c r="AQ1637" i="1"/>
  <c r="AR1637" i="1" s="1"/>
  <c r="AT1637" i="1" s="1"/>
  <c r="AQ1692" i="1"/>
  <c r="AR1692" i="1" s="1"/>
  <c r="AT1692" i="1" s="1"/>
  <c r="AQ328" i="1"/>
  <c r="AR328" i="1" s="1"/>
  <c r="AT328" i="1" s="1"/>
  <c r="AQ1917" i="1"/>
  <c r="AR1917" i="1" s="1"/>
  <c r="AT1917" i="1" s="1"/>
  <c r="AQ514" i="1"/>
  <c r="AR514" i="1" s="1"/>
  <c r="AT514" i="1" s="1"/>
  <c r="AQ1900" i="1"/>
  <c r="AR1900" i="1" s="1"/>
  <c r="AT1900" i="1" s="1"/>
  <c r="AQ496" i="1"/>
  <c r="AR496" i="1" s="1"/>
  <c r="AT496" i="1" s="1"/>
  <c r="AQ1358" i="1"/>
  <c r="AR1358" i="1" s="1"/>
  <c r="AT1358" i="1" s="1"/>
  <c r="AQ428" i="1"/>
  <c r="AR428" i="1" s="1"/>
  <c r="AT428" i="1" s="1"/>
  <c r="AQ652" i="1"/>
  <c r="AR652" i="1" s="1"/>
  <c r="AT652" i="1" s="1"/>
  <c r="AQ1104" i="1"/>
  <c r="AR1104" i="1" s="1"/>
  <c r="AT1104" i="1" s="1"/>
  <c r="AQ1126" i="1"/>
  <c r="AR1126" i="1" s="1"/>
  <c r="AT1126" i="1" s="1"/>
  <c r="AQ179" i="1"/>
  <c r="AR179" i="1" s="1"/>
  <c r="AT179" i="1" s="1"/>
  <c r="AQ551" i="1"/>
  <c r="AR551" i="1" s="1"/>
  <c r="AT551" i="1" s="1"/>
  <c r="AQ1394" i="1"/>
  <c r="AR1394" i="1" s="1"/>
  <c r="AT1394" i="1" s="1"/>
  <c r="AQ22" i="1"/>
  <c r="AR22" i="1" s="1"/>
  <c r="AT22" i="1" s="1"/>
  <c r="AQ1395" i="1"/>
  <c r="AR1395" i="1" s="1"/>
  <c r="AT1395" i="1" s="1"/>
  <c r="AQ1347" i="1"/>
  <c r="AR1347" i="1" s="1"/>
  <c r="AT1347" i="1" s="1"/>
  <c r="AQ1445" i="1"/>
  <c r="AR1445" i="1" s="1"/>
  <c r="AT1445" i="1" s="1"/>
  <c r="AQ1396" i="1"/>
  <c r="AR1396" i="1" s="1"/>
  <c r="AT1396" i="1" s="1"/>
  <c r="AQ1348" i="1"/>
  <c r="AR1348" i="1" s="1"/>
  <c r="AT1348" i="1" s="1"/>
  <c r="AQ1397" i="1"/>
  <c r="AR1397" i="1" s="1"/>
  <c r="AT1397" i="1" s="1"/>
  <c r="AQ1884" i="1"/>
  <c r="AR1884" i="1" s="1"/>
  <c r="AT1884" i="1" s="1"/>
  <c r="AQ1119" i="1"/>
  <c r="AR1119" i="1" s="1"/>
  <c r="AT1119" i="1" s="1"/>
  <c r="AQ616" i="1"/>
  <c r="AR616" i="1" s="1"/>
  <c r="AT616" i="1" s="1"/>
  <c r="AQ1398" i="1"/>
  <c r="AR1398" i="1" s="1"/>
  <c r="AT1398" i="1" s="1"/>
  <c r="AQ1921" i="1"/>
  <c r="AR1921" i="1" s="1"/>
  <c r="AT1921" i="1" s="1"/>
  <c r="AQ647" i="1"/>
  <c r="AR647" i="1" s="1"/>
  <c r="AT647" i="1" s="1"/>
  <c r="AQ445" i="1"/>
  <c r="AR445" i="1" s="1"/>
  <c r="AT445" i="1" s="1"/>
  <c r="AQ1970" i="1"/>
  <c r="AR1970" i="1" s="1"/>
  <c r="AT1970" i="1" s="1"/>
  <c r="AQ432" i="1"/>
  <c r="AR432" i="1" s="1"/>
  <c r="AT432" i="1" s="1"/>
  <c r="AQ318" i="1"/>
  <c r="AR318" i="1" s="1"/>
  <c r="AT318" i="1" s="1"/>
  <c r="AQ1892" i="1"/>
  <c r="AR1892" i="1" s="1"/>
  <c r="AT1892" i="1" s="1"/>
  <c r="AQ40" i="1"/>
  <c r="AR40" i="1" s="1"/>
  <c r="AT40" i="1" s="1"/>
  <c r="AQ154" i="1"/>
  <c r="AR154" i="1" s="1"/>
  <c r="AT154" i="1" s="1"/>
  <c r="AQ1360" i="1"/>
  <c r="AR1360" i="1" s="1"/>
  <c r="AT1360" i="1" s="1"/>
  <c r="AQ739" i="1"/>
  <c r="AR739" i="1" s="1"/>
  <c r="AT739" i="1" s="1"/>
  <c r="AQ928" i="1"/>
  <c r="AR928" i="1" s="1"/>
  <c r="AT928" i="1" s="1"/>
  <c r="AQ723" i="1"/>
  <c r="AR723" i="1" s="1"/>
  <c r="AT723" i="1" s="1"/>
  <c r="AQ1362" i="1"/>
  <c r="AR1362" i="1" s="1"/>
  <c r="AT1362" i="1" s="1"/>
  <c r="AQ151" i="1"/>
  <c r="AR151" i="1" s="1"/>
  <c r="AT151" i="1" s="1"/>
  <c r="AQ155" i="1"/>
  <c r="AR155" i="1" s="1"/>
  <c r="AT155" i="1" s="1"/>
  <c r="AQ1178" i="1"/>
  <c r="AR1178" i="1" s="1"/>
  <c r="AT1178" i="1" s="1"/>
  <c r="AQ1996" i="1"/>
  <c r="AR1996" i="1" s="1"/>
  <c r="AT1996" i="1" s="1"/>
  <c r="AQ1363" i="1"/>
  <c r="AR1363" i="1" s="1"/>
  <c r="AT1363" i="1" s="1"/>
  <c r="AQ575" i="1"/>
  <c r="AR575" i="1" s="1"/>
  <c r="AT575" i="1" s="1"/>
  <c r="AQ579" i="1"/>
  <c r="AR579" i="1" s="1"/>
  <c r="AT579" i="1" s="1"/>
  <c r="AQ128" i="1"/>
  <c r="AR128" i="1" s="1"/>
  <c r="AT128" i="1" s="1"/>
  <c r="AQ1922" i="1"/>
  <c r="AR1922" i="1" s="1"/>
  <c r="AT1922" i="1" s="1"/>
  <c r="AQ34" i="1"/>
  <c r="AR34" i="1" s="1"/>
  <c r="AT34" i="1" s="1"/>
  <c r="AQ470" i="1"/>
  <c r="AR470" i="1" s="1"/>
  <c r="AT470" i="1" s="1"/>
  <c r="AQ74" i="1"/>
  <c r="AR74" i="1" s="1"/>
  <c r="AT74" i="1" s="1"/>
  <c r="AQ1364" i="1"/>
  <c r="AR1364" i="1" s="1"/>
  <c r="AT1364" i="1" s="1"/>
  <c r="AQ570" i="1"/>
  <c r="AR570" i="1" s="1"/>
  <c r="AT570" i="1" s="1"/>
  <c r="AQ92" i="1"/>
  <c r="AR92" i="1" s="1"/>
  <c r="AT92" i="1" s="1"/>
  <c r="AQ274" i="1"/>
  <c r="AR274" i="1" s="1"/>
  <c r="AT274" i="1" s="1"/>
  <c r="AQ744" i="1"/>
  <c r="AR744" i="1" s="1"/>
  <c r="AT744" i="1" s="1"/>
  <c r="AQ1365" i="1"/>
  <c r="AR1365" i="1" s="1"/>
  <c r="AT1365" i="1" s="1"/>
  <c r="AQ1997" i="1"/>
  <c r="AR1997" i="1" s="1"/>
  <c r="AT1997" i="1" s="1"/>
  <c r="AQ1750" i="1"/>
  <c r="AR1750" i="1" s="1"/>
  <c r="AT1750" i="1" s="1"/>
  <c r="AQ1366" i="1"/>
  <c r="AR1366" i="1" s="1"/>
  <c r="AT1366" i="1" s="1"/>
  <c r="AQ1625" i="1"/>
  <c r="AR1625" i="1" s="1"/>
  <c r="AT1625" i="1" s="1"/>
  <c r="AQ348" i="1"/>
  <c r="AR348" i="1" s="1"/>
  <c r="AT348" i="1" s="1"/>
  <c r="AQ1683" i="1"/>
  <c r="AR1683" i="1" s="1"/>
  <c r="AT1683" i="1" s="1"/>
  <c r="AQ1946" i="1"/>
  <c r="AR1946" i="1" s="1"/>
  <c r="AT1946" i="1" s="1"/>
  <c r="AQ1555" i="1"/>
  <c r="AR1555" i="1" s="1"/>
  <c r="AT1555" i="1" s="1"/>
  <c r="AQ1161" i="1"/>
  <c r="AR1161" i="1" s="1"/>
  <c r="AT1161" i="1" s="1"/>
  <c r="AQ503" i="1"/>
  <c r="AR503" i="1" s="1"/>
  <c r="AT503" i="1" s="1"/>
  <c r="AQ485" i="1"/>
  <c r="AR485" i="1" s="1"/>
  <c r="AT485" i="1" s="1"/>
  <c r="AQ1569" i="1"/>
  <c r="AR1569" i="1" s="1"/>
  <c r="AT1569" i="1" s="1"/>
  <c r="AQ278" i="1"/>
  <c r="AR278" i="1" s="1"/>
  <c r="AT278" i="1" s="1"/>
  <c r="AQ263" i="1"/>
  <c r="AR263" i="1" s="1"/>
  <c r="AT263" i="1" s="1"/>
  <c r="AQ264" i="1"/>
  <c r="AR264" i="1" s="1"/>
  <c r="AT264" i="1" s="1"/>
  <c r="AQ261" i="1"/>
  <c r="AR261" i="1" s="1"/>
  <c r="AT261" i="1" s="1"/>
  <c r="AQ1367" i="1"/>
  <c r="AR1367" i="1" s="1"/>
  <c r="AT1367" i="1" s="1"/>
  <c r="AQ1941" i="1"/>
  <c r="AR1941" i="1" s="1"/>
  <c r="AT1941" i="1" s="1"/>
  <c r="AQ731" i="1"/>
  <c r="AR731" i="1" s="1"/>
  <c r="AT731" i="1" s="1"/>
  <c r="AQ436" i="1"/>
  <c r="AR436" i="1" s="1"/>
  <c r="AT436" i="1" s="1"/>
  <c r="AQ582" i="1"/>
  <c r="AR582" i="1" s="1"/>
  <c r="AT582" i="1" s="1"/>
  <c r="AQ544" i="1"/>
  <c r="AR544" i="1" s="1"/>
  <c r="AT544" i="1" s="1"/>
  <c r="AQ1947" i="1"/>
  <c r="AR1947" i="1" s="1"/>
  <c r="AT1947" i="1" s="1"/>
  <c r="AQ1183" i="1"/>
  <c r="AR1183" i="1" s="1"/>
  <c r="AT1183" i="1" s="1"/>
  <c r="AQ1931" i="1"/>
  <c r="AR1931" i="1" s="1"/>
  <c r="AT1931" i="1" s="1"/>
  <c r="AQ1990" i="1"/>
  <c r="AR1990" i="1" s="1"/>
  <c r="AT1990" i="1" s="1"/>
  <c r="AQ817" i="1"/>
  <c r="AR817" i="1" s="1"/>
  <c r="AT817" i="1" s="1"/>
  <c r="AQ305" i="1"/>
  <c r="AR305" i="1" s="1"/>
  <c r="AT305" i="1" s="1"/>
  <c r="AQ1936" i="1"/>
  <c r="AR1936" i="1" s="1"/>
  <c r="AT1936" i="1" s="1"/>
  <c r="AQ1908" i="1"/>
  <c r="AR1908" i="1" s="1"/>
  <c r="AT1908" i="1" s="1"/>
  <c r="AQ970" i="1"/>
  <c r="AR970" i="1" s="1"/>
  <c r="AT970" i="1" s="1"/>
  <c r="AQ1001" i="1"/>
  <c r="AR1001" i="1" s="1"/>
  <c r="AT1001" i="1" s="1"/>
  <c r="AQ588" i="1"/>
  <c r="AR588" i="1" s="1"/>
  <c r="AT588" i="1" s="1"/>
  <c r="AQ932" i="1"/>
  <c r="AR932" i="1" s="1"/>
  <c r="AT932" i="1" s="1"/>
  <c r="AQ1368" i="1"/>
  <c r="AR1368" i="1" s="1"/>
  <c r="AT1368" i="1" s="1"/>
  <c r="AQ396" i="1"/>
  <c r="AR396" i="1" s="1"/>
  <c r="AT396" i="1" s="1"/>
  <c r="AQ452" i="1"/>
  <c r="AR452" i="1" s="1"/>
  <c r="AT452" i="1" s="1"/>
  <c r="AQ1369" i="1"/>
  <c r="AR1369" i="1" s="1"/>
  <c r="AT1369" i="1" s="1"/>
  <c r="AQ1215" i="1"/>
  <c r="AR1215" i="1" s="1"/>
  <c r="AT1215" i="1" s="1"/>
  <c r="AQ752" i="1"/>
  <c r="AR752" i="1" s="1"/>
  <c r="AT752" i="1" s="1"/>
  <c r="AQ1888" i="1"/>
  <c r="AR1888" i="1" s="1"/>
  <c r="AT1888" i="1" s="1"/>
  <c r="AQ1572" i="1"/>
  <c r="AR1572" i="1" s="1"/>
  <c r="AT1572" i="1" s="1"/>
  <c r="AQ194" i="1"/>
  <c r="AR194" i="1" s="1"/>
  <c r="AT194" i="1" s="1"/>
  <c r="AQ1370" i="1"/>
  <c r="AR1370" i="1" s="1"/>
  <c r="AT1370" i="1" s="1"/>
  <c r="AQ793" i="1"/>
  <c r="AR793" i="1" s="1"/>
  <c r="AT793" i="1" s="1"/>
  <c r="AQ926" i="1"/>
  <c r="AR926" i="1" s="1"/>
  <c r="AT926" i="1" s="1"/>
  <c r="AQ1191" i="1"/>
  <c r="AR1191" i="1" s="1"/>
  <c r="AT1191" i="1" s="1"/>
  <c r="AQ301" i="1"/>
  <c r="AR301" i="1" s="1"/>
  <c r="AT301" i="1" s="1"/>
  <c r="AQ1371" i="1"/>
  <c r="AR1371" i="1" s="1"/>
  <c r="AT1371" i="1" s="1"/>
  <c r="AQ1065" i="1"/>
  <c r="AR1065" i="1" s="1"/>
  <c r="AT1065" i="1" s="1"/>
  <c r="AQ880" i="1"/>
  <c r="AR880" i="1" s="1"/>
  <c r="AT880" i="1" s="1"/>
  <c r="AQ364" i="1"/>
  <c r="AR364" i="1" s="1"/>
  <c r="AT364" i="1" s="1"/>
  <c r="AQ896" i="1"/>
  <c r="AR896" i="1" s="1"/>
  <c r="AT896" i="1" s="1"/>
  <c r="AQ1110" i="1"/>
  <c r="AR1110" i="1" s="1"/>
  <c r="AT1110" i="1" s="1"/>
  <c r="AQ1203" i="1"/>
  <c r="AR1203" i="1" s="1"/>
  <c r="AT1203" i="1" s="1"/>
  <c r="AQ373" i="1"/>
  <c r="AR373" i="1" s="1"/>
  <c r="AT373" i="1" s="1"/>
  <c r="AQ1372" i="1"/>
  <c r="AR1372" i="1" s="1"/>
  <c r="AT1372" i="1" s="1"/>
  <c r="AQ965" i="1"/>
  <c r="AR965" i="1" s="1"/>
  <c r="AT965" i="1" s="1"/>
  <c r="AQ967" i="1"/>
  <c r="AR967" i="1" s="1"/>
  <c r="AT967" i="1" s="1"/>
  <c r="AQ255" i="1"/>
  <c r="AR255" i="1" s="1"/>
  <c r="AT255" i="1" s="1"/>
  <c r="AQ1554" i="1"/>
  <c r="AR1554" i="1" s="1"/>
  <c r="AT1554" i="1" s="1"/>
  <c r="AQ477" i="1"/>
  <c r="AR477" i="1" s="1"/>
  <c r="AT477" i="1" s="1"/>
  <c r="AQ1192" i="1"/>
  <c r="AR1192" i="1" s="1"/>
  <c r="AT1192" i="1" s="1"/>
  <c r="AQ751" i="1"/>
  <c r="AR751" i="1" s="1"/>
  <c r="AT751" i="1" s="1"/>
  <c r="AQ125" i="1"/>
  <c r="AR125" i="1" s="1"/>
  <c r="AT125" i="1" s="1"/>
  <c r="AQ738" i="1"/>
  <c r="AR738" i="1" s="1"/>
  <c r="AT738" i="1" s="1"/>
  <c r="AQ1373" i="1"/>
  <c r="AR1373" i="1" s="1"/>
  <c r="AT1373" i="1" s="1"/>
  <c r="AQ375" i="1"/>
  <c r="AR375" i="1" s="1"/>
  <c r="AT375" i="1" s="1"/>
  <c r="AQ876" i="1"/>
  <c r="AR876" i="1" s="1"/>
  <c r="AT876" i="1" s="1"/>
  <c r="AQ877" i="1"/>
  <c r="AR877" i="1" s="1"/>
  <c r="AT877" i="1" s="1"/>
  <c r="AQ1994" i="1"/>
  <c r="AR1994" i="1" s="1"/>
  <c r="AT1994" i="1" s="1"/>
  <c r="AQ315" i="1"/>
  <c r="AR315" i="1" s="1"/>
  <c r="AT315" i="1" s="1"/>
  <c r="AQ1959" i="1"/>
  <c r="AR1959" i="1" s="1"/>
  <c r="AT1959" i="1" s="1"/>
  <c r="AQ411" i="1"/>
  <c r="AR411" i="1" s="1"/>
  <c r="AT411" i="1" s="1"/>
  <c r="AQ969" i="1"/>
  <c r="AR969" i="1" s="1"/>
  <c r="AT969" i="1" s="1"/>
  <c r="AQ1131" i="1"/>
  <c r="AR1131" i="1" s="1"/>
  <c r="AT1131" i="1" s="1"/>
  <c r="AQ1376" i="1"/>
  <c r="AR1376" i="1" s="1"/>
  <c r="AT1376" i="1" s="1"/>
  <c r="AQ620" i="1"/>
  <c r="AR620" i="1" s="1"/>
  <c r="AT620" i="1" s="1"/>
  <c r="AQ1124" i="1"/>
  <c r="AR1124" i="1" s="1"/>
  <c r="AT1124" i="1" s="1"/>
  <c r="AQ1374" i="1"/>
  <c r="AR1374" i="1" s="1"/>
  <c r="AT1374" i="1" s="1"/>
  <c r="AQ1122" i="1"/>
  <c r="AR1122" i="1" s="1"/>
  <c r="AT1122" i="1" s="1"/>
  <c r="AQ1937" i="1"/>
  <c r="AR1937" i="1" s="1"/>
  <c r="AT1937" i="1" s="1"/>
  <c r="AQ370" i="1"/>
  <c r="AR370" i="1" s="1"/>
  <c r="AT370" i="1" s="1"/>
  <c r="AQ1992" i="1"/>
  <c r="AR1992" i="1" s="1"/>
  <c r="AT1992" i="1" s="1"/>
  <c r="AQ1375" i="1"/>
  <c r="AR1375" i="1" s="1"/>
  <c r="AT1375" i="1" s="1"/>
  <c r="AQ29" i="1"/>
  <c r="AR29" i="1" s="1"/>
  <c r="AT29" i="1" s="1"/>
  <c r="AQ1724" i="1"/>
  <c r="AR1724" i="1" s="1"/>
  <c r="AT1724" i="1" s="1"/>
  <c r="AQ1194" i="1"/>
  <c r="AR1194" i="1" s="1"/>
  <c r="AT1194" i="1" s="1"/>
  <c r="AQ21" i="1"/>
  <c r="AR21" i="1" s="1"/>
  <c r="AT21" i="1" s="1"/>
  <c r="AQ1913" i="1"/>
  <c r="AR1913" i="1" s="1"/>
  <c r="AT1913" i="1" s="1"/>
  <c r="AQ1349" i="1"/>
  <c r="AR1349" i="1" s="1"/>
  <c r="AT1349" i="1" s="1"/>
  <c r="AQ1399" i="1"/>
  <c r="AR1399" i="1" s="1"/>
  <c r="AT1399" i="1" s="1"/>
  <c r="AQ1345" i="1"/>
  <c r="AR1345" i="1" s="1"/>
  <c r="AT1345" i="1" s="1"/>
  <c r="AQ1904" i="1"/>
  <c r="AR1904" i="1" s="1"/>
  <c r="AT1904" i="1" s="1"/>
  <c r="AQ1925" i="1"/>
  <c r="AR1925" i="1" s="1"/>
  <c r="AT1925" i="1" s="1"/>
  <c r="AQ698" i="1"/>
  <c r="AR698" i="1" s="1"/>
  <c r="AT698" i="1" s="1"/>
  <c r="AQ1553" i="1"/>
  <c r="AR1553" i="1" s="1"/>
  <c r="AT1553" i="1" s="1"/>
  <c r="AQ1295" i="1"/>
  <c r="AR1295" i="1" s="1"/>
  <c r="AT1295" i="1" s="1"/>
  <c r="AQ1627" i="1"/>
  <c r="AR1627" i="1" s="1"/>
  <c r="AT1627" i="1" s="1"/>
  <c r="AQ1400" i="1"/>
  <c r="AR1400" i="1" s="1"/>
  <c r="AT1400" i="1" s="1"/>
  <c r="AQ26" i="1"/>
  <c r="AR26" i="1" s="1"/>
  <c r="AT26" i="1" s="1"/>
  <c r="AQ1999" i="1"/>
  <c r="AR1999" i="1" s="1"/>
  <c r="AT1999" i="1" s="1"/>
  <c r="AQ1425" i="1"/>
  <c r="AR1425" i="1" s="1"/>
  <c r="AT1425" i="1" s="1"/>
  <c r="AQ1300" i="1"/>
  <c r="AR1300" i="1" s="1"/>
  <c r="AT1300" i="1" s="1"/>
  <c r="AQ1427" i="1"/>
  <c r="AR1427" i="1" s="1"/>
  <c r="AT1427" i="1" s="1"/>
  <c r="AQ1448" i="1"/>
  <c r="AR1448" i="1" s="1"/>
  <c r="AT1448" i="1" s="1"/>
  <c r="AQ1426" i="1"/>
  <c r="AR1426" i="1" s="1"/>
  <c r="AT1426" i="1" s="1"/>
  <c r="AQ666" i="1"/>
  <c r="AR666" i="1" s="1"/>
  <c r="AT666" i="1" s="1"/>
  <c r="AQ667" i="1"/>
  <c r="AR667" i="1" s="1"/>
  <c r="AT667" i="1" s="1"/>
  <c r="AQ1428" i="1"/>
  <c r="AR1428" i="1" s="1"/>
  <c r="AT1428" i="1" s="1"/>
  <c r="AQ317" i="1"/>
  <c r="AR317" i="1" s="1"/>
  <c r="AT317" i="1" s="1"/>
  <c r="AQ1429" i="1"/>
  <c r="AR1429" i="1" s="1"/>
  <c r="AT1429" i="1" s="1"/>
  <c r="AQ1303" i="1"/>
  <c r="AR1303" i="1" s="1"/>
  <c r="AT1303" i="1" s="1"/>
  <c r="AQ1101" i="1"/>
  <c r="AR1101" i="1" s="1"/>
  <c r="AT1101" i="1" s="1"/>
  <c r="AQ1960" i="1"/>
  <c r="AR1960" i="1" s="1"/>
  <c r="AT1960" i="1" s="1"/>
  <c r="AQ1430" i="1"/>
  <c r="AR1430" i="1" s="1"/>
  <c r="AT1430" i="1" s="1"/>
  <c r="AQ1785" i="1"/>
  <c r="AR1785" i="1" s="1"/>
  <c r="AT1785" i="1" s="1"/>
  <c r="AQ54" i="1"/>
  <c r="AR54" i="1" s="1"/>
  <c r="AT54" i="1" s="1"/>
  <c r="AQ379" i="1"/>
  <c r="AR379" i="1" s="1"/>
  <c r="AT379" i="1" s="1"/>
  <c r="AQ1953" i="1"/>
  <c r="AR1953" i="1" s="1"/>
  <c r="AT1953" i="1" s="1"/>
  <c r="AQ1972" i="1"/>
  <c r="AR1972" i="1" s="1"/>
  <c r="AT1972" i="1" s="1"/>
  <c r="AQ1691" i="1"/>
  <c r="AR1691" i="1" s="1"/>
  <c r="AT1691" i="1" s="1"/>
  <c r="AQ434" i="1"/>
  <c r="AR434" i="1" s="1"/>
  <c r="AT434" i="1" s="1"/>
  <c r="AQ1401" i="1"/>
  <c r="AR1401" i="1" s="1"/>
  <c r="AT1401" i="1" s="1"/>
  <c r="AQ55" i="1"/>
  <c r="AR55" i="1" s="1"/>
  <c r="AT55" i="1" s="1"/>
  <c r="AQ1431" i="1"/>
  <c r="AR1431" i="1" s="1"/>
  <c r="AT1431" i="1" s="1"/>
  <c r="AQ1402" i="1"/>
  <c r="AR1402" i="1" s="1"/>
  <c r="AT1402" i="1" s="1"/>
  <c r="AQ41" i="1"/>
  <c r="AR41" i="1" s="1"/>
  <c r="AT41" i="1" s="1"/>
  <c r="AQ1940" i="1"/>
  <c r="AR1940" i="1" s="1"/>
  <c r="AT1940" i="1" s="1"/>
  <c r="AQ1350" i="1"/>
  <c r="AR1350" i="1" s="1"/>
  <c r="AT1350" i="1" s="1"/>
  <c r="AQ1403" i="1"/>
  <c r="AR1403" i="1" s="1"/>
  <c r="AT1403" i="1" s="1"/>
  <c r="AQ1432" i="1"/>
  <c r="AR1432" i="1" s="1"/>
  <c r="AT1432" i="1" s="1"/>
  <c r="AQ1294" i="1"/>
  <c r="AR1294" i="1" s="1"/>
  <c r="AT1294" i="1" s="1"/>
  <c r="AQ1042" i="1"/>
  <c r="AR1042" i="1" s="1"/>
  <c r="AT1042" i="1" s="1"/>
  <c r="AQ1404" i="1"/>
  <c r="AR1404" i="1" s="1"/>
  <c r="AT1404" i="1" s="1"/>
  <c r="AQ177" i="1"/>
  <c r="AR177" i="1" s="1"/>
  <c r="AT177" i="1" s="1"/>
  <c r="AQ1579" i="1"/>
  <c r="AR1579" i="1" s="1"/>
  <c r="AT1579" i="1" s="1"/>
  <c r="AQ1449" i="1"/>
  <c r="AR1449" i="1" s="1"/>
  <c r="AT1449" i="1" s="1"/>
  <c r="AQ1405" i="1"/>
  <c r="AR1405" i="1" s="1"/>
  <c r="AT1405" i="1" s="1"/>
  <c r="AQ1406" i="1"/>
  <c r="AR1406" i="1" s="1"/>
  <c r="AT1406" i="1" s="1"/>
  <c r="AQ1107" i="1"/>
  <c r="AR1107" i="1" s="1"/>
  <c r="AT1107" i="1" s="1"/>
  <c r="AQ1116" i="1"/>
  <c r="AR1116" i="1" s="1"/>
  <c r="AT1116" i="1" s="1"/>
  <c r="AQ1351" i="1"/>
  <c r="AR1351" i="1" s="1"/>
  <c r="AT1351" i="1" s="1"/>
  <c r="AQ1952" i="1"/>
  <c r="AR1952" i="1" s="1"/>
  <c r="AT1952" i="1" s="1"/>
  <c r="AQ1702" i="1"/>
  <c r="AR1702" i="1" s="1"/>
  <c r="AT1702" i="1" s="1"/>
  <c r="AQ1694" i="1"/>
  <c r="AR1694" i="1" s="1"/>
  <c r="AT1694" i="1" s="1"/>
  <c r="AQ1450" i="1"/>
  <c r="AR1450" i="1" s="1"/>
  <c r="AT1450" i="1" s="1"/>
  <c r="AQ1407" i="1"/>
  <c r="AR1407" i="1" s="1"/>
  <c r="AT1407" i="1" s="1"/>
  <c r="AQ1451" i="1"/>
  <c r="AR1451" i="1" s="1"/>
  <c r="AT1451" i="1" s="1"/>
  <c r="AQ1916" i="1"/>
  <c r="AR1916" i="1" s="1"/>
  <c r="AT1916" i="1" s="1"/>
  <c r="AQ1433" i="1"/>
  <c r="AR1433" i="1" s="1"/>
  <c r="AT1433" i="1" s="1"/>
  <c r="AQ1408" i="1"/>
  <c r="AR1408" i="1" s="1"/>
  <c r="AT1408" i="1" s="1"/>
  <c r="AQ321" i="1"/>
  <c r="AR321" i="1" s="1"/>
  <c r="AT321" i="1" s="1"/>
  <c r="AQ1409" i="1"/>
  <c r="AR1409" i="1" s="1"/>
  <c r="AT1409" i="1" s="1"/>
  <c r="AQ1889" i="1"/>
  <c r="AR1889" i="1" s="1"/>
  <c r="AT1889" i="1" s="1"/>
  <c r="AQ540" i="1"/>
  <c r="AR540" i="1" s="1"/>
  <c r="AT540" i="1" s="1"/>
  <c r="AQ1352" i="1"/>
  <c r="AR1352" i="1" s="1"/>
  <c r="AT1352" i="1" s="1"/>
  <c r="AQ1410" i="1"/>
  <c r="AR1410" i="1" s="1"/>
  <c r="AT1410" i="1" s="1"/>
  <c r="AQ1411" i="1"/>
  <c r="AR1411" i="1" s="1"/>
  <c r="AT1411" i="1" s="1"/>
  <c r="AQ1412" i="1"/>
  <c r="AR1412" i="1" s="1"/>
  <c r="AT1412" i="1" s="1"/>
  <c r="AQ1413" i="1"/>
  <c r="AR1413" i="1" s="1"/>
  <c r="AT1413" i="1" s="1"/>
  <c r="AQ1353" i="1"/>
  <c r="AR1353" i="1" s="1"/>
  <c r="AT1353" i="1" s="1"/>
  <c r="AQ176" i="1"/>
  <c r="AR176" i="1" s="1"/>
  <c r="AT176" i="1" s="1"/>
  <c r="AQ1354" i="1"/>
  <c r="AR1354" i="1" s="1"/>
  <c r="AT1354" i="1" s="1"/>
  <c r="AQ1414" i="1"/>
  <c r="AR1414" i="1" s="1"/>
  <c r="AT1414" i="1" s="1"/>
  <c r="AQ1559" i="1"/>
  <c r="AR1559" i="1" s="1"/>
  <c r="AT1559" i="1" s="1"/>
  <c r="AQ126" i="1"/>
  <c r="AR126" i="1" s="1"/>
  <c r="AT126" i="1" s="1"/>
  <c r="AQ1014" i="1"/>
  <c r="AR1014" i="1" s="1"/>
  <c r="AT1014" i="1" s="1"/>
  <c r="AQ650" i="1"/>
  <c r="AR650" i="1" s="1"/>
  <c r="AT650" i="1" s="1"/>
  <c r="AQ1057" i="1"/>
  <c r="AR1057" i="1" s="1"/>
  <c r="AT1057" i="1" s="1"/>
  <c r="AQ815" i="1"/>
  <c r="AR815" i="1" s="1"/>
  <c r="AT815" i="1" s="1"/>
  <c r="AQ1421" i="1"/>
  <c r="AR1421" i="1" s="1"/>
  <c r="AT1421" i="1" s="1"/>
  <c r="AQ643" i="1"/>
  <c r="AR643" i="1" s="1"/>
  <c r="AT643" i="1" s="1"/>
  <c r="AQ165" i="1"/>
  <c r="AR165" i="1" s="1"/>
  <c r="AT165" i="1" s="1"/>
  <c r="AQ766" i="1"/>
  <c r="AR766" i="1" s="1"/>
  <c r="AT766" i="1" s="1"/>
  <c r="AQ1556" i="1"/>
  <c r="AR1556" i="1" s="1"/>
  <c r="AT1556" i="1" s="1"/>
  <c r="AQ722" i="1"/>
  <c r="AR722" i="1" s="1"/>
  <c r="AT722" i="1" s="1"/>
  <c r="AQ273" i="1"/>
  <c r="AR273" i="1" s="1"/>
  <c r="AT273" i="1" s="1"/>
  <c r="AQ129" i="1"/>
  <c r="AR129" i="1" s="1"/>
  <c r="AT129" i="1" s="1"/>
  <c r="AQ794" i="1"/>
  <c r="AR794" i="1" s="1"/>
  <c r="AT794" i="1" s="1"/>
  <c r="AQ886" i="1"/>
  <c r="AR886" i="1" s="1"/>
  <c r="AT886" i="1" s="1"/>
  <c r="AQ705" i="1"/>
  <c r="AR705" i="1" s="1"/>
  <c r="AT705" i="1" s="1"/>
  <c r="AQ1422" i="1"/>
  <c r="AR1422" i="1" s="1"/>
  <c r="AT1422" i="1" s="1"/>
  <c r="AQ1600" i="1"/>
  <c r="AR1600" i="1" s="1"/>
  <c r="AT1600" i="1" s="1"/>
  <c r="AQ651" i="1"/>
  <c r="AR651" i="1" s="1"/>
  <c r="AT651" i="1" s="1"/>
  <c r="AQ1009" i="1"/>
  <c r="AR1009" i="1" s="1"/>
  <c r="AT1009" i="1" s="1"/>
  <c r="AQ762" i="1"/>
  <c r="AR762" i="1" s="1"/>
  <c r="AT762" i="1" s="1"/>
  <c r="AQ704" i="1"/>
  <c r="AR704" i="1" s="1"/>
  <c r="AT704" i="1" s="1"/>
  <c r="AQ127" i="1"/>
  <c r="AR127" i="1" s="1"/>
  <c r="AT127" i="1" s="1"/>
  <c r="AQ623" i="1"/>
  <c r="AR623" i="1" s="1"/>
  <c r="AT623" i="1" s="1"/>
  <c r="AQ1715" i="1"/>
  <c r="AR1715" i="1" s="1"/>
  <c r="AT1715" i="1" s="1"/>
  <c r="AQ50" i="1"/>
  <c r="AR50" i="1" s="1"/>
  <c r="AT50" i="1" s="1"/>
  <c r="AQ354" i="1"/>
  <c r="AR354" i="1" s="1"/>
  <c r="AT354" i="1" s="1"/>
  <c r="AQ719" i="1"/>
  <c r="AR719" i="1" s="1"/>
  <c r="AT719" i="1" s="1"/>
  <c r="AQ1423" i="1"/>
  <c r="AR1423" i="1" s="1"/>
  <c r="AT1423" i="1" s="1"/>
  <c r="AQ57" i="1"/>
  <c r="AR57" i="1" s="1"/>
  <c r="AT57" i="1" s="1"/>
  <c r="AQ633" i="1"/>
  <c r="AR633" i="1" s="1"/>
  <c r="AT633" i="1" s="1"/>
  <c r="AQ1626" i="1"/>
  <c r="AR1626" i="1" s="1"/>
  <c r="AT1626" i="1" s="1"/>
  <c r="AQ810" i="1"/>
  <c r="AR810" i="1" s="1"/>
  <c r="AT810" i="1" s="1"/>
  <c r="AQ1439" i="1"/>
  <c r="AR1439" i="1" s="1"/>
  <c r="AT1439" i="1" s="1"/>
  <c r="AQ1007" i="1"/>
  <c r="AR1007" i="1" s="1"/>
  <c r="AT1007" i="1" s="1"/>
  <c r="AQ1446" i="1"/>
  <c r="AR1446" i="1" s="1"/>
  <c r="AT1446" i="1" s="1"/>
  <c r="AQ816" i="1"/>
  <c r="AR816" i="1" s="1"/>
  <c r="AT816" i="1" s="1"/>
  <c r="AQ1361" i="1"/>
  <c r="AR1361" i="1" s="1"/>
  <c r="AT1361" i="1" s="1"/>
  <c r="AQ449" i="1"/>
  <c r="AR449" i="1" s="1"/>
  <c r="AT449" i="1" s="1"/>
  <c r="AQ522" i="1"/>
  <c r="AR522" i="1" s="1"/>
  <c r="AT522" i="1" s="1"/>
  <c r="AQ473" i="1"/>
  <c r="AR473" i="1" s="1"/>
  <c r="AT473" i="1" s="1"/>
  <c r="AQ1975" i="1"/>
  <c r="AR1975" i="1" s="1"/>
  <c r="AT1975" i="1" s="1"/>
  <c r="AQ977" i="1"/>
  <c r="AR977" i="1" s="1"/>
  <c r="AT977" i="1" s="1"/>
  <c r="AQ20" i="1"/>
  <c r="AR20" i="1" s="1"/>
  <c r="AT20" i="1" s="1"/>
  <c r="AQ1359" i="1"/>
  <c r="AR1359" i="1" s="1"/>
  <c r="AT1359" i="1" s="1"/>
  <c r="AQ387" i="1"/>
  <c r="AR387" i="1" s="1"/>
  <c r="AT387" i="1" s="1"/>
  <c r="AQ1019" i="1"/>
  <c r="AR1019" i="1" s="1"/>
  <c r="AT1019" i="1" s="1"/>
  <c r="AQ19" i="1"/>
  <c r="AR19" i="1" s="1"/>
  <c r="AT19" i="1" s="1"/>
  <c r="AQ170" i="1"/>
  <c r="AR170" i="1" s="1"/>
  <c r="AT170" i="1" s="1"/>
  <c r="AQ192" i="1"/>
  <c r="AR192" i="1" s="1"/>
  <c r="AT192" i="1" s="1"/>
  <c r="AQ25" i="1"/>
  <c r="AR25" i="1" s="1"/>
  <c r="AT25" i="1" s="1"/>
  <c r="AQ1914" i="1"/>
  <c r="AR1914" i="1" s="1"/>
  <c r="AT1914" i="1" s="1"/>
  <c r="AQ1704" i="1"/>
  <c r="AR1704" i="1" s="1"/>
  <c r="AT1704" i="1" s="1"/>
  <c r="AQ124" i="1"/>
  <c r="AR124" i="1" s="1"/>
  <c r="AT124" i="1" s="1"/>
  <c r="AQ349" i="1"/>
  <c r="AR349" i="1" s="1"/>
  <c r="AT349" i="1" s="1"/>
  <c r="AQ580" i="1"/>
  <c r="AR580" i="1" s="1"/>
  <c r="AT580" i="1" s="1"/>
  <c r="AQ1447" i="1"/>
  <c r="AR1447" i="1" s="1"/>
  <c r="AT1447" i="1" s="1"/>
  <c r="AQ1175" i="1"/>
  <c r="AR1175" i="1" s="1"/>
  <c r="AT1175" i="1" s="1"/>
  <c r="AQ448" i="1"/>
  <c r="AR448" i="1" s="1"/>
  <c r="AT448" i="1" s="1"/>
  <c r="AQ649" i="1"/>
  <c r="AR649" i="1" s="1"/>
  <c r="AT649" i="1" s="1"/>
  <c r="AQ665" i="1"/>
  <c r="AR665" i="1" s="1"/>
  <c r="AT665" i="1" s="1"/>
  <c r="AQ1440" i="1"/>
  <c r="AR1440" i="1" s="1"/>
  <c r="AT1440" i="1" s="1"/>
  <c r="AQ198" i="1"/>
  <c r="AR198" i="1" s="1"/>
  <c r="AT198" i="1" s="1"/>
  <c r="AQ197" i="1"/>
  <c r="AR197" i="1" s="1"/>
  <c r="AT197" i="1" s="1"/>
  <c r="AQ1193" i="1"/>
  <c r="AR1193" i="1" s="1"/>
  <c r="AT1193" i="1" s="1"/>
  <c r="AQ1735" i="1"/>
  <c r="AR1735" i="1" s="1"/>
  <c r="AT1735" i="1" s="1"/>
  <c r="AQ1144" i="1"/>
  <c r="AR1144" i="1" s="1"/>
  <c r="AT1144" i="1" s="1"/>
  <c r="AQ1882" i="1"/>
  <c r="AR1882" i="1" s="1"/>
  <c r="AT1882" i="1" s="1"/>
  <c r="AQ1415" i="1"/>
  <c r="AR1415" i="1" s="1"/>
  <c r="AT1415" i="1" s="1"/>
  <c r="AQ80" i="1"/>
  <c r="AR80" i="1" s="1"/>
  <c r="AT80" i="1" s="1"/>
  <c r="AQ330" i="1"/>
  <c r="AR330" i="1" s="1"/>
  <c r="AT330" i="1" s="1"/>
  <c r="AQ1416" i="1"/>
  <c r="AR1416" i="1" s="1"/>
  <c r="AT1416" i="1" s="1"/>
  <c r="AQ931" i="1"/>
  <c r="AR931" i="1" s="1"/>
  <c r="AT931" i="1" s="1"/>
  <c r="AQ195" i="1"/>
  <c r="AR195" i="1" s="1"/>
  <c r="AT195" i="1" s="1"/>
  <c r="AQ1932" i="1"/>
  <c r="AR1932" i="1" s="1"/>
  <c r="AT1932" i="1" s="1"/>
  <c r="AQ1963" i="1"/>
  <c r="AR1963" i="1" s="1"/>
  <c r="AT1963" i="1" s="1"/>
  <c r="AQ1355" i="1"/>
  <c r="AR1355" i="1" s="1"/>
  <c r="AT1355" i="1" s="1"/>
  <c r="AQ1452" i="1"/>
  <c r="AR1452" i="1" s="1"/>
  <c r="AT1452" i="1" s="1"/>
  <c r="AQ782" i="1"/>
  <c r="AR782" i="1" s="1"/>
  <c r="AT782" i="1" s="1"/>
  <c r="AQ1912" i="1"/>
  <c r="AR1912" i="1" s="1"/>
  <c r="AT1912" i="1" s="1"/>
  <c r="AQ1356" i="1"/>
  <c r="AR1356" i="1" s="1"/>
  <c r="AT1356" i="1" s="1"/>
  <c r="AQ1417" i="1"/>
  <c r="AR1417" i="1" s="1"/>
  <c r="AT1417" i="1" s="1"/>
  <c r="AQ1550" i="1"/>
  <c r="AR1550" i="1" s="1"/>
  <c r="AT1550" i="1" s="1"/>
  <c r="AQ24" i="1"/>
  <c r="AR24" i="1" s="1"/>
  <c r="AT24" i="1" s="1"/>
  <c r="AQ1719" i="1"/>
  <c r="AR1719" i="1" s="1"/>
  <c r="AT1719" i="1" s="1"/>
  <c r="AQ1453" i="1"/>
  <c r="AR1453" i="1" s="1"/>
  <c r="AT1453" i="1" s="1"/>
  <c r="AQ1454" i="1"/>
  <c r="AR1454" i="1" s="1"/>
  <c r="AT1454" i="1" s="1"/>
  <c r="AQ536" i="1"/>
  <c r="AR536" i="1" s="1"/>
  <c r="AT536" i="1" s="1"/>
  <c r="AQ1455" i="1"/>
  <c r="AR1455" i="1" s="1"/>
  <c r="AT1455" i="1" s="1"/>
  <c r="AQ663" i="1"/>
  <c r="AR663" i="1" s="1"/>
  <c r="AT663" i="1" s="1"/>
  <c r="AQ668" i="1"/>
  <c r="AR668" i="1" s="1"/>
  <c r="AT668" i="1" s="1"/>
  <c r="AQ1166" i="1"/>
  <c r="AR1166" i="1" s="1"/>
  <c r="AT1166" i="1" s="1"/>
  <c r="AQ226" i="1"/>
  <c r="AR226" i="1" s="1"/>
  <c r="AT226" i="1" s="1"/>
  <c r="AQ244" i="1"/>
  <c r="AR244" i="1" s="1"/>
  <c r="AT244" i="1" s="1"/>
  <c r="AQ1877" i="1"/>
  <c r="AR1877" i="1" s="1"/>
  <c r="AT1877" i="1" s="1"/>
  <c r="AQ1418" i="1"/>
  <c r="AR1418" i="1" s="1"/>
  <c r="AT1418" i="1" s="1"/>
  <c r="AQ1919" i="1"/>
  <c r="AR1919" i="1" s="1"/>
  <c r="AT1919" i="1" s="1"/>
  <c r="AQ109" i="1"/>
  <c r="AR109" i="1" s="1"/>
  <c r="AT109" i="1" s="1"/>
  <c r="AQ1419" i="1"/>
  <c r="AR1419" i="1" s="1"/>
  <c r="AT1419" i="1" s="1"/>
  <c r="AQ1928" i="1"/>
  <c r="AR1928" i="1" s="1"/>
  <c r="AT1928" i="1" s="1"/>
  <c r="AQ1456" i="1"/>
  <c r="AR1456" i="1" s="1"/>
  <c r="AT1456" i="1" s="1"/>
  <c r="AQ1710" i="1"/>
  <c r="AR1710" i="1" s="1"/>
  <c r="AT1710" i="1" s="1"/>
  <c r="AQ1284" i="1"/>
  <c r="AR1284" i="1" s="1"/>
  <c r="AT1284" i="1" s="1"/>
  <c r="AQ1965" i="1"/>
  <c r="AR1965" i="1" s="1"/>
  <c r="AT1965" i="1" s="1"/>
  <c r="AQ1420" i="1"/>
  <c r="AR1420" i="1" s="1"/>
  <c r="AT1420" i="1" s="1"/>
  <c r="AQ1711" i="1"/>
  <c r="AR1711" i="1" s="1"/>
  <c r="AT1711" i="1" s="1"/>
  <c r="AQ851" i="1"/>
  <c r="AR851" i="1" s="1"/>
  <c r="AT851" i="1" s="1"/>
  <c r="AQ732" i="1"/>
  <c r="AR732" i="1" s="1"/>
  <c r="AT732" i="1" s="1"/>
  <c r="AQ1674" i="1"/>
  <c r="AR1674" i="1" s="1"/>
  <c r="AT1674" i="1" s="1"/>
  <c r="AQ1263" i="1"/>
  <c r="AR1263" i="1" s="1"/>
  <c r="AT1263" i="1" s="1"/>
  <c r="AQ901" i="1"/>
  <c r="AR901" i="1" s="1"/>
  <c r="AT901" i="1" s="1"/>
  <c r="AQ1647" i="1"/>
  <c r="AR1647" i="1" s="1"/>
  <c r="AT1647" i="1" s="1"/>
  <c r="AQ407" i="1"/>
  <c r="AR407" i="1" s="1"/>
  <c r="AT407" i="1" s="1"/>
  <c r="AQ1072" i="1"/>
  <c r="AR1072" i="1" s="1"/>
  <c r="AT1072" i="1" s="1"/>
  <c r="AQ1774" i="1"/>
  <c r="AR1774" i="1" s="1"/>
  <c r="AT1774" i="1" s="1"/>
  <c r="AQ1775" i="1"/>
  <c r="AR1775" i="1" s="1"/>
  <c r="AT1775" i="1" s="1"/>
  <c r="AQ1776" i="1"/>
  <c r="AR1776" i="1" s="1"/>
  <c r="AT1776" i="1" s="1"/>
  <c r="AQ1777" i="1"/>
  <c r="AR1777" i="1" s="1"/>
  <c r="AT1777" i="1" s="1"/>
  <c r="AQ1459" i="1"/>
  <c r="AR1459" i="1" s="1"/>
  <c r="AT1459" i="1" s="1"/>
  <c r="AQ1461" i="1"/>
  <c r="AR1461" i="1" s="1"/>
  <c r="AT1461" i="1" s="1"/>
  <c r="AQ1462" i="1"/>
  <c r="AR1462" i="1" s="1"/>
  <c r="AT1462" i="1" s="1"/>
  <c r="AQ1664" i="1"/>
  <c r="AR1664" i="1" s="1"/>
  <c r="AT1664" i="1" s="1"/>
  <c r="AQ532" i="1"/>
  <c r="AR532" i="1" s="1"/>
  <c r="AT532" i="1" s="1"/>
  <c r="AQ889" i="1"/>
  <c r="AR889" i="1" s="1"/>
  <c r="AT889" i="1" s="1"/>
  <c r="AQ221" i="1"/>
  <c r="AR221" i="1" s="1"/>
  <c r="AT221" i="1" s="1"/>
  <c r="AQ3" i="1"/>
  <c r="AR3" i="1" s="1"/>
  <c r="AT3" i="1" s="1"/>
  <c r="AQ419" i="1"/>
  <c r="AR419" i="1" s="1"/>
  <c r="AT419" i="1" s="1"/>
  <c r="AQ1867" i="1"/>
  <c r="AR1867" i="1" s="1"/>
  <c r="AT1867" i="1" s="1"/>
  <c r="AQ1464" i="1"/>
  <c r="AR1464" i="1" s="1"/>
  <c r="AT1464" i="1" s="1"/>
  <c r="AQ1679" i="1"/>
  <c r="AR1679" i="1" s="1"/>
  <c r="AT1679" i="1" s="1"/>
  <c r="AQ1680" i="1"/>
  <c r="AR1680" i="1" s="1"/>
  <c r="AT1680" i="1" s="1"/>
  <c r="AQ1769" i="1"/>
  <c r="AR1769" i="1" s="1"/>
  <c r="AT1769" i="1" s="1"/>
  <c r="AQ439" i="1"/>
  <c r="AR439" i="1" s="1"/>
  <c r="AT439" i="1" s="1"/>
  <c r="AQ957" i="1"/>
  <c r="AR957" i="1" s="1"/>
  <c r="AT957" i="1" s="1"/>
  <c r="AQ6" i="1"/>
  <c r="AR6" i="1" s="1"/>
  <c r="AT6" i="1" s="1"/>
  <c r="AQ1467" i="1"/>
  <c r="AR1467" i="1" s="1"/>
  <c r="AT1467" i="1" s="1"/>
  <c r="AQ1933" i="1"/>
  <c r="AR1933" i="1" s="1"/>
  <c r="AT1933" i="1" s="1"/>
  <c r="AQ895" i="1"/>
  <c r="AR895" i="1" s="1"/>
  <c r="AT895" i="1" s="1"/>
  <c r="AQ122" i="1"/>
  <c r="AR122" i="1" s="1"/>
  <c r="AT122" i="1" s="1"/>
  <c r="AQ1468" i="1"/>
  <c r="AR1468" i="1" s="1"/>
  <c r="AT1468" i="1" s="1"/>
  <c r="AQ58" i="1"/>
  <c r="AR58" i="1" s="1"/>
  <c r="AT58" i="1" s="1"/>
  <c r="AQ973" i="1"/>
  <c r="AR973" i="1" s="1"/>
  <c r="AT973" i="1" s="1"/>
  <c r="AQ563" i="1"/>
  <c r="AR563" i="1" s="1"/>
  <c r="AT563" i="1" s="1"/>
  <c r="AQ798" i="1"/>
  <c r="AR798" i="1" s="1"/>
  <c r="AT798" i="1" s="1"/>
  <c r="AQ81" i="1"/>
  <c r="AR81" i="1" s="1"/>
  <c r="AT81" i="1" s="1"/>
  <c r="AQ1180" i="1"/>
  <c r="AR1180" i="1" s="1"/>
  <c r="AT1180" i="1" s="1"/>
  <c r="AQ1142" i="1"/>
  <c r="AR1142" i="1" s="1"/>
  <c r="AT1142" i="1" s="1"/>
  <c r="AQ1469" i="1"/>
  <c r="AR1469" i="1" s="1"/>
  <c r="AT1469" i="1" s="1"/>
  <c r="AQ102" i="1"/>
  <c r="AR102" i="1" s="1"/>
  <c r="AT102" i="1" s="1"/>
  <c r="AQ340" i="1"/>
  <c r="AR340" i="1" s="1"/>
  <c r="AT340" i="1" s="1"/>
  <c r="AQ322" i="1"/>
  <c r="AR322" i="1" s="1"/>
  <c r="AT322" i="1" s="1"/>
  <c r="AQ144" i="1"/>
  <c r="AR144" i="1" s="1"/>
  <c r="AT144" i="1" s="1"/>
  <c r="AQ146" i="1"/>
  <c r="AR146" i="1" s="1"/>
  <c r="AT146" i="1" s="1"/>
  <c r="AQ1798" i="1"/>
  <c r="AR1798" i="1" s="1"/>
  <c r="AT1798" i="1" s="1"/>
  <c r="AQ240" i="1"/>
  <c r="AR240" i="1" s="1"/>
  <c r="AT240" i="1" s="1"/>
  <c r="AQ252" i="1"/>
  <c r="AR252" i="1" s="1"/>
  <c r="AT252" i="1" s="1"/>
  <c r="AQ678" i="1"/>
  <c r="AR678" i="1" s="1"/>
  <c r="AT678" i="1" s="1"/>
  <c r="AQ1976" i="1"/>
  <c r="AR1976" i="1" s="1"/>
  <c r="AT1976" i="1" s="1"/>
  <c r="AQ193" i="1"/>
  <c r="AR193" i="1" s="1"/>
  <c r="AT193" i="1" s="1"/>
  <c r="AQ1261" i="1"/>
  <c r="AR1261" i="1" s="1"/>
  <c r="AT1261" i="1" s="1"/>
  <c r="AQ1190" i="1"/>
  <c r="AR1190" i="1" s="1"/>
  <c r="AT1190" i="1" s="1"/>
  <c r="AQ1173" i="1"/>
  <c r="AR1173" i="1" s="1"/>
  <c r="AT1173" i="1" s="1"/>
  <c r="AQ952" i="1"/>
  <c r="AR952" i="1" s="1"/>
  <c r="AT952" i="1" s="1"/>
  <c r="AQ291" i="1"/>
  <c r="AR291" i="1" s="1"/>
  <c r="AT291" i="1" s="1"/>
  <c r="AQ953" i="1"/>
  <c r="AR953" i="1" s="1"/>
  <c r="AT953" i="1" s="1"/>
  <c r="AQ338" i="1"/>
  <c r="AR338" i="1" s="1"/>
  <c r="AT338" i="1" s="1"/>
  <c r="AQ417" i="1"/>
  <c r="AR417" i="1" s="1"/>
  <c r="AT417" i="1" s="1"/>
  <c r="AQ416" i="1"/>
  <c r="AR416" i="1" s="1"/>
  <c r="AT416" i="1" s="1"/>
  <c r="AQ414" i="1"/>
  <c r="AR414" i="1" s="1"/>
  <c r="AT414" i="1" s="1"/>
  <c r="AQ1870" i="1"/>
  <c r="AR1870" i="1" s="1"/>
  <c r="AT1870" i="1" s="1"/>
  <c r="AQ59" i="1"/>
  <c r="AR59" i="1" s="1"/>
  <c r="AT59" i="1" s="1"/>
  <c r="AQ17" i="1"/>
  <c r="AR17" i="1" s="1"/>
  <c r="AT17" i="1" s="1"/>
  <c r="AQ1733" i="1"/>
  <c r="AR1733" i="1" s="1"/>
  <c r="AT1733" i="1" s="1"/>
  <c r="AQ1734" i="1"/>
  <c r="AR1734" i="1" s="1"/>
  <c r="AT1734" i="1" s="1"/>
  <c r="AQ1470" i="1"/>
  <c r="AR1470" i="1" s="1"/>
  <c r="AT1470" i="1" s="1"/>
  <c r="AQ1673" i="1"/>
  <c r="AR1673" i="1" s="1"/>
  <c r="AT1673" i="1" s="1"/>
  <c r="AQ1823" i="1"/>
  <c r="AR1823" i="1" s="1"/>
  <c r="AT1823" i="1" s="1"/>
  <c r="AQ1026" i="1"/>
  <c r="AR1026" i="1" s="1"/>
  <c r="AT1026" i="1" s="1"/>
  <c r="AQ391" i="1"/>
  <c r="AR391" i="1" s="1"/>
  <c r="AT391" i="1" s="1"/>
  <c r="AQ1986" i="1"/>
  <c r="AR1986" i="1" s="1"/>
  <c r="AT1986" i="1" s="1"/>
  <c r="AQ1646" i="1"/>
  <c r="AR1646" i="1" s="1"/>
  <c r="AT1646" i="1" s="1"/>
  <c r="AQ1696" i="1"/>
  <c r="AR1696" i="1" s="1"/>
  <c r="AT1696" i="1" s="1"/>
  <c r="AQ697" i="1"/>
  <c r="AR697" i="1" s="1"/>
  <c r="AT697" i="1" s="1"/>
  <c r="AQ1034" i="1"/>
  <c r="AR1034" i="1" s="1"/>
  <c r="AT1034" i="1" s="1"/>
  <c r="AQ1471" i="1"/>
  <c r="AR1471" i="1" s="1"/>
  <c r="AT1471" i="1" s="1"/>
  <c r="AQ298" i="1"/>
  <c r="AR298" i="1" s="1"/>
  <c r="AT298" i="1" s="1"/>
  <c r="AQ245" i="1"/>
  <c r="AR245" i="1" s="1"/>
  <c r="AT245" i="1" s="1"/>
  <c r="AQ1593" i="1"/>
  <c r="AR1593" i="1" s="1"/>
  <c r="AT1593" i="1" s="1"/>
  <c r="AQ685" i="1"/>
  <c r="AR685" i="1" s="1"/>
  <c r="AT685" i="1" s="1"/>
  <c r="AQ1472" i="1"/>
  <c r="AR1472" i="1" s="1"/>
  <c r="AT1472" i="1" s="1"/>
  <c r="AQ585" i="1"/>
  <c r="AR585" i="1" s="1"/>
  <c r="AT585" i="1" s="1"/>
  <c r="AQ892" i="1"/>
  <c r="AR892" i="1" s="1"/>
  <c r="AT892" i="1" s="1"/>
  <c r="AQ344" i="1"/>
  <c r="AR344" i="1" s="1"/>
  <c r="AT344" i="1" s="1"/>
  <c r="AQ785" i="1"/>
  <c r="AR785" i="1" s="1"/>
  <c r="AT785" i="1" s="1"/>
  <c r="AQ1984" i="1"/>
  <c r="AR1984" i="1" s="1"/>
  <c r="AT1984" i="1" s="1"/>
  <c r="AQ295" i="1"/>
  <c r="AR295" i="1" s="1"/>
  <c r="AT295" i="1" s="1"/>
  <c r="AQ1474" i="1"/>
  <c r="AR1474" i="1" s="1"/>
  <c r="AT1474" i="1" s="1"/>
  <c r="AQ1476" i="1"/>
  <c r="AR1476" i="1" s="1"/>
  <c r="AT1476" i="1" s="1"/>
  <c r="AQ119" i="1"/>
  <c r="AR119" i="1" s="1"/>
  <c r="AT119" i="1" s="1"/>
  <c r="AQ799" i="1"/>
  <c r="AR799" i="1" s="1"/>
  <c r="AT799" i="1" s="1"/>
  <c r="AQ800" i="1"/>
  <c r="AR800" i="1" s="1"/>
  <c r="AT800" i="1" s="1"/>
  <c r="AQ954" i="1"/>
  <c r="AR954" i="1" s="1"/>
  <c r="AT954" i="1" s="1"/>
  <c r="AQ968" i="1"/>
  <c r="AR968" i="1" s="1"/>
  <c r="AT968" i="1" s="1"/>
  <c r="AQ622" i="1"/>
  <c r="AR622" i="1" s="1"/>
  <c r="AT622" i="1" s="1"/>
  <c r="AQ433" i="1"/>
  <c r="AR433" i="1" s="1"/>
  <c r="AT433" i="1" s="1"/>
  <c r="AQ1843" i="1"/>
  <c r="AR1843" i="1" s="1"/>
  <c r="AT1843" i="1" s="1"/>
  <c r="AQ1546" i="1"/>
  <c r="AR1546" i="1" s="1"/>
  <c r="AT1546" i="1" s="1"/>
  <c r="AQ1477" i="1"/>
  <c r="AR1477" i="1" s="1"/>
  <c r="AT1477" i="1" s="1"/>
  <c r="AQ75" i="1"/>
  <c r="AR75" i="1" s="1"/>
  <c r="AT75" i="1" s="1"/>
  <c r="AQ1071" i="1"/>
  <c r="AR1071" i="1" s="1"/>
  <c r="AT1071" i="1" s="1"/>
  <c r="AQ1478" i="1"/>
  <c r="AR1478" i="1" s="1"/>
  <c r="AT1478" i="1" s="1"/>
  <c r="AQ1479" i="1"/>
  <c r="AR1479" i="1" s="1"/>
  <c r="AT1479" i="1" s="1"/>
  <c r="AQ1480" i="1"/>
  <c r="AR1480" i="1" s="1"/>
  <c r="AT1480" i="1" s="1"/>
  <c r="AQ513" i="1"/>
  <c r="AR513" i="1" s="1"/>
  <c r="AT513" i="1" s="1"/>
  <c r="AQ864" i="1"/>
  <c r="AR864" i="1" s="1"/>
  <c r="AT864" i="1" s="1"/>
  <c r="AQ117" i="1"/>
  <c r="AR117" i="1" s="1"/>
  <c r="AT117" i="1" s="1"/>
  <c r="AQ1948" i="1"/>
  <c r="AR1948" i="1" s="1"/>
  <c r="AT1948" i="1" s="1"/>
  <c r="AQ1481" i="1"/>
  <c r="AR1481" i="1" s="1"/>
  <c r="AT1481" i="1" s="1"/>
  <c r="AQ1663" i="1"/>
  <c r="AR1663" i="1" s="1"/>
  <c r="AT1663" i="1" s="1"/>
  <c r="AQ1134" i="1"/>
  <c r="AR1134" i="1" s="1"/>
  <c r="AT1134" i="1" s="1"/>
  <c r="AQ1812" i="1"/>
  <c r="AR1812" i="1" s="1"/>
  <c r="AT1812" i="1" s="1"/>
  <c r="AQ811" i="1"/>
  <c r="AR811" i="1" s="1"/>
  <c r="AT811" i="1" s="1"/>
  <c r="AQ518" i="1"/>
  <c r="AR518" i="1" s="1"/>
  <c r="AT518" i="1" s="1"/>
  <c r="AQ326" i="1"/>
  <c r="AR326" i="1" s="1"/>
  <c r="AT326" i="1" s="1"/>
  <c r="AQ1865" i="1"/>
  <c r="AR1865" i="1" s="1"/>
  <c r="AT1865" i="1" s="1"/>
  <c r="AQ1113" i="1"/>
  <c r="AR1113" i="1" s="1"/>
  <c r="AT1113" i="1" s="1"/>
  <c r="AQ615" i="1"/>
  <c r="AR615" i="1" s="1"/>
  <c r="AT615" i="1" s="1"/>
  <c r="AQ1482" i="1"/>
  <c r="AR1482" i="1" s="1"/>
  <c r="AT1482" i="1" s="1"/>
  <c r="AQ1839" i="1"/>
  <c r="AR1839" i="1" s="1"/>
  <c r="AT1839" i="1" s="1"/>
  <c r="AQ101" i="1"/>
  <c r="AR101" i="1" s="1"/>
  <c r="AT101" i="1" s="1"/>
  <c r="AQ1747" i="1"/>
  <c r="AR1747" i="1" s="1"/>
  <c r="AT1747" i="1" s="1"/>
  <c r="AQ1964" i="1"/>
  <c r="AR1964" i="1" s="1"/>
  <c r="AT1964" i="1" s="1"/>
  <c r="AQ1102" i="1"/>
  <c r="AR1102" i="1" s="1"/>
  <c r="AT1102" i="1" s="1"/>
  <c r="AQ1484" i="1"/>
  <c r="AR1484" i="1" s="1"/>
  <c r="AT1484" i="1" s="1"/>
  <c r="AQ1133" i="1"/>
  <c r="AR1133" i="1" s="1"/>
  <c r="AT1133" i="1" s="1"/>
  <c r="AQ1485" i="1"/>
  <c r="AR1485" i="1" s="1"/>
  <c r="AT1485" i="1" s="1"/>
  <c r="AQ550" i="1"/>
  <c r="AR550" i="1" s="1"/>
  <c r="AT550" i="1" s="1"/>
  <c r="AQ1483" i="1"/>
  <c r="AR1483" i="1" s="1"/>
  <c r="AT1483" i="1" s="1"/>
  <c r="AQ1486" i="1"/>
  <c r="AR1486" i="1" s="1"/>
  <c r="AT1486" i="1" s="1"/>
  <c r="AQ1157" i="1"/>
  <c r="AR1157" i="1" s="1"/>
  <c r="AT1157" i="1" s="1"/>
  <c r="AQ1638" i="1"/>
  <c r="AR1638" i="1" s="1"/>
  <c r="AT1638" i="1" s="1"/>
  <c r="AQ48" i="1"/>
  <c r="AR48" i="1" s="1"/>
  <c r="AT48" i="1" s="1"/>
  <c r="AQ1991" i="1"/>
  <c r="AR1991" i="1" s="1"/>
  <c r="AT1991" i="1" s="1"/>
  <c r="AQ258" i="1"/>
  <c r="AR258" i="1" s="1"/>
  <c r="AT258" i="1" s="1"/>
  <c r="AQ79" i="1"/>
  <c r="AR79" i="1" s="1"/>
  <c r="AT79" i="1" s="1"/>
  <c r="AQ422" i="1"/>
  <c r="AR422" i="1" s="1"/>
  <c r="AT422" i="1" s="1"/>
  <c r="AQ228" i="1"/>
  <c r="AR228" i="1" s="1"/>
  <c r="AT228" i="1" s="1"/>
  <c r="AQ804" i="1"/>
  <c r="AR804" i="1" s="1"/>
  <c r="AT804" i="1" s="1"/>
  <c r="AQ805" i="1"/>
  <c r="AR805" i="1" s="1"/>
  <c r="AT805" i="1" s="1"/>
  <c r="AQ806" i="1"/>
  <c r="AR806" i="1" s="1"/>
  <c r="AT806" i="1" s="1"/>
  <c r="AQ812" i="1"/>
  <c r="AR812" i="1" s="1"/>
  <c r="AT812" i="1" s="1"/>
  <c r="AQ1059" i="1"/>
  <c r="AR1059" i="1" s="1"/>
  <c r="AT1059" i="1" s="1"/>
  <c r="AQ802" i="1"/>
  <c r="AR802" i="1" s="1"/>
  <c r="AT802" i="1" s="1"/>
  <c r="AQ91" i="1"/>
  <c r="AR91" i="1" s="1"/>
  <c r="AT91" i="1" s="1"/>
  <c r="AQ142" i="1"/>
  <c r="AR142" i="1" s="1"/>
  <c r="AT142" i="1" s="1"/>
  <c r="AQ713" i="1"/>
  <c r="AR713" i="1" s="1"/>
  <c r="AT713" i="1" s="1"/>
  <c r="AQ753" i="1"/>
  <c r="AR753" i="1" s="1"/>
  <c r="AT753" i="1" s="1"/>
  <c r="AQ1934" i="1"/>
  <c r="AR1934" i="1" s="1"/>
  <c r="AT1934" i="1" s="1"/>
  <c r="AQ1491" i="1"/>
  <c r="AR1491" i="1" s="1"/>
  <c r="AT1491" i="1" s="1"/>
  <c r="AQ1861" i="1"/>
  <c r="AR1861" i="1" s="1"/>
  <c r="AT1861" i="1" s="1"/>
  <c r="AQ51" i="1"/>
  <c r="AR51" i="1" s="1"/>
  <c r="AT51" i="1" s="1"/>
  <c r="AQ360" i="1"/>
  <c r="AR360" i="1" s="1"/>
  <c r="AT360" i="1" s="1"/>
  <c r="AQ1310" i="1"/>
  <c r="AR1310" i="1" s="1"/>
  <c r="AT1310" i="1" s="1"/>
  <c r="AQ786" i="1"/>
  <c r="AR786" i="1" s="1"/>
  <c r="AT786" i="1" s="1"/>
  <c r="AQ1099" i="1"/>
  <c r="AR1099" i="1" s="1"/>
  <c r="AT1099" i="1" s="1"/>
  <c r="AQ605" i="1"/>
  <c r="AR605" i="1" s="1"/>
  <c r="AT605" i="1" s="1"/>
  <c r="AQ1103" i="1"/>
  <c r="AR1103" i="1" s="1"/>
  <c r="AT1103" i="1" s="1"/>
  <c r="AQ600" i="1"/>
  <c r="AR600" i="1" s="1"/>
  <c r="AT600" i="1" s="1"/>
  <c r="AQ601" i="1"/>
  <c r="AR601" i="1" s="1"/>
  <c r="AT601" i="1" s="1"/>
  <c r="AQ1105" i="1"/>
  <c r="AR1105" i="1" s="1"/>
  <c r="AT1105" i="1" s="1"/>
  <c r="AQ604" i="1"/>
  <c r="AR604" i="1" s="1"/>
  <c r="AT604" i="1" s="1"/>
  <c r="AQ608" i="1"/>
  <c r="AR608" i="1" s="1"/>
  <c r="AT608" i="1" s="1"/>
  <c r="AQ1100" i="1"/>
  <c r="AR1100" i="1" s="1"/>
  <c r="AT1100" i="1" s="1"/>
  <c r="AQ1094" i="1"/>
  <c r="AR1094" i="1" s="1"/>
  <c r="AT1094" i="1" s="1"/>
  <c r="AQ606" i="1"/>
  <c r="AR606" i="1" s="1"/>
  <c r="AT606" i="1" s="1"/>
  <c r="AQ613" i="1"/>
  <c r="AR613" i="1" s="1"/>
  <c r="AT613" i="1" s="1"/>
  <c r="AQ603" i="1"/>
  <c r="AR603" i="1" s="1"/>
  <c r="AT603" i="1" s="1"/>
  <c r="AQ607" i="1"/>
  <c r="AR607" i="1" s="1"/>
  <c r="AT607" i="1" s="1"/>
  <c r="AQ602" i="1"/>
  <c r="AR602" i="1" s="1"/>
  <c r="AT602" i="1" s="1"/>
  <c r="AQ612" i="1"/>
  <c r="AR612" i="1" s="1"/>
  <c r="AT612" i="1" s="1"/>
  <c r="AQ614" i="1"/>
  <c r="AR614" i="1" s="1"/>
  <c r="AT614" i="1" s="1"/>
  <c r="AQ610" i="1"/>
  <c r="AR610" i="1" s="1"/>
  <c r="AT610" i="1" s="1"/>
  <c r="AQ611" i="1"/>
  <c r="AR611" i="1" s="1"/>
  <c r="AT611" i="1" s="1"/>
  <c r="AQ609" i="1"/>
  <c r="AR609" i="1" s="1"/>
  <c r="AT609" i="1" s="1"/>
  <c r="AQ9" i="1"/>
  <c r="AR9" i="1" s="1"/>
  <c r="AT9" i="1" s="1"/>
  <c r="AQ10" i="1"/>
  <c r="AR10" i="1" s="1"/>
  <c r="AT10" i="1" s="1"/>
  <c r="AQ1911" i="1"/>
  <c r="AR1911" i="1" s="1"/>
  <c r="AT1911" i="1" s="1"/>
  <c r="AQ1112" i="1"/>
  <c r="AR1112" i="1" s="1"/>
  <c r="AT1112" i="1" s="1"/>
  <c r="AQ1872" i="1"/>
  <c r="AR1872" i="1" s="1"/>
  <c r="AT1872" i="1" s="1"/>
  <c r="AQ1873" i="1"/>
  <c r="AR1873" i="1" s="1"/>
  <c r="AT1873" i="1" s="1"/>
  <c r="AQ1874" i="1"/>
  <c r="AR1874" i="1" s="1"/>
  <c r="AT1874" i="1" s="1"/>
  <c r="AQ990" i="1"/>
  <c r="AR990" i="1" s="1"/>
  <c r="AT990" i="1" s="1"/>
  <c r="AQ1492" i="1"/>
  <c r="AR1492" i="1" s="1"/>
  <c r="AT1492" i="1" s="1"/>
  <c r="AQ512" i="1"/>
  <c r="AR512" i="1" s="1"/>
  <c r="AT512" i="1" s="1"/>
  <c r="AQ679" i="1"/>
  <c r="AR679" i="1" s="1"/>
  <c r="AT679" i="1" s="1"/>
  <c r="AQ469" i="1"/>
  <c r="AR469" i="1" s="1"/>
  <c r="AT469" i="1" s="1"/>
  <c r="AQ1493" i="1"/>
  <c r="AR1493" i="1" s="1"/>
  <c r="AT1493" i="1" s="1"/>
  <c r="AQ516" i="1"/>
  <c r="AR516" i="1" s="1"/>
  <c r="AT516" i="1" s="1"/>
  <c r="AQ345" i="1"/>
  <c r="AR345" i="1" s="1"/>
  <c r="AT345" i="1" s="1"/>
  <c r="AQ499" i="1"/>
  <c r="AR499" i="1" s="1"/>
  <c r="AT499" i="1" s="1"/>
  <c r="AQ531" i="1"/>
  <c r="AR531" i="1" s="1"/>
  <c r="AT531" i="1" s="1"/>
  <c r="AQ914" i="1"/>
  <c r="AR914" i="1" s="1"/>
  <c r="AT914" i="1" s="1"/>
  <c r="AQ351" i="1"/>
  <c r="AR351" i="1" s="1"/>
  <c r="AT351" i="1" s="1"/>
  <c r="AQ63" i="1"/>
  <c r="AR63" i="1" s="1"/>
  <c r="AT63" i="1" s="1"/>
  <c r="AQ248" i="1"/>
  <c r="AR248" i="1" s="1"/>
  <c r="AT248" i="1" s="1"/>
  <c r="AQ502" i="1"/>
  <c r="AR502" i="1" s="1"/>
  <c r="AT502" i="1" s="1"/>
  <c r="AQ930" i="1"/>
  <c r="AR930" i="1" s="1"/>
  <c r="AT930" i="1" s="1"/>
  <c r="AQ505" i="1"/>
  <c r="AR505" i="1" s="1"/>
  <c r="AT505" i="1" s="1"/>
  <c r="AQ1115" i="1"/>
  <c r="AR1115" i="1" s="1"/>
  <c r="AT1115" i="1" s="1"/>
  <c r="AQ1174" i="1"/>
  <c r="AR1174" i="1" s="1"/>
  <c r="AT1174" i="1" s="1"/>
  <c r="AQ927" i="1"/>
  <c r="AR927" i="1" s="1"/>
  <c r="AT927" i="1" s="1"/>
  <c r="AQ352" i="1"/>
  <c r="AR352" i="1" s="1"/>
  <c r="AT352" i="1" s="1"/>
  <c r="AQ924" i="1"/>
  <c r="AR924" i="1" s="1"/>
  <c r="AT924" i="1" s="1"/>
  <c r="AQ770" i="1"/>
  <c r="AR770" i="1" s="1"/>
  <c r="AT770" i="1" s="1"/>
  <c r="AQ527" i="1"/>
  <c r="AR527" i="1" s="1"/>
  <c r="AT527" i="1" s="1"/>
  <c r="AQ166" i="1"/>
  <c r="AR166" i="1" s="1"/>
  <c r="AT166" i="1" s="1"/>
  <c r="AQ374" i="1"/>
  <c r="AR374" i="1" s="1"/>
  <c r="AT374" i="1" s="1"/>
  <c r="AQ905" i="1"/>
  <c r="AR905" i="1" s="1"/>
  <c r="AT905" i="1" s="1"/>
  <c r="AQ167" i="1"/>
  <c r="AR167" i="1" s="1"/>
  <c r="AT167" i="1" s="1"/>
  <c r="AQ631" i="1"/>
  <c r="AR631" i="1" s="1"/>
  <c r="AT631" i="1" s="1"/>
  <c r="AQ285" i="1"/>
  <c r="AR285" i="1" s="1"/>
  <c r="AT285" i="1" s="1"/>
  <c r="AQ567" i="1"/>
  <c r="AR567" i="1" s="1"/>
  <c r="AT567" i="1" s="1"/>
  <c r="AQ1565" i="1"/>
  <c r="AR1565" i="1" s="1"/>
  <c r="AT1565" i="1" s="1"/>
  <c r="AQ156" i="1"/>
  <c r="AR156" i="1" s="1"/>
  <c r="AT156" i="1" s="1"/>
  <c r="AQ160" i="1"/>
  <c r="AR160" i="1" s="1"/>
  <c r="AT160" i="1" s="1"/>
  <c r="AQ632" i="1"/>
  <c r="AR632" i="1" s="1"/>
  <c r="AT632" i="1" s="1"/>
  <c r="AQ1851" i="1"/>
  <c r="AR1851" i="1" s="1"/>
  <c r="AT1851" i="1" s="1"/>
  <c r="AQ168" i="1"/>
  <c r="AR168" i="1" s="1"/>
  <c r="AT168" i="1" s="1"/>
  <c r="AQ1782" i="1"/>
  <c r="AR1782" i="1" s="1"/>
  <c r="AT1782" i="1" s="1"/>
  <c r="AQ466" i="1"/>
  <c r="AR466" i="1" s="1"/>
  <c r="AT466" i="1" s="1"/>
  <c r="AQ347" i="1"/>
  <c r="AR347" i="1" s="1"/>
  <c r="AT347" i="1" s="1"/>
  <c r="AQ403" i="1"/>
  <c r="AR403" i="1" s="1"/>
  <c r="AT403" i="1" s="1"/>
  <c r="AQ1494" i="1"/>
  <c r="AR1494" i="1" s="1"/>
  <c r="AT1494" i="1" s="1"/>
  <c r="AQ1584" i="1"/>
  <c r="AR1584" i="1" s="1"/>
  <c r="AT1584" i="1" s="1"/>
  <c r="AQ1495" i="1"/>
  <c r="AR1495" i="1" s="1"/>
  <c r="AT1495" i="1" s="1"/>
  <c r="AQ888" i="1"/>
  <c r="AR888" i="1" s="1"/>
  <c r="AT888" i="1" s="1"/>
  <c r="AQ937" i="1"/>
  <c r="AR937" i="1" s="1"/>
  <c r="AT937" i="1" s="1"/>
  <c r="AQ1993" i="1"/>
  <c r="AR1993" i="1" s="1"/>
  <c r="AT1993" i="1" s="1"/>
  <c r="AQ1496" i="1"/>
  <c r="AR1496" i="1" s="1"/>
  <c r="AT1496" i="1" s="1"/>
  <c r="AQ1818" i="1"/>
  <c r="AR1818" i="1" s="1"/>
  <c r="AT1818" i="1" s="1"/>
  <c r="AQ1053" i="1"/>
  <c r="AR1053" i="1" s="1"/>
  <c r="AT1053" i="1" s="1"/>
  <c r="AQ266" i="1"/>
  <c r="AR266" i="1" s="1"/>
  <c r="AT266" i="1" s="1"/>
  <c r="AQ534" i="1"/>
  <c r="AR534" i="1" s="1"/>
  <c r="AT534" i="1" s="1"/>
  <c r="AQ1805" i="1"/>
  <c r="AR1805" i="1" s="1"/>
  <c r="AT1805" i="1" s="1"/>
  <c r="AQ239" i="1"/>
  <c r="AR239" i="1" s="1"/>
  <c r="AT239" i="1" s="1"/>
  <c r="AQ46" i="1"/>
  <c r="AR46" i="1" s="1"/>
  <c r="AT46" i="1" s="1"/>
  <c r="AQ444" i="1"/>
  <c r="AR444" i="1" s="1"/>
  <c r="AT444" i="1" s="1"/>
  <c r="AQ1497" i="1"/>
  <c r="AR1497" i="1" s="1"/>
  <c r="AT1497" i="1" s="1"/>
  <c r="AQ1854" i="1"/>
  <c r="AR1854" i="1" s="1"/>
  <c r="AT1854" i="1" s="1"/>
  <c r="AQ482" i="1"/>
  <c r="AR482" i="1" s="1"/>
  <c r="AT482" i="1" s="1"/>
  <c r="AQ1539" i="1"/>
  <c r="AR1539" i="1" s="1"/>
  <c r="AT1539" i="1" s="1"/>
  <c r="AQ873" i="1"/>
  <c r="AR873" i="1" s="1"/>
  <c r="AT873" i="1" s="1"/>
  <c r="AQ750" i="1"/>
  <c r="AR750" i="1" s="1"/>
  <c r="AT750" i="1" s="1"/>
  <c r="AQ764" i="1"/>
  <c r="AR764" i="1" s="1"/>
  <c r="AT764" i="1" s="1"/>
  <c r="AQ790" i="1"/>
  <c r="AR790" i="1" s="1"/>
  <c r="AT790" i="1" s="1"/>
  <c r="AQ749" i="1"/>
  <c r="AR749" i="1" s="1"/>
  <c r="AT749" i="1" s="1"/>
  <c r="AQ1587" i="1"/>
  <c r="AR1587" i="1" s="1"/>
  <c r="AT1587" i="1" s="1"/>
  <c r="AQ1002" i="1"/>
  <c r="AR1002" i="1" s="1"/>
  <c r="AT1002" i="1" s="1"/>
  <c r="AQ208" i="1"/>
  <c r="AR208" i="1" s="1"/>
  <c r="AT208" i="1" s="1"/>
  <c r="AQ972" i="1"/>
  <c r="AR972" i="1" s="1"/>
  <c r="AT972" i="1" s="1"/>
  <c r="AQ595" i="1"/>
  <c r="AR595" i="1" s="1"/>
  <c r="AT595" i="1" s="1"/>
  <c r="AQ1669" i="1"/>
  <c r="AR1669" i="1" s="1"/>
  <c r="AT1669" i="1" s="1"/>
  <c r="AQ106" i="1"/>
  <c r="AR106" i="1" s="1"/>
  <c r="AT106" i="1" s="1"/>
  <c r="AQ115" i="1"/>
  <c r="AR115" i="1" s="1"/>
  <c r="AT115" i="1" s="1"/>
  <c r="AQ1498" i="1"/>
  <c r="AR1498" i="1" s="1"/>
  <c r="AT1498" i="1" s="1"/>
  <c r="AQ1008" i="1"/>
  <c r="AR1008" i="1" s="1"/>
  <c r="AT1008" i="1" s="1"/>
  <c r="AQ376" i="1"/>
  <c r="AR376" i="1" s="1"/>
  <c r="AT376" i="1" s="1"/>
  <c r="AQ121" i="1"/>
  <c r="AR121" i="1" s="1"/>
  <c r="AT121" i="1" s="1"/>
  <c r="AQ1645" i="1"/>
  <c r="AR1645" i="1" s="1"/>
  <c r="AT1645" i="1" s="1"/>
  <c r="AQ200" i="1"/>
  <c r="AR200" i="1" s="1"/>
  <c r="AT200" i="1" s="1"/>
  <c r="AQ1499" i="1"/>
  <c r="AR1499" i="1" s="1"/>
  <c r="AT1499" i="1" s="1"/>
  <c r="AQ830" i="1"/>
  <c r="AR830" i="1" s="1"/>
  <c r="AT830" i="1" s="1"/>
  <c r="AQ132" i="1"/>
  <c r="AR132" i="1" s="1"/>
  <c r="AT132" i="1" s="1"/>
  <c r="AQ836" i="1"/>
  <c r="AR836" i="1" s="1"/>
  <c r="AT836" i="1" s="1"/>
  <c r="AQ833" i="1"/>
  <c r="AR833" i="1" s="1"/>
  <c r="AT833" i="1" s="1"/>
  <c r="AQ834" i="1"/>
  <c r="AR834" i="1" s="1"/>
  <c r="AT834" i="1" s="1"/>
  <c r="AQ835" i="1"/>
  <c r="AR835" i="1" s="1"/>
  <c r="AT835" i="1" s="1"/>
  <c r="AQ1140" i="1"/>
  <c r="AR1140" i="1" s="1"/>
  <c r="AT1140" i="1" s="1"/>
  <c r="AQ837" i="1"/>
  <c r="AR837" i="1" s="1"/>
  <c r="AT837" i="1" s="1"/>
  <c r="AQ838" i="1"/>
  <c r="AR838" i="1" s="1"/>
  <c r="AT838" i="1" s="1"/>
  <c r="AQ1739" i="1"/>
  <c r="AR1739" i="1" s="1"/>
  <c r="AT1739" i="1" s="1"/>
  <c r="AQ1642" i="1"/>
  <c r="AR1642" i="1" s="1"/>
  <c r="AT1642" i="1" s="1"/>
  <c r="AQ1086" i="1"/>
  <c r="AR1086" i="1" s="1"/>
  <c r="AT1086" i="1" s="1"/>
  <c r="AQ1087" i="1"/>
  <c r="AR1087" i="1" s="1"/>
  <c r="AT1087" i="1" s="1"/>
  <c r="AQ1763" i="1"/>
  <c r="AR1763" i="1" s="1"/>
  <c r="AT1763" i="1" s="1"/>
  <c r="AQ819" i="1"/>
  <c r="AR819" i="1" s="1"/>
  <c r="AT819" i="1" s="1"/>
  <c r="AQ249" i="1"/>
  <c r="AR249" i="1" s="1"/>
  <c r="AT249" i="1" s="1"/>
  <c r="AQ535" i="1"/>
  <c r="AR535" i="1" s="1"/>
  <c r="AT535" i="1" s="1"/>
  <c r="AQ1995" i="1"/>
  <c r="AR1995" i="1" s="1"/>
  <c r="AT1995" i="1" s="1"/>
  <c r="AQ1978" i="1"/>
  <c r="AR1978" i="1" s="1"/>
  <c r="AT1978" i="1" s="1"/>
  <c r="AQ925" i="1"/>
  <c r="AR925" i="1" s="1"/>
  <c r="AT925" i="1" s="1"/>
  <c r="AQ1809" i="1"/>
  <c r="AR1809" i="1" s="1"/>
  <c r="AT1809" i="1" s="1"/>
  <c r="AQ1810" i="1"/>
  <c r="AR1810" i="1" s="1"/>
  <c r="AT1810" i="1" s="1"/>
  <c r="AQ1588" i="1"/>
  <c r="AR1588" i="1" s="1"/>
  <c r="AT1588" i="1" s="1"/>
  <c r="AQ1807" i="1"/>
  <c r="AR1807" i="1" s="1"/>
  <c r="AT1807" i="1" s="1"/>
  <c r="AQ89" i="1"/>
  <c r="AR89" i="1" s="1"/>
  <c r="AT89" i="1" s="1"/>
  <c r="AQ982" i="1"/>
  <c r="AR982" i="1" s="1"/>
  <c r="AT982" i="1" s="1"/>
  <c r="AQ1791" i="1"/>
  <c r="AR1791" i="1" s="1"/>
  <c r="AT1791" i="1" s="1"/>
  <c r="AQ1585" i="1"/>
  <c r="AR1585" i="1" s="1"/>
  <c r="AT1585" i="1" s="1"/>
  <c r="AQ792" i="1"/>
  <c r="AR792" i="1" s="1"/>
  <c r="AT792" i="1" s="1"/>
  <c r="AQ1163" i="1"/>
  <c r="AR1163" i="1" s="1"/>
  <c r="AT1163" i="1" s="1"/>
  <c r="AQ714" i="1"/>
  <c r="AR714" i="1" s="1"/>
  <c r="AT714" i="1" s="1"/>
  <c r="AQ829" i="1"/>
  <c r="AR829" i="1" s="1"/>
  <c r="AT829" i="1" s="1"/>
  <c r="AQ733" i="1"/>
  <c r="AR733" i="1" s="1"/>
  <c r="AT733" i="1" s="1"/>
  <c r="AQ413" i="1"/>
  <c r="AR413" i="1" s="1"/>
  <c r="AT413" i="1" s="1"/>
  <c r="AQ415" i="1"/>
  <c r="AR415" i="1" s="1"/>
  <c r="AT415" i="1" s="1"/>
  <c r="AQ1667" i="1"/>
  <c r="AR1667" i="1" s="1"/>
  <c r="AT1667" i="1" s="1"/>
  <c r="AQ778" i="1"/>
  <c r="AR778" i="1" s="1"/>
  <c r="AT778" i="1" s="1"/>
  <c r="AQ855" i="1"/>
  <c r="AR855" i="1" s="1"/>
  <c r="AT855" i="1" s="1"/>
  <c r="AQ201" i="1"/>
  <c r="AR201" i="1" s="1"/>
  <c r="AT201" i="1" s="1"/>
  <c r="AQ761" i="1"/>
  <c r="AR761" i="1" s="1"/>
  <c r="AT761" i="1" s="1"/>
  <c r="AQ1808" i="1"/>
  <c r="AR1808" i="1" s="1"/>
  <c r="AT1808" i="1" s="1"/>
  <c r="AQ1599" i="1"/>
  <c r="AR1599" i="1" s="1"/>
  <c r="AT1599" i="1" s="1"/>
  <c r="AQ1977" i="1"/>
  <c r="AR1977" i="1" s="1"/>
  <c r="AT1977" i="1" s="1"/>
  <c r="AQ549" i="1"/>
  <c r="AR549" i="1" s="1"/>
  <c r="AT549" i="1" s="1"/>
  <c r="AQ820" i="1"/>
  <c r="AR820" i="1" s="1"/>
  <c r="AT820" i="1" s="1"/>
  <c r="AQ1502" i="1"/>
  <c r="AR1502" i="1" s="1"/>
  <c r="AT1502" i="1" s="1"/>
  <c r="AQ1503" i="1"/>
  <c r="AR1503" i="1" s="1"/>
  <c r="AT1503" i="1" s="1"/>
  <c r="AQ60" i="1"/>
  <c r="AR60" i="1" s="1"/>
  <c r="AT60" i="1" s="1"/>
  <c r="AQ441" i="1"/>
  <c r="AR441" i="1" s="1"/>
  <c r="AT441" i="1" s="1"/>
  <c r="AQ314" i="1"/>
  <c r="AR314" i="1" s="1"/>
  <c r="AT314" i="1" s="1"/>
  <c r="AQ1504" i="1"/>
  <c r="AR1504" i="1" s="1"/>
  <c r="AT1504" i="1" s="1"/>
  <c r="AQ1505" i="1"/>
  <c r="AR1505" i="1" s="1"/>
  <c r="AT1505" i="1" s="1"/>
  <c r="AQ1064" i="1"/>
  <c r="AR1064" i="1" s="1"/>
  <c r="AT1064" i="1" s="1"/>
  <c r="AQ112" i="1"/>
  <c r="AR112" i="1" s="1"/>
  <c r="AT112" i="1" s="1"/>
  <c r="AQ590" i="1"/>
  <c r="AR590" i="1" s="1"/>
  <c r="AT590" i="1" s="1"/>
  <c r="AQ491" i="1"/>
  <c r="AR491" i="1" s="1"/>
  <c r="AT491" i="1" s="1"/>
  <c r="AQ1660" i="1"/>
  <c r="AR1660" i="1" s="1"/>
  <c r="AT1660" i="1" s="1"/>
  <c r="AQ1819" i="1"/>
  <c r="AR1819" i="1" s="1"/>
  <c r="AT1819" i="1" s="1"/>
  <c r="AQ902" i="1"/>
  <c r="AR902" i="1" s="1"/>
  <c r="AT902" i="1" s="1"/>
  <c r="AQ308" i="1"/>
  <c r="AR308" i="1" s="1"/>
  <c r="AT308" i="1" s="1"/>
  <c r="AQ863" i="1"/>
  <c r="AR863" i="1" s="1"/>
  <c r="AT863" i="1" s="1"/>
  <c r="AQ1670" i="1"/>
  <c r="AR1670" i="1" s="1"/>
  <c r="AT1670" i="1" s="1"/>
  <c r="AQ39" i="1"/>
  <c r="AR39" i="1" s="1"/>
  <c r="AT39" i="1" s="1"/>
  <c r="AQ1657" i="1"/>
  <c r="AR1657" i="1" s="1"/>
  <c r="AT1657" i="1" s="1"/>
  <c r="AQ8" i="1"/>
  <c r="AR8" i="1" s="1"/>
  <c r="AT8" i="1" s="1"/>
  <c r="AQ1611" i="1"/>
  <c r="AR1611" i="1" s="1"/>
  <c r="AT1611" i="1" s="1"/>
  <c r="AQ955" i="1"/>
  <c r="AR955" i="1" s="1"/>
  <c r="AT955" i="1" s="1"/>
  <c r="AQ1628" i="1"/>
  <c r="AR1628" i="1" s="1"/>
  <c r="AT1628" i="1" s="1"/>
  <c r="AQ1507" i="1"/>
  <c r="AR1507" i="1" s="1"/>
  <c r="AT1507" i="1" s="1"/>
  <c r="AQ1508" i="1"/>
  <c r="AR1508" i="1" s="1"/>
  <c r="AT1508" i="1" s="1"/>
  <c r="AQ963" i="1"/>
  <c r="AR963" i="1" s="1"/>
  <c r="AT963" i="1" s="1"/>
  <c r="AQ1095" i="1"/>
  <c r="AR1095" i="1" s="1"/>
  <c r="AT1095" i="1" s="1"/>
  <c r="AQ1860" i="1"/>
  <c r="AR1860" i="1" s="1"/>
  <c r="AT1860" i="1" s="1"/>
  <c r="AQ956" i="1"/>
  <c r="AR956" i="1" s="1"/>
  <c r="AT956" i="1" s="1"/>
  <c r="AQ1509" i="1"/>
  <c r="AR1509" i="1" s="1"/>
  <c r="AT1509" i="1" s="1"/>
  <c r="AQ103" i="1"/>
  <c r="AR103" i="1" s="1"/>
  <c r="AT103" i="1" s="1"/>
  <c r="AQ856" i="1"/>
  <c r="AR856" i="1" s="1"/>
  <c r="AT856" i="1" s="1"/>
  <c r="AQ494" i="1"/>
  <c r="AR494" i="1" s="1"/>
  <c r="AT494" i="1" s="1"/>
  <c r="AQ478" i="1"/>
  <c r="AR478" i="1" s="1"/>
  <c r="AT478" i="1" s="1"/>
  <c r="AQ1800" i="1"/>
  <c r="AR1800" i="1" s="1"/>
  <c r="AT1800" i="1" s="1"/>
  <c r="AQ1743" i="1"/>
  <c r="AR1743" i="1" s="1"/>
  <c r="AT1743" i="1" s="1"/>
  <c r="AQ1510" i="1"/>
  <c r="AR1510" i="1" s="1"/>
  <c r="AT1510" i="1" s="1"/>
  <c r="AQ1849" i="1"/>
  <c r="AR1849" i="1" s="1"/>
  <c r="AT1849" i="1" s="1"/>
  <c r="AQ1547" i="1"/>
  <c r="AR1547" i="1" s="1"/>
  <c r="AT1547" i="1" s="1"/>
  <c r="AQ568" i="1"/>
  <c r="AR568" i="1" s="1"/>
  <c r="AT568" i="1" s="1"/>
  <c r="AQ938" i="1"/>
  <c r="AR938" i="1" s="1"/>
  <c r="AT938" i="1" s="1"/>
  <c r="AQ37" i="1"/>
  <c r="AR37" i="1" s="1"/>
  <c r="AT37" i="1" s="1"/>
  <c r="AQ1652" i="1"/>
  <c r="AR1652" i="1" s="1"/>
  <c r="AT1652" i="1" s="1"/>
  <c r="AQ1987" i="1"/>
  <c r="AR1987" i="1" s="1"/>
  <c r="AT1987" i="1" s="1"/>
  <c r="AQ402" i="1"/>
  <c r="AR402" i="1" s="1"/>
  <c r="AT402" i="1" s="1"/>
  <c r="AQ96" i="1"/>
  <c r="AR96" i="1" s="1"/>
  <c r="AT96" i="1" s="1"/>
  <c r="AQ748" i="1"/>
  <c r="AR748" i="1" s="1"/>
  <c r="AT748" i="1" s="1"/>
  <c r="AQ312" i="1"/>
  <c r="AR312" i="1" s="1"/>
  <c r="AT312" i="1" s="1"/>
  <c r="AQ1512" i="1"/>
  <c r="AR1512" i="1" s="1"/>
  <c r="AT1512" i="1" s="1"/>
  <c r="AQ367" i="1"/>
  <c r="AR367" i="1" s="1"/>
  <c r="AT367" i="1" s="1"/>
  <c r="AQ1513" i="1"/>
  <c r="AR1513" i="1" s="1"/>
  <c r="AT1513" i="1" s="1"/>
  <c r="AQ36" i="1"/>
  <c r="AR36" i="1" s="1"/>
  <c r="AT36" i="1" s="1"/>
  <c r="AQ1514" i="1"/>
  <c r="AR1514" i="1" s="1"/>
  <c r="AT1514" i="1" s="1"/>
  <c r="AQ1515" i="1"/>
  <c r="AR1515" i="1" s="1"/>
  <c r="AT1515" i="1" s="1"/>
  <c r="AQ76" i="1"/>
  <c r="AR76" i="1" s="1"/>
  <c r="AT76" i="1" s="1"/>
  <c r="AQ1761" i="1"/>
  <c r="AR1761" i="1" s="1"/>
  <c r="AT1761" i="1" s="1"/>
  <c r="AQ143" i="1"/>
  <c r="AR143" i="1" s="1"/>
  <c r="AT143" i="1" s="1"/>
  <c r="AQ1620" i="1"/>
  <c r="AR1620" i="1" s="1"/>
  <c r="AT1620" i="1" s="1"/>
  <c r="AQ1117" i="1"/>
  <c r="AR1117" i="1" s="1"/>
  <c r="AT1117" i="1" s="1"/>
  <c r="AQ1139" i="1"/>
  <c r="AR1139" i="1" s="1"/>
  <c r="AT1139" i="1" s="1"/>
  <c r="AQ500" i="1"/>
  <c r="AR500" i="1" s="1"/>
  <c r="AT500" i="1" s="1"/>
  <c r="AQ1516" i="1"/>
  <c r="AR1516" i="1" s="1"/>
  <c r="AT1516" i="1" s="1"/>
  <c r="AQ1051" i="1"/>
  <c r="AR1051" i="1" s="1"/>
  <c r="AT1051" i="1" s="1"/>
  <c r="AQ1517" i="1"/>
  <c r="AR1517" i="1" s="1"/>
  <c r="AT1517" i="1" s="1"/>
  <c r="AQ777" i="1"/>
  <c r="AR777" i="1" s="1"/>
  <c r="AT777" i="1" s="1"/>
  <c r="AQ1518" i="1"/>
  <c r="AR1518" i="1" s="1"/>
  <c r="AT1518" i="1" s="1"/>
  <c r="AQ325" i="1"/>
  <c r="AR325" i="1" s="1"/>
  <c r="AT325" i="1" s="1"/>
  <c r="AQ269" i="1"/>
  <c r="AR269" i="1" s="1"/>
  <c r="AT269" i="1" s="1"/>
  <c r="AQ1656" i="1"/>
  <c r="AR1656" i="1" s="1"/>
  <c r="AT1656" i="1" s="1"/>
  <c r="AQ1079" i="1"/>
  <c r="AR1079" i="1" s="1"/>
  <c r="AT1079" i="1" s="1"/>
  <c r="AQ759" i="1"/>
  <c r="AR759" i="1" s="1"/>
  <c r="AT759" i="1" s="1"/>
  <c r="AQ771" i="1"/>
  <c r="AR771" i="1" s="1"/>
  <c r="AT771" i="1" s="1"/>
  <c r="AQ813" i="1"/>
  <c r="AR813" i="1" s="1"/>
  <c r="AT813" i="1" s="1"/>
  <c r="AQ1837" i="1"/>
  <c r="AR1837" i="1" s="1"/>
  <c r="AT1837" i="1" s="1"/>
  <c r="AQ541" i="1"/>
  <c r="AR541" i="1" s="1"/>
  <c r="AT541" i="1" s="1"/>
  <c r="AQ839" i="1"/>
  <c r="AR839" i="1" s="1"/>
  <c r="AT839" i="1" s="1"/>
  <c r="AQ366" i="1"/>
  <c r="AR366" i="1" s="1"/>
  <c r="AT366" i="1" s="1"/>
  <c r="AQ692" i="1"/>
  <c r="AR692" i="1" s="1"/>
  <c r="AT692" i="1" s="1"/>
  <c r="AQ440" i="1"/>
  <c r="AR440" i="1" s="1"/>
  <c r="AT440" i="1" s="1"/>
  <c r="AQ1671" i="1"/>
  <c r="AR1671" i="1" s="1"/>
  <c r="AT1671" i="1" s="1"/>
  <c r="AQ1519" i="1"/>
  <c r="AR1519" i="1" s="1"/>
  <c r="AT1519" i="1" s="1"/>
  <c r="AQ1980" i="1"/>
  <c r="AR1980" i="1" s="1"/>
  <c r="AT1980" i="1" s="1"/>
  <c r="AQ1147" i="1"/>
  <c r="AR1147" i="1" s="1"/>
  <c r="AT1147" i="1" s="1"/>
  <c r="AQ1077" i="1"/>
  <c r="AR1077" i="1" s="1"/>
  <c r="AT1077" i="1" s="1"/>
  <c r="AQ1681" i="1"/>
  <c r="AR1681" i="1" s="1"/>
  <c r="AT1681" i="1" s="1"/>
  <c r="AQ120" i="1"/>
  <c r="AR120" i="1" s="1"/>
  <c r="AT120" i="1" s="1"/>
  <c r="AQ1700" i="1"/>
  <c r="AR1700" i="1" s="1"/>
  <c r="AT1700" i="1" s="1"/>
  <c r="AQ319" i="1"/>
  <c r="AR319" i="1" s="1"/>
  <c r="AT319" i="1" s="1"/>
  <c r="AQ465" i="1"/>
  <c r="AR465" i="1" s="1"/>
  <c r="AT465" i="1" s="1"/>
  <c r="AQ1786" i="1"/>
  <c r="AR1786" i="1" s="1"/>
  <c r="AT1786" i="1" s="1"/>
  <c r="AQ1729" i="1"/>
  <c r="AR1729" i="1" s="1"/>
  <c r="AT1729" i="1" s="1"/>
  <c r="AQ853" i="1"/>
  <c r="AR853" i="1" s="1"/>
  <c r="AT853" i="1" s="1"/>
  <c r="AQ1902" i="1"/>
  <c r="AR1902" i="1" s="1"/>
  <c r="AT1902" i="1" s="1"/>
  <c r="AQ1648" i="1"/>
  <c r="AR1648" i="1" s="1"/>
  <c r="AT1648" i="1" s="1"/>
  <c r="AQ302" i="1"/>
  <c r="AR302" i="1" s="1"/>
  <c r="AT302" i="1" s="1"/>
  <c r="AQ693" i="1"/>
  <c r="AR693" i="1" s="1"/>
  <c r="AT693" i="1" s="1"/>
  <c r="AQ803" i="1"/>
  <c r="AR803" i="1" s="1"/>
  <c r="AT803" i="1" s="1"/>
  <c r="AQ1186" i="1"/>
  <c r="AR1186" i="1" s="1"/>
  <c r="AT1186" i="1" s="1"/>
  <c r="AQ1598" i="1"/>
  <c r="AR1598" i="1" s="1"/>
  <c r="AT1598" i="1" s="1"/>
  <c r="AQ921" i="1"/>
  <c r="AR921" i="1" s="1"/>
  <c r="AT921" i="1" s="1"/>
  <c r="AQ1022" i="1"/>
  <c r="AR1022" i="1" s="1"/>
  <c r="AT1022" i="1" s="1"/>
  <c r="AQ1759" i="1"/>
  <c r="AR1759" i="1" s="1"/>
  <c r="AT1759" i="1" s="1"/>
  <c r="AQ1038" i="1"/>
  <c r="AR1038" i="1" s="1"/>
  <c r="AT1038" i="1" s="1"/>
  <c r="AQ1602" i="1"/>
  <c r="AR1602" i="1" s="1"/>
  <c r="AT1602" i="1" s="1"/>
  <c r="AQ1589" i="1"/>
  <c r="AR1589" i="1" s="1"/>
  <c r="AT1589" i="1" s="1"/>
  <c r="AQ1787" i="1"/>
  <c r="AR1787" i="1" s="1"/>
  <c r="AT1787" i="1" s="1"/>
  <c r="AQ1035" i="1"/>
  <c r="AR1035" i="1" s="1"/>
  <c r="AT1035" i="1" s="1"/>
  <c r="AQ1825" i="1"/>
  <c r="AR1825" i="1" s="1"/>
  <c r="AT1825" i="1" s="1"/>
  <c r="AQ1815" i="1"/>
  <c r="AR1815" i="1" s="1"/>
  <c r="AT1815" i="1" s="1"/>
  <c r="AQ242" i="1"/>
  <c r="AR242" i="1" s="1"/>
  <c r="AT242" i="1" s="1"/>
  <c r="AQ934" i="1"/>
  <c r="AR934" i="1" s="1"/>
  <c r="AT934" i="1" s="1"/>
  <c r="AQ935" i="1"/>
  <c r="AR935" i="1" s="1"/>
  <c r="AT935" i="1" s="1"/>
  <c r="AQ1136" i="1"/>
  <c r="AR1136" i="1" s="1"/>
  <c r="AT1136" i="1" s="1"/>
  <c r="AQ389" i="1"/>
  <c r="AR389" i="1" s="1"/>
  <c r="AT389" i="1" s="1"/>
  <c r="AQ1644" i="1"/>
  <c r="AR1644" i="1" s="1"/>
  <c r="AT1644" i="1" s="1"/>
  <c r="AQ1076" i="1"/>
  <c r="AR1076" i="1" s="1"/>
  <c r="AT1076" i="1" s="1"/>
  <c r="AQ1833" i="1"/>
  <c r="AR1833" i="1" s="1"/>
  <c r="AT1833" i="1" s="1"/>
  <c r="AQ1154" i="1"/>
  <c r="AR1154" i="1" s="1"/>
  <c r="AT1154" i="1" s="1"/>
  <c r="AQ1155" i="1"/>
  <c r="AR1155" i="1" s="1"/>
  <c r="AT1155" i="1" s="1"/>
  <c r="AQ734" i="1"/>
  <c r="AR734" i="1" s="1"/>
  <c r="AT734" i="1" s="1"/>
  <c r="AQ724" i="1"/>
  <c r="AR724" i="1" s="1"/>
  <c r="AT724" i="1" s="1"/>
  <c r="AQ716" i="1"/>
  <c r="AR716" i="1" s="1"/>
  <c r="AT716" i="1" s="1"/>
  <c r="AQ845" i="1"/>
  <c r="AR845" i="1" s="1"/>
  <c r="AT845" i="1" s="1"/>
  <c r="AQ212" i="1"/>
  <c r="AR212" i="1" s="1"/>
  <c r="AT212" i="1" s="1"/>
  <c r="AQ1989" i="1"/>
  <c r="AR1989" i="1" s="1"/>
  <c r="AT1989" i="1" s="1"/>
  <c r="AQ157" i="1"/>
  <c r="AR157" i="1" s="1"/>
  <c r="AT157" i="1" s="1"/>
  <c r="AQ181" i="1"/>
  <c r="AR181" i="1" s="1"/>
  <c r="AT181" i="1" s="1"/>
  <c r="AQ1523" i="1"/>
  <c r="AR1523" i="1" s="1"/>
  <c r="AT1523" i="1" s="1"/>
  <c r="AQ383" i="1"/>
  <c r="AR383" i="1" s="1"/>
  <c r="AT383" i="1" s="1"/>
  <c r="AQ974" i="1"/>
  <c r="AR974" i="1" s="1"/>
  <c r="AT974" i="1" s="1"/>
  <c r="AQ981" i="1"/>
  <c r="AR981" i="1" s="1"/>
  <c r="AT981" i="1" s="1"/>
  <c r="AQ680" i="1"/>
  <c r="AR680" i="1" s="1"/>
  <c r="AT680" i="1" s="1"/>
  <c r="AQ887" i="1"/>
  <c r="AR887" i="1" s="1"/>
  <c r="AT887" i="1" s="1"/>
  <c r="AQ393" i="1"/>
  <c r="AR393" i="1" s="1"/>
  <c r="AT393" i="1" s="1"/>
  <c r="AQ519" i="1"/>
  <c r="AR519" i="1" s="1"/>
  <c r="AT519" i="1" s="1"/>
  <c r="AQ637" i="1"/>
  <c r="AR637" i="1" s="1"/>
  <c r="AT637" i="1" s="1"/>
  <c r="AQ164" i="1"/>
  <c r="AR164" i="1" s="1"/>
  <c r="AT164" i="1" s="1"/>
  <c r="AQ1764" i="1"/>
  <c r="AR1764" i="1" s="1"/>
  <c r="AT1764" i="1" s="1"/>
  <c r="AQ507" i="1"/>
  <c r="AR507" i="1" s="1"/>
  <c r="AT507" i="1" s="1"/>
  <c r="AQ509" i="1"/>
  <c r="AR509" i="1" s="1"/>
  <c r="AT509" i="1" s="1"/>
  <c r="AQ511" i="1"/>
  <c r="AR511" i="1" s="1"/>
  <c r="AT511" i="1" s="1"/>
  <c r="AQ1524" i="1"/>
  <c r="AR1524" i="1" s="1"/>
  <c r="AT1524" i="1" s="1"/>
  <c r="AQ684" i="1"/>
  <c r="AR684" i="1" s="1"/>
  <c r="AT684" i="1" s="1"/>
  <c r="AQ1525" i="1"/>
  <c r="AR1525" i="1" s="1"/>
  <c r="AT1525" i="1" s="1"/>
  <c r="AQ768" i="1"/>
  <c r="AR768" i="1" s="1"/>
  <c r="AT768" i="1" s="1"/>
  <c r="AQ357" i="1"/>
  <c r="AR357" i="1" s="1"/>
  <c r="AT357" i="1" s="1"/>
  <c r="AQ1526" i="1"/>
  <c r="AR1526" i="1" s="1"/>
  <c r="AT1526" i="1" s="1"/>
  <c r="AQ1527" i="1"/>
  <c r="AR1527" i="1" s="1"/>
  <c r="AT1527" i="1" s="1"/>
  <c r="AQ209" i="1"/>
  <c r="AR209" i="1" s="1"/>
  <c r="AT209" i="1" s="1"/>
  <c r="AQ1698" i="1"/>
  <c r="AR1698" i="1" s="1"/>
  <c r="AT1698" i="1" s="1"/>
  <c r="AQ1608" i="1"/>
  <c r="AR1608" i="1" s="1"/>
  <c r="AT1608" i="1" s="1"/>
  <c r="AQ818" i="1"/>
  <c r="AR818" i="1" s="1"/>
  <c r="AT818" i="1" s="1"/>
  <c r="AQ361" i="1"/>
  <c r="AR361" i="1" s="1"/>
  <c r="AT361" i="1" s="1"/>
  <c r="AQ1528" i="1"/>
  <c r="AR1528" i="1" s="1"/>
  <c r="AT1528" i="1" s="1"/>
  <c r="AQ521" i="1"/>
  <c r="AR521" i="1" s="1"/>
  <c r="AT521" i="1" s="1"/>
  <c r="AQ548" i="1"/>
  <c r="AR548" i="1" s="1"/>
  <c r="AT548" i="1" s="1"/>
  <c r="AQ1661" i="1"/>
  <c r="AR1661" i="1" s="1"/>
  <c r="AT1661" i="1" s="1"/>
  <c r="AQ1529" i="1"/>
  <c r="AR1529" i="1" s="1"/>
  <c r="AT1529" i="1" s="1"/>
  <c r="AQ517" i="1"/>
  <c r="AR517" i="1" s="1"/>
  <c r="AT517" i="1" s="1"/>
  <c r="AQ1089" i="1"/>
  <c r="AR1089" i="1" s="1"/>
  <c r="AT1089" i="1" s="1"/>
  <c r="AQ1160" i="1"/>
  <c r="AR1160" i="1" s="1"/>
  <c r="AT1160" i="1" s="1"/>
  <c r="AQ1187" i="1"/>
  <c r="AR1187" i="1" s="1"/>
  <c r="AT1187" i="1" s="1"/>
  <c r="AQ569" i="1"/>
  <c r="AR569" i="1" s="1"/>
  <c r="AT569" i="1" s="1"/>
  <c r="AQ442" i="1"/>
  <c r="AR442" i="1" s="1"/>
  <c r="AT442" i="1" s="1"/>
  <c r="AQ660" i="1"/>
  <c r="AR660" i="1" s="1"/>
  <c r="AT660" i="1" s="1"/>
  <c r="AQ560" i="1"/>
  <c r="AR560" i="1" s="1"/>
  <c r="AT560" i="1" s="1"/>
  <c r="AQ645" i="1"/>
  <c r="AR645" i="1" s="1"/>
  <c r="AT645" i="1" s="1"/>
  <c r="AQ686" i="1"/>
  <c r="AR686" i="1" s="1"/>
  <c r="AT686" i="1" s="1"/>
  <c r="AQ187" i="1"/>
  <c r="AR187" i="1" s="1"/>
  <c r="AT187" i="1" s="1"/>
  <c r="AQ175" i="1"/>
  <c r="AR175" i="1" s="1"/>
  <c r="AT175" i="1" s="1"/>
  <c r="AQ78" i="1"/>
  <c r="AR78" i="1" s="1"/>
  <c r="AT78" i="1" s="1"/>
  <c r="AQ1531" i="1"/>
  <c r="AR1531" i="1" s="1"/>
  <c r="AT1531" i="1" s="1"/>
  <c r="AQ13" i="1"/>
  <c r="AR13" i="1" s="1"/>
  <c r="AT13" i="1" s="1"/>
  <c r="AQ1790" i="1"/>
  <c r="AR1790" i="1" s="1"/>
  <c r="AT1790" i="1" s="1"/>
  <c r="AQ1532" i="1"/>
  <c r="AR1532" i="1" s="1"/>
  <c r="AT1532" i="1" s="1"/>
  <c r="AQ721" i="1"/>
  <c r="AR721" i="1" s="1"/>
  <c r="AT721" i="1" s="1"/>
  <c r="AQ1890" i="1"/>
  <c r="AR1890" i="1" s="1"/>
  <c r="AT1890" i="1" s="1"/>
  <c r="AQ726" i="1"/>
  <c r="AR726" i="1" s="1"/>
  <c r="AT726" i="1" s="1"/>
  <c r="AQ32" i="1"/>
  <c r="AR32" i="1" s="1"/>
  <c r="AT32" i="1" s="1"/>
  <c r="AQ267" i="1"/>
  <c r="AR267" i="1" s="1"/>
  <c r="AT267" i="1" s="1"/>
  <c r="AQ489" i="1"/>
  <c r="AR489" i="1" s="1"/>
  <c r="AT489" i="1" s="1"/>
  <c r="AQ362" i="1"/>
  <c r="AR362" i="1" s="1"/>
  <c r="AT362" i="1" s="1"/>
  <c r="AQ365" i="1"/>
  <c r="AR365" i="1" s="1"/>
  <c r="AT365" i="1" s="1"/>
  <c r="AQ1838" i="1"/>
  <c r="AR1838" i="1" s="1"/>
  <c r="AT1838" i="1" s="1"/>
  <c r="AQ1533" i="1"/>
  <c r="AR1533" i="1" s="1"/>
  <c r="AT1533" i="1" s="1"/>
  <c r="AQ537" i="1"/>
  <c r="AR537" i="1" s="1"/>
  <c r="AT537" i="1" s="1"/>
  <c r="AQ539" i="1"/>
  <c r="AR539" i="1" s="1"/>
  <c r="AT539" i="1" s="1"/>
  <c r="AQ1754" i="1"/>
  <c r="AR1754" i="1" s="1"/>
  <c r="AT1754" i="1" s="1"/>
  <c r="AQ65" i="1"/>
  <c r="AR65" i="1" s="1"/>
  <c r="AT65" i="1" s="1"/>
  <c r="AQ83" i="1"/>
  <c r="AR83" i="1" s="1"/>
  <c r="AT83" i="1" s="1"/>
  <c r="AQ1813" i="1"/>
  <c r="AR1813" i="1" s="1"/>
  <c r="AT1813" i="1" s="1"/>
  <c r="AL11" i="1" l="1"/>
  <c r="AI11" i="1"/>
  <c r="AF11" i="1"/>
  <c r="AD11" i="1"/>
</calcChain>
</file>

<file path=xl/sharedStrings.xml><?xml version="1.0" encoding="utf-8"?>
<sst xmlns="http://schemas.openxmlformats.org/spreadsheetml/2006/main" count="34056" uniqueCount="4478">
  <si>
    <t>x</t>
  </si>
  <si>
    <t>y</t>
  </si>
  <si>
    <t>green_belt</t>
  </si>
  <si>
    <t>spatial</t>
  </si>
  <si>
    <t>lp_settlem</t>
  </si>
  <si>
    <t>irrep_hab</t>
  </si>
  <si>
    <t>reg_p&amp;g</t>
  </si>
  <si>
    <t>reg_bfield</t>
  </si>
  <si>
    <t>inc. hou</t>
  </si>
  <si>
    <t>inc. emp</t>
  </si>
  <si>
    <t>sssareain</t>
  </si>
  <si>
    <t>lgsareain</t>
  </si>
  <si>
    <t>gbareain</t>
  </si>
  <si>
    <t>laa source</t>
  </si>
  <si>
    <t>sssi.</t>
  </si>
  <si>
    <t>lgs.</t>
  </si>
  <si>
    <t>irrepin</t>
  </si>
  <si>
    <t>Broxton Hall Farm, Old Coach Road, Duckington, Malpas</t>
  </si>
  <si>
    <t>MIXED USE</t>
  </si>
  <si>
    <t>GF</t>
  </si>
  <si>
    <t>Tattenhall Ward</t>
  </si>
  <si>
    <t>Rural</t>
  </si>
  <si>
    <t>Beeston</t>
  </si>
  <si>
    <t>YES50</t>
  </si>
  <si>
    <t>Yes</t>
  </si>
  <si>
    <t>Site submission</t>
  </si>
  <si>
    <t>YES</t>
  </si>
  <si>
    <t>N/A</t>
  </si>
  <si>
    <t>Land north-east of Whitchurch Road, Beeston</t>
  </si>
  <si>
    <t>Lowland Fen</t>
  </si>
  <si>
    <t>Land at Hall Lane (south of A54), Kelsall</t>
  </si>
  <si>
    <t>HOUSING</t>
  </si>
  <si>
    <t>Tarvin and Kelsall Ward</t>
  </si>
  <si>
    <t>Kelsall</t>
  </si>
  <si>
    <t>YES100</t>
  </si>
  <si>
    <t>YES - KSC (Kelsall)</t>
  </si>
  <si>
    <t>Land at Brookfield, High Street, Clotton</t>
  </si>
  <si>
    <t>CW6 0EG</t>
  </si>
  <si>
    <t>Clotton Hoofield</t>
  </si>
  <si>
    <t>Land at Old Chads Road, Whitchurch Road,  Bell O The Hill</t>
  </si>
  <si>
    <t>SY13 4QS</t>
  </si>
  <si>
    <t>Malpas Ward</t>
  </si>
  <si>
    <t>Tushingham-cum-Grindley, Macefen and Bradley</t>
  </si>
  <si>
    <t>Land off Meadow Lane, Huntington, Chester</t>
  </si>
  <si>
    <t>Christleton and Huntington Ward</t>
  </si>
  <si>
    <t>Chester</t>
  </si>
  <si>
    <t>Chester Unparished Area</t>
  </si>
  <si>
    <t>No</t>
  </si>
  <si>
    <t>YES - Urban (Chester)</t>
  </si>
  <si>
    <t>Land south of Whartons Lake Garage, Norley Road, Kingsley</t>
  </si>
  <si>
    <t>WA6 6TT</t>
  </si>
  <si>
    <t>Sandstone Ward</t>
  </si>
  <si>
    <t>Kingsley</t>
  </si>
  <si>
    <t>Woodford Hall and Woodford Hall Farm, Woodford Lane West, Winsford</t>
  </si>
  <si>
    <t>CW7 4EH</t>
  </si>
  <si>
    <t>Winsford Over and Verdin Ward</t>
  </si>
  <si>
    <t>Winsford</t>
  </si>
  <si>
    <t>Winsford Town Council</t>
  </si>
  <si>
    <t>YES - Urban (Winsford)</t>
  </si>
  <si>
    <t>Land north of Helsby High School, Chester Road, Helsby</t>
  </si>
  <si>
    <t>Helsby Ward</t>
  </si>
  <si>
    <t>Helsby</t>
  </si>
  <si>
    <t>Helsby Town Council</t>
  </si>
  <si>
    <t>YES - KSC (Helsby)</t>
  </si>
  <si>
    <t>Land off Bates Lane, Helsby</t>
  </si>
  <si>
    <t>MIX</t>
  </si>
  <si>
    <t>Land at Ellis Lane, Frodsham</t>
  </si>
  <si>
    <t>Frodsham Ward</t>
  </si>
  <si>
    <t>Frodsham</t>
  </si>
  <si>
    <t>Frodsham Town Council</t>
  </si>
  <si>
    <t>Land east of Bates Lane, Helsby</t>
  </si>
  <si>
    <t>Land north of Hill Road North, Helsby</t>
  </si>
  <si>
    <t>Land between Bates Lane and Proffits Lane, Helsby</t>
  </si>
  <si>
    <t>Land at Dobers Lane, Frodsham</t>
  </si>
  <si>
    <t>YES - KSC (Frodsham)</t>
  </si>
  <si>
    <t>Land at Manchester Road, Lostock Gralam, Northwich</t>
  </si>
  <si>
    <t>CW9 7PJ</t>
  </si>
  <si>
    <t>Shakerley Ward</t>
  </si>
  <si>
    <t>Northwich</t>
  </si>
  <si>
    <t>Northwich Town Council</t>
  </si>
  <si>
    <t>YES - Urban (Northwich)</t>
  </si>
  <si>
    <t>Urban</t>
  </si>
  <si>
    <t>Within 50m</t>
  </si>
  <si>
    <t>Land at Chester High Road/Liverpool Road, Neston</t>
  </si>
  <si>
    <t>CH64 3RY</t>
  </si>
  <si>
    <t>Neston Ward</t>
  </si>
  <si>
    <t>Neston Town Council</t>
  </si>
  <si>
    <t>PDL</t>
  </si>
  <si>
    <t>Whitby Groves Ward</t>
  </si>
  <si>
    <t>Ellesmere Port</t>
  </si>
  <si>
    <t>Ellesmere Port Unparished Area</t>
  </si>
  <si>
    <t>Land at Niddries Lane, Moulton</t>
  </si>
  <si>
    <t>Davenham, Moulton and Kingsmead Ward</t>
  </si>
  <si>
    <t>Moulton</t>
  </si>
  <si>
    <t>YES - LSC(Moulton)</t>
  </si>
  <si>
    <t>Turn Pike Field, Chester Road (A51), Clotton</t>
  </si>
  <si>
    <t>Land at Delamere Manor Estate, Cuddington Lane, Cuddington</t>
  </si>
  <si>
    <t>CW8 2TE</t>
  </si>
  <si>
    <t>Weaver and Cuddington Ward</t>
  </si>
  <si>
    <t>Cuddington and Sandiway</t>
  </si>
  <si>
    <t>Land south of A51, Tarporley Road, Duddon</t>
  </si>
  <si>
    <t>Duddon</t>
  </si>
  <si>
    <t>Former Burton Nurseries, Chester High Road, nr Burton</t>
  </si>
  <si>
    <t>CH64 8TF</t>
  </si>
  <si>
    <t>Willaston and Thornton Ward</t>
  </si>
  <si>
    <t>Land east of Ashton Lane, Ashton Hayes</t>
  </si>
  <si>
    <t>Ashton Hayes and Horton-cum-Peel</t>
  </si>
  <si>
    <t>Land east of B5132, Barrow Lane, Great Barrow</t>
  </si>
  <si>
    <t>Gowy Rural Ward</t>
  </si>
  <si>
    <t>Barrow</t>
  </si>
  <si>
    <t>YES - LSC(Barrow)</t>
  </si>
  <si>
    <t>16 Caughall Road, Upton, Chester</t>
  </si>
  <si>
    <t>CH2 1LS</t>
  </si>
  <si>
    <t>Upton Ward</t>
  </si>
  <si>
    <t>Land off Lees Lane/Sandy Lane, Little Neston</t>
  </si>
  <si>
    <t>Little Neston Ward</t>
  </si>
  <si>
    <t>Neston</t>
  </si>
  <si>
    <t>YES - KSC (Neston)</t>
  </si>
  <si>
    <t>Land east of Parkgate Road, Saughall</t>
  </si>
  <si>
    <t>OTHER (ENERGY)</t>
  </si>
  <si>
    <t>CH1 6LJ</t>
  </si>
  <si>
    <t>Saughall and Mollington Ward</t>
  </si>
  <si>
    <t>Mollington</t>
  </si>
  <si>
    <t>NO</t>
  </si>
  <si>
    <t>Protos ERF (Encyclis Ltd), Plot 8b, Grinsome Road, Protos</t>
  </si>
  <si>
    <t>OTHER (ENERGY/WASTE)</t>
  </si>
  <si>
    <t>CH2 4RB</t>
  </si>
  <si>
    <t>Ince</t>
  </si>
  <si>
    <t>Land west of Gongar Lane, Ashton Hayes</t>
  </si>
  <si>
    <t>Ashton Hayes</t>
  </si>
  <si>
    <t>YES80</t>
  </si>
  <si>
    <t>YES - LSC(Ashton Hayes)</t>
  </si>
  <si>
    <t>Land rear of Booth Avenue, Ashton Hayes</t>
  </si>
  <si>
    <t>Land north of Boathouse Lane, Neston</t>
  </si>
  <si>
    <t>Parkgate Ward</t>
  </si>
  <si>
    <t>Land south of Station Road, Acton Bridge</t>
  </si>
  <si>
    <t>CW8 3PZ</t>
  </si>
  <si>
    <t>Acton Bridge</t>
  </si>
  <si>
    <t>Land north of Sandfield Lane, Acton Bridge</t>
  </si>
  <si>
    <t>CW8 2RH</t>
  </si>
  <si>
    <t>Land north of Milton Rough, Station Hill, Acton Bridge</t>
  </si>
  <si>
    <t>CW8 2RF</t>
  </si>
  <si>
    <t>Land west of Sandfield Lane, south of Milton Rough, Acton Bridge</t>
  </si>
  <si>
    <t>Grange Farm, Blakeden Lane, Winsford</t>
  </si>
  <si>
    <t>Whitegate and Marton</t>
  </si>
  <si>
    <t>Land off Acres Lane, Upton, Chester</t>
  </si>
  <si>
    <t>CH2 1LJ</t>
  </si>
  <si>
    <t>Land off Chester Road, Kelsall</t>
  </si>
  <si>
    <t>CW6 0RN</t>
  </si>
  <si>
    <t>Land at Southerns, Maddocks Hill, Norley</t>
  </si>
  <si>
    <t>WA6 8JX</t>
  </si>
  <si>
    <t>Norley</t>
  </si>
  <si>
    <t>YES - LSC(Norley)</t>
  </si>
  <si>
    <t>Land at Shell Croft, Greenway Lane, Malpas</t>
  </si>
  <si>
    <t>SY14 8HT</t>
  </si>
  <si>
    <t>Malpas</t>
  </si>
  <si>
    <t>YES - KSC (Malpas)</t>
  </si>
  <si>
    <t>Verdin Arms Hotel, Nantwich Road, Winsford</t>
  </si>
  <si>
    <t>CW10 0LW</t>
  </si>
  <si>
    <t>Winsford Gravel Ward</t>
  </si>
  <si>
    <t>Stanthorne and Wimboldsley</t>
  </si>
  <si>
    <t>Desktop search</t>
  </si>
  <si>
    <t>Land at Tarporley Road, Cotebrook, Tarporley</t>
  </si>
  <si>
    <t>CW6 9DP</t>
  </si>
  <si>
    <t>Tarporley Ward</t>
  </si>
  <si>
    <t>Utkinton and Cotebrook</t>
  </si>
  <si>
    <t>Land at Canal Side, Barnton, Northwich</t>
  </si>
  <si>
    <t>CW8 4EN</t>
  </si>
  <si>
    <t>Marbury Ward</t>
  </si>
  <si>
    <t>The Inn at Ness, Neston Road, Ness</t>
  </si>
  <si>
    <t>CH64 4AP</t>
  </si>
  <si>
    <t>KSC</t>
  </si>
  <si>
    <t>Moss Wood, Cholmondeley Estate, Bickerton Road, Cholmondeley</t>
  </si>
  <si>
    <t>OTHER (LEISURE &amp; TOURISM)</t>
  </si>
  <si>
    <t>No Mans Heath and District</t>
  </si>
  <si>
    <t>Burton Green (garages), Great Sutton, Ellesmere Port</t>
  </si>
  <si>
    <t>CH66 3NX</t>
  </si>
  <si>
    <t>Sutton Villages Ward</t>
  </si>
  <si>
    <t>Newhall Rise, School Lane, Guilden Sutton</t>
  </si>
  <si>
    <t>CH3 7EU</t>
  </si>
  <si>
    <t>LSC</t>
  </si>
  <si>
    <t>Guilden Sutton</t>
  </si>
  <si>
    <t>Former United Reformed Church, Handbridge, Chester</t>
  </si>
  <si>
    <t>CH4 7JF</t>
  </si>
  <si>
    <t>Handbridge Park Ward</t>
  </si>
  <si>
    <t>Land at Hapsford Grange, Oakmere Lane, Hapsford</t>
  </si>
  <si>
    <t>WA6 0AF</t>
  </si>
  <si>
    <t>Dunham-on-the-Hill and Hapsford</t>
  </si>
  <si>
    <t>Burton Manor, The Village, Burton, Neston</t>
  </si>
  <si>
    <t>CH64 5SH</t>
  </si>
  <si>
    <t>Tilstone House, Nantwich Road, Tilstone Fearnall, Tarporley</t>
  </si>
  <si>
    <t>CW6 9QQ</t>
  </si>
  <si>
    <t>Tiverton and Tilstone Fearnall</t>
  </si>
  <si>
    <t>Dunstan Fram, Dunstan Lane, Neston</t>
  </si>
  <si>
    <t>CH64 8TJ</t>
  </si>
  <si>
    <t>South Site, Stanlow Refinery, Poole Lane, Thornton le Moors</t>
  </si>
  <si>
    <t>EMPLOYMENT</t>
  </si>
  <si>
    <t>Thornton-le-Moors</t>
  </si>
  <si>
    <t>Sutton Beeches Community Support Centre, Alvanley Road, Great Sutton, Ellesmere Port</t>
  </si>
  <si>
    <t>CH66 3JZ</t>
  </si>
  <si>
    <t>Meadow Farm and Fishery, Warrington Road, Mickle Trafford, Chester</t>
  </si>
  <si>
    <t>CH2 4EB</t>
  </si>
  <si>
    <t>Mickle Trafford and District</t>
  </si>
  <si>
    <t>CW6 0AT</t>
  </si>
  <si>
    <t>Tarporley</t>
  </si>
  <si>
    <t>YES - KSC (Tarporley)</t>
  </si>
  <si>
    <t>Land adjacent 22 Hargrave Drive, Great Sutton, Ellesmere Port</t>
  </si>
  <si>
    <t>Land at The Boulevard, Great Sutton, Ellesmere Port</t>
  </si>
  <si>
    <t>CH65 7DY</t>
  </si>
  <si>
    <t>Land south of Hall Farm, Ince Lane, Wimbolds Trafford, Chester</t>
  </si>
  <si>
    <t>CH2 4JP</t>
  </si>
  <si>
    <t>Land at Hooton Road, Hooton, Ellesmere Port</t>
  </si>
  <si>
    <t>OTHER (COMMUNITY)</t>
  </si>
  <si>
    <t>Land at Porters Heath Farm, Ridges Lane, Saighton, Chester</t>
  </si>
  <si>
    <t>CH3 6HA</t>
  </si>
  <si>
    <t>Rowton, Aldford and Saighton</t>
  </si>
  <si>
    <t>Land south of A556, Northwich</t>
  </si>
  <si>
    <t>Land at Forest Road, Cuddington</t>
  </si>
  <si>
    <t>Delamare and Oakmere</t>
  </si>
  <si>
    <t>Cuddington Parish</t>
  </si>
  <si>
    <t>YES - KSC(Cuddington and Sandiway)</t>
  </si>
  <si>
    <t>WEC/0063</t>
  </si>
  <si>
    <t>Land west of Swanlow Lane, Winsford</t>
  </si>
  <si>
    <t>Winsford Swanlow Ward</t>
  </si>
  <si>
    <t>YES - Urban(Winsford)</t>
  </si>
  <si>
    <t>WIS/0009</t>
  </si>
  <si>
    <t>Land at Gadbrook Park (Roberts Bakery), Northwich</t>
  </si>
  <si>
    <t>Rudheath Ward</t>
  </si>
  <si>
    <t>Gadbrook Park, Northwich</t>
  </si>
  <si>
    <t>Land at Birch Heath Farm, Mouldsworth</t>
  </si>
  <si>
    <t>Mouldsworth</t>
  </si>
  <si>
    <t>Lostock Works, Lostock, Northwich</t>
  </si>
  <si>
    <t>Northwich Witton Ward</t>
  </si>
  <si>
    <t>Land west of Cow Lane, Norley</t>
  </si>
  <si>
    <t>Land off Hough Lane, Norley</t>
  </si>
  <si>
    <t>Land off Ashton Lane, Ashton Hayes</t>
  </si>
  <si>
    <t>Poolfield, Whitegate Lane, Whitegate</t>
  </si>
  <si>
    <t>Land at Station Road, Mouldsworth</t>
  </si>
  <si>
    <t>Land off Welsh Lane, Swanlow Lane, Frodsham</t>
  </si>
  <si>
    <t>Land east of Chester Road and west of Greenway Lane, Malpas</t>
  </si>
  <si>
    <t>Malpas and Overton</t>
  </si>
  <si>
    <t>YES - KSC(Malpas)</t>
  </si>
  <si>
    <t>n/a</t>
  </si>
  <si>
    <t>Lostock Gralam</t>
  </si>
  <si>
    <t>Ancient Woodland</t>
  </si>
  <si>
    <t>YES - Urban(Northwich)</t>
  </si>
  <si>
    <t>SHA/0025,0065</t>
  </si>
  <si>
    <t>Land off Eaton Lane, Davenham, Northwich</t>
  </si>
  <si>
    <t>Davenham</t>
  </si>
  <si>
    <t>Davenham and Whatcroft</t>
  </si>
  <si>
    <t>Land off High Heyes Drive/Top Road, Kingsley</t>
  </si>
  <si>
    <t>YES - LSC(Kingsley)</t>
  </si>
  <si>
    <t>SAN/0104 part</t>
  </si>
  <si>
    <t>Land off Hanns Hall Road, Willaston</t>
  </si>
  <si>
    <t>Land south of Holmes Chapel Road, Middlewich</t>
  </si>
  <si>
    <t>Sproston</t>
  </si>
  <si>
    <t>Land adjacent Pendlewood, Oak Bank Lane, Hoole Village</t>
  </si>
  <si>
    <t>Land and buildings 1829 Building, COCHP, Liverpool Road, Upton, Chester</t>
  </si>
  <si>
    <t>CH2 1HJ</t>
  </si>
  <si>
    <t>Land east of Eaton Lane, Eaton, Tarporley</t>
  </si>
  <si>
    <t>Eaton</t>
  </si>
  <si>
    <t>Rushton</t>
  </si>
  <si>
    <t>YES - LSC(Eaton)</t>
  </si>
  <si>
    <t>Land south of Saighton Lane, Waverton</t>
  </si>
  <si>
    <t>Waverton</t>
  </si>
  <si>
    <t>YES - LSC(Waverton)</t>
  </si>
  <si>
    <t>Land south of Guy Lane, Waverton</t>
  </si>
  <si>
    <t>Land at Guy Lane / Martins Lane, Waverton</t>
  </si>
  <si>
    <t>Land between Hollow Lane and Pike Lane, Kingsley</t>
  </si>
  <si>
    <t>OTHER (BIODIVERSITY)</t>
  </si>
  <si>
    <t>Land north of Hollow Lane, Kingsley</t>
  </si>
  <si>
    <t>Tattenhall</t>
  </si>
  <si>
    <t>Tattenhall and District</t>
  </si>
  <si>
    <t>YES - KSC(Tattenhall)</t>
  </si>
  <si>
    <t>Land at North Road, Wirral</t>
  </si>
  <si>
    <t>Neighbouring Authority</t>
  </si>
  <si>
    <t>YES - Urban (Ellesmere Port)</t>
  </si>
  <si>
    <t>Land off Snab Lane, Little Neston</t>
  </si>
  <si>
    <t>Land north of Mill Lane, Little Neston</t>
  </si>
  <si>
    <t>Land at Flashes Lane/Mill Lane, Little Neston</t>
  </si>
  <si>
    <t>Land east of Neston Road, Little Neston</t>
  </si>
  <si>
    <t>Land south of Flashes Lane, Little Neston</t>
  </si>
  <si>
    <t>Carters Barn, Quarry Lane, Kelsall</t>
  </si>
  <si>
    <t>CW60PD</t>
  </si>
  <si>
    <t>Land at Chester High Road, Neston</t>
  </si>
  <si>
    <t>Land west of Elton</t>
  </si>
  <si>
    <t>Ince /  Elton</t>
  </si>
  <si>
    <t>YES - Urban (Ellesmere Port) YES - LSC(Elton)</t>
  </si>
  <si>
    <t>Overleigh Methodist Chapel and gardeners hut, Overleigh Road, Handbridge</t>
  </si>
  <si>
    <t>Land west of Townfield Lane, Tarvin</t>
  </si>
  <si>
    <t>Tarvin</t>
  </si>
  <si>
    <t>YES - KSC (Tarvin)</t>
  </si>
  <si>
    <t>Land at Station Road / Stable Lane, Mouldsworth</t>
  </si>
  <si>
    <t>CH3 8AN</t>
  </si>
  <si>
    <t>Oaktree Farm Edgewell Lane, Eaton, Tarporley</t>
  </si>
  <si>
    <t>XW6 9AD</t>
  </si>
  <si>
    <t>TAR/0012 part</t>
  </si>
  <si>
    <t>Land between A49 and West Road, north of Weaverham Roundabout, Weaverham, Northwich</t>
  </si>
  <si>
    <t>Weaverham</t>
  </si>
  <si>
    <t>WEC/24,28 part</t>
  </si>
  <si>
    <t>Land  south of Station Road, Weaverham, Northwich</t>
  </si>
  <si>
    <t>Land north of Holmes Chapel Road, Middlewich</t>
  </si>
  <si>
    <t>Land off Inward Way, Ellesmere Port</t>
  </si>
  <si>
    <t>Westminster Ward</t>
  </si>
  <si>
    <t>Land at 36a Tarvin Road, Boughton</t>
  </si>
  <si>
    <t>Chester City &amp; the Garden Quarter Ward</t>
  </si>
  <si>
    <t>10, 11 And 14, Small Holdings, Tarporley Road, Tarvin, Chester (CH3 8NB)</t>
  </si>
  <si>
    <t>CH3 8NB</t>
  </si>
  <si>
    <t>Tarvin &amp; Kelsall Ward</t>
  </si>
  <si>
    <t>YES - KSC(Tarvin)</t>
  </si>
  <si>
    <t>TAK/0011 part</t>
  </si>
  <si>
    <t>Local Authority owned land</t>
  </si>
  <si>
    <t>Land south of Utkinton Road, Utkinton, Tarporley</t>
  </si>
  <si>
    <t>YES - KSC(Tarporley)</t>
  </si>
  <si>
    <t>TAR/0078</t>
  </si>
  <si>
    <t>Land off the A556, Lostock Green, Fields Farm, Lostock Gralam, Northwich (CW9 7TH)</t>
  </si>
  <si>
    <t>CW9 7TH</t>
  </si>
  <si>
    <t>Lach Dennis</t>
  </si>
  <si>
    <t>SHA/0003 part</t>
  </si>
  <si>
    <t>Cheshire Oaks Area 5C (West), Lloyd Drive, Ellesmere Port</t>
  </si>
  <si>
    <t>Development Plan</t>
  </si>
  <si>
    <t>WHI/0009a</t>
  </si>
  <si>
    <t>Protos Plot 9f</t>
  </si>
  <si>
    <t>Ince Parish</t>
  </si>
  <si>
    <t>GOR/0200Plot9F</t>
  </si>
  <si>
    <t>Protos Plot 9e</t>
  </si>
  <si>
    <t>GOR/0200Plot9e</t>
  </si>
  <si>
    <t>Protos Plot 9d</t>
  </si>
  <si>
    <t>GOR/0200Plot9d</t>
  </si>
  <si>
    <t>OTHER (WASTE)</t>
  </si>
  <si>
    <t>Shakerley</t>
  </si>
  <si>
    <t>Middlewich</t>
  </si>
  <si>
    <t>Elgan Edwards Building, 67 Liverpool Road, Chester</t>
  </si>
  <si>
    <t>Chester City &amp; the Garden Quarter</t>
  </si>
  <si>
    <t>71 Tarvin Road, Chester</t>
  </si>
  <si>
    <t>CH3 5DY</t>
  </si>
  <si>
    <t>Great Boughton</t>
  </si>
  <si>
    <t>GRB/0082</t>
  </si>
  <si>
    <t>Planning permission</t>
  </si>
  <si>
    <t>OTHER (ENVIRONMENT)</t>
  </si>
  <si>
    <t>Mill Brook Farm, Ince Lane, Wimbolds Trafford</t>
  </si>
  <si>
    <t>Gowy Rural</t>
  </si>
  <si>
    <t>GOR/0068B</t>
  </si>
  <si>
    <t>Land at Leicester Street, Old Warrington Road, Northwich</t>
  </si>
  <si>
    <t>NOW/0083B</t>
  </si>
  <si>
    <t>45 Watergate Row South, Watergate Street, Chester</t>
  </si>
  <si>
    <t>CH1 2LE</t>
  </si>
  <si>
    <t>CHG/0411</t>
  </si>
  <si>
    <t>12 White Friars, Chester</t>
  </si>
  <si>
    <t>CH1 1NZ</t>
  </si>
  <si>
    <t>CHG/0396A</t>
  </si>
  <si>
    <t>Littler House (outbuilding), Littler Lane, Winsford</t>
  </si>
  <si>
    <t>CW7 2NF</t>
  </si>
  <si>
    <t>Winsford Over &amp; Verdin</t>
  </si>
  <si>
    <t>WOV/0140</t>
  </si>
  <si>
    <t>Land at Lynton Grange, Hollands Lane, Kelsall</t>
  </si>
  <si>
    <t>CW6 0QT</t>
  </si>
  <si>
    <t>Sandstone</t>
  </si>
  <si>
    <t>SAN/0162</t>
  </si>
  <si>
    <t>Old hall Hotel, 81 Main Street, Frodsham</t>
  </si>
  <si>
    <t>WA6 7AB</t>
  </si>
  <si>
    <t>FRO/0097</t>
  </si>
  <si>
    <t>Land at 329 Chester Road, Hartford, Northwich</t>
  </si>
  <si>
    <t>CW8 2AB</t>
  </si>
  <si>
    <t>Hartford &amp; Greenbank</t>
  </si>
  <si>
    <t>Hartford</t>
  </si>
  <si>
    <t>HAG/0082</t>
  </si>
  <si>
    <t>10 Radcliffe Road, Winsford</t>
  </si>
  <si>
    <t>CW7 1RE</t>
  </si>
  <si>
    <t>WOV/0152</t>
  </si>
  <si>
    <t>Hondslough Farm, Hondslough Lane, Norley, Frodsham</t>
  </si>
  <si>
    <t>WA6 6ND</t>
  </si>
  <si>
    <t>Weaver &amp; Cuddington</t>
  </si>
  <si>
    <t>WEC/0165</t>
  </si>
  <si>
    <t>Porters Heath Holdings (Portersheath Farm), 1 Ridges Lane, Saighton</t>
  </si>
  <si>
    <t>Christleton &amp; Huntington</t>
  </si>
  <si>
    <t>Huntington</t>
  </si>
  <si>
    <t>CHH/0147</t>
  </si>
  <si>
    <t>The Foxcote, Station Lane, Barrow</t>
  </si>
  <si>
    <t>CH3 7JN</t>
  </si>
  <si>
    <t>GOR/0264</t>
  </si>
  <si>
    <t>Land adjacent Holly Farm, Bell O The Hill Road, Tushingham, Malpas</t>
  </si>
  <si>
    <t>Tushingham-cum-Gridnley, Macefen, Bradley</t>
  </si>
  <si>
    <t>MAL/0175</t>
  </si>
  <si>
    <t>38 MoorsLane, Winsford</t>
  </si>
  <si>
    <t>CW7 1JX</t>
  </si>
  <si>
    <t>Winsford Swanlow</t>
  </si>
  <si>
    <t>WIS/0032</t>
  </si>
  <si>
    <t>Land adjacent March Cottage, Stannage Lane, Churton by Farndon</t>
  </si>
  <si>
    <t>Farndon</t>
  </si>
  <si>
    <t>Fardon</t>
  </si>
  <si>
    <t>FAR/0126</t>
  </si>
  <si>
    <t>73 Foregate Street, Chester</t>
  </si>
  <si>
    <t>CH1 1HE</t>
  </si>
  <si>
    <t>CHG/0446</t>
  </si>
  <si>
    <t>15-17 White Friars, Chester</t>
  </si>
  <si>
    <t>CHG/0445</t>
  </si>
  <si>
    <t>Land off Station Road, Chester</t>
  </si>
  <si>
    <t>CHG/0004</t>
  </si>
  <si>
    <t>Land at Trafford Street (rear of Somerset Street), Chester</t>
  </si>
  <si>
    <t>CHG/0068B</t>
  </si>
  <si>
    <t>Brownfield Land Register</t>
  </si>
  <si>
    <t>Land east of Waste Lane, Kelsall</t>
  </si>
  <si>
    <t>Tarvin &amp; Kelsall</t>
  </si>
  <si>
    <t>Ledsham Garden Village (Phase 5), Ledsham Road, Ellesmere Port</t>
  </si>
  <si>
    <t>Ledsham &amp; Manor Ward</t>
  </si>
  <si>
    <t>Ledsham</t>
  </si>
  <si>
    <t>LEM/0001E</t>
  </si>
  <si>
    <t>Ledsham Garden Village (Phase 3), Oaklands Park and Hawthorn Court, Ledsham Road, Ellesmere Port</t>
  </si>
  <si>
    <t>Ledsham &amp; Manor</t>
  </si>
  <si>
    <t>LEM/0001C</t>
  </si>
  <si>
    <t>Rofton: Land off Hooton Road, Hooton (Extra care scheme)</t>
  </si>
  <si>
    <t>CH66 7PL</t>
  </si>
  <si>
    <t>Willaston &amp; Thornton Ward</t>
  </si>
  <si>
    <t>WIT/0032B</t>
  </si>
  <si>
    <t>Rear of Helsby Park Homes, Chester Road, Helsby</t>
  </si>
  <si>
    <t>WA6 6XS</t>
  </si>
  <si>
    <t>Land at Atkinson Drive, Newton-by-Tattenhall</t>
  </si>
  <si>
    <t>CH3 9FX</t>
  </si>
  <si>
    <t>Hooton Grange Garage, Hooton New Road, Hooton</t>
  </si>
  <si>
    <t>CH66 6AQ</t>
  </si>
  <si>
    <t>Willaston &amp; Thornton</t>
  </si>
  <si>
    <t>Birchdale Farm (kennels), Waterloo Lane, Kingsley, Frodsham</t>
  </si>
  <si>
    <t>Manley</t>
  </si>
  <si>
    <t>SAN/0081C</t>
  </si>
  <si>
    <t>Birchdale Farm (farmhouse), Waterloo Lane, Kingsley, Frodsham</t>
  </si>
  <si>
    <t>SAN/0081B</t>
  </si>
  <si>
    <t>Rear of Fraser House, 8 Bridge Lane, Frodsham</t>
  </si>
  <si>
    <t>WA6 7HD</t>
  </si>
  <si>
    <t>FRO/0105B</t>
  </si>
  <si>
    <t>CSS House, Parkgate Road, Mollington</t>
  </si>
  <si>
    <t>CH1 6NQ</t>
  </si>
  <si>
    <t>Saughall &amp; Mollington</t>
  </si>
  <si>
    <t>SAM/0147</t>
  </si>
  <si>
    <t>The Hollies, Forest Road, Oakmere, Northwich</t>
  </si>
  <si>
    <t>CW8 2DY</t>
  </si>
  <si>
    <t>Cuddington</t>
  </si>
  <si>
    <t>WEC/0157</t>
  </si>
  <si>
    <t>Land at West View Road, Norley</t>
  </si>
  <si>
    <t>WA6 8NR</t>
  </si>
  <si>
    <t>WEC/0155</t>
  </si>
  <si>
    <t>Land at The Drift, Moor Lane, Rowton</t>
  </si>
  <si>
    <t>CH3 7QW</t>
  </si>
  <si>
    <t>Christleton</t>
  </si>
  <si>
    <t>Rowton</t>
  </si>
  <si>
    <t>CHH/0139</t>
  </si>
  <si>
    <t>Gable End, 10A High Street, Neston</t>
  </si>
  <si>
    <t>CH64 9TY</t>
  </si>
  <si>
    <t>Parkgate</t>
  </si>
  <si>
    <t>PAR/0051</t>
  </si>
  <si>
    <t>Charterhall House, Charterhall Drive, Chester</t>
  </si>
  <si>
    <t>CH88 3AN</t>
  </si>
  <si>
    <t>CHG/0444</t>
  </si>
  <si>
    <t>Land west of Road One (South Bostock Road)</t>
  </si>
  <si>
    <t>Winsford Wharton Ward</t>
  </si>
  <si>
    <t>WIW/0012f</t>
  </si>
  <si>
    <t>(Site 1, Plot 1) Land West of Road One (South Bostock Road), Winsford</t>
  </si>
  <si>
    <t>Davenham, Moulton &amp; Kingsmead Ward</t>
  </si>
  <si>
    <t>WIW/0012d</t>
  </si>
  <si>
    <t>Land at Corner of Albion Road, Old Warrington Road, Northwich (Phase 2)</t>
  </si>
  <si>
    <t>NOW/0027b</t>
  </si>
  <si>
    <t>Land at Leicester Street,  Northwich</t>
  </si>
  <si>
    <t>NOW/0042</t>
  </si>
  <si>
    <t>30 Northgate Street Chester</t>
  </si>
  <si>
    <t>CH1 2HA</t>
  </si>
  <si>
    <t>CHG/0413</t>
  </si>
  <si>
    <t>Nursery, Gadbrook Road, Rudheath, Northwich</t>
  </si>
  <si>
    <t>CW9 7TN</t>
  </si>
  <si>
    <t>Rudheath WArd</t>
  </si>
  <si>
    <t>Rudheath</t>
  </si>
  <si>
    <t>RUD/0046</t>
  </si>
  <si>
    <t>Buildings C15, C16 and C17, Urenco UK Ltd,Capenhurst Lane, Capenhurst, Chester</t>
  </si>
  <si>
    <t>CH1 6ER</t>
  </si>
  <si>
    <t>Saughall &amp; Mollington Ward</t>
  </si>
  <si>
    <t>Capenhurst</t>
  </si>
  <si>
    <t>SAM/0146</t>
  </si>
  <si>
    <t>38-44 Cotswold House, Cotswold Way, Winsford</t>
  </si>
  <si>
    <t>CW7 1QW</t>
  </si>
  <si>
    <t>Winsford Over &amp; Verdin Ward</t>
  </si>
  <si>
    <t>WOV/0150</t>
  </si>
  <si>
    <t>27 White Friars, Chester</t>
  </si>
  <si>
    <t>CHG/0245</t>
  </si>
  <si>
    <t>Osborne Court, Gadbrook Park, Rudheath, Northwich</t>
  </si>
  <si>
    <t>CW9 7UE</t>
  </si>
  <si>
    <t>RUD/0045</t>
  </si>
  <si>
    <t>Yew Tree Apartments, Davenham Road, Rudheath, Northwich</t>
  </si>
  <si>
    <t>DMK/0076</t>
  </si>
  <si>
    <t>The Temperance Hall, 20B George Street, Chester</t>
  </si>
  <si>
    <t>CH1 3EQ</t>
  </si>
  <si>
    <t>CHG/0443</t>
  </si>
  <si>
    <t>94 Boughton, Chester</t>
  </si>
  <si>
    <t>CH3 5AQ</t>
  </si>
  <si>
    <t>CHG/0442</t>
  </si>
  <si>
    <t>Former Kennels, Eaton Estate, Eccleston</t>
  </si>
  <si>
    <t>CH4 9JG</t>
  </si>
  <si>
    <t>Eaton and Eccleston</t>
  </si>
  <si>
    <t>CHH/0143</t>
  </si>
  <si>
    <t>19B Witton Street, Northwich</t>
  </si>
  <si>
    <t>CW9 5DE</t>
  </si>
  <si>
    <t>Northwich Witton</t>
  </si>
  <si>
    <t>NOW/0145</t>
  </si>
  <si>
    <t>Urenco UK Ltd, Capenhurst lane, Capenhurst</t>
  </si>
  <si>
    <t>SAM/0145</t>
  </si>
  <si>
    <t>Harthill Bank Farm, Gallowsclough Lane, Oakmere, Northwich</t>
  </si>
  <si>
    <t>WA6 8LQ</t>
  </si>
  <si>
    <t>Delamere and Oakmere</t>
  </si>
  <si>
    <t>TAK/0227</t>
  </si>
  <si>
    <t>Land at Dodleston Manor, Dodleston Lane, Pulford, Chester</t>
  </si>
  <si>
    <t>Christleton &amp; Huntington Ward</t>
  </si>
  <si>
    <t>Dodleston</t>
  </si>
  <si>
    <t>CHH/0138c</t>
  </si>
  <si>
    <t>Land at 136B Chester Road, Helsby</t>
  </si>
  <si>
    <t>HEL/0042b</t>
  </si>
  <si>
    <t>1-4 The Green, Harthill Lane, Harthill, Chester</t>
  </si>
  <si>
    <t>CH3 9LH</t>
  </si>
  <si>
    <t>Harthill</t>
  </si>
  <si>
    <t>Broxton</t>
  </si>
  <si>
    <t>TAT/0168</t>
  </si>
  <si>
    <t>36-38 Northgate Street, Chester</t>
  </si>
  <si>
    <t>CHG/0441</t>
  </si>
  <si>
    <t>Land and building at Fox Hollow, Manley Lane, Manley, Frodsham</t>
  </si>
  <si>
    <t>Newton &amp; Hoole Ward</t>
  </si>
  <si>
    <t>SAN/0161</t>
  </si>
  <si>
    <t>22 Hoole Road, Chester</t>
  </si>
  <si>
    <t>CH2 3NJ</t>
  </si>
  <si>
    <t>NEH/0108</t>
  </si>
  <si>
    <t>Beech Barn, Brown Hayes Farm, Yatehouse Lane, Byley, Northwich</t>
  </si>
  <si>
    <t>CW10 9NS</t>
  </si>
  <si>
    <t>Wolverham Ward</t>
  </si>
  <si>
    <t>Byley</t>
  </si>
  <si>
    <t>SHA/0133</t>
  </si>
  <si>
    <t>Unit C12 Stanlaw Abbey Business Centre Dover Drive Ellesmere Port CH65 9BF</t>
  </si>
  <si>
    <t>CH65 9BF</t>
  </si>
  <si>
    <t>Wolverham</t>
  </si>
  <si>
    <t>WOL/0050</t>
  </si>
  <si>
    <t>Beachin Cottage, Beachin Lane, Coddington, Chester</t>
  </si>
  <si>
    <t>CH3 6LU</t>
  </si>
  <si>
    <t>Farndon Ward</t>
  </si>
  <si>
    <t>Coddington</t>
  </si>
  <si>
    <t>FAR/0125</t>
  </si>
  <si>
    <t>Monument Place, Chester Road, Churton by Farndon, Chester</t>
  </si>
  <si>
    <t>CH3 6DN</t>
  </si>
  <si>
    <t>FAR/0124</t>
  </si>
  <si>
    <t>Gas Works, Cromwell Road, Ellesmere Port</t>
  </si>
  <si>
    <t>Central &amp; Grange Ward</t>
  </si>
  <si>
    <t>CEG/0029A</t>
  </si>
  <si>
    <t>10 Sandringham Gardens, Ellesmere Port</t>
  </si>
  <si>
    <t>CH65 9EY</t>
  </si>
  <si>
    <t>WOL/0054</t>
  </si>
  <si>
    <t>92A Ellesmere Port Business Centre, Oldfield Road, Ellesmere Port</t>
  </si>
  <si>
    <t>CH65 8DE</t>
  </si>
  <si>
    <t>CEG/0104</t>
  </si>
  <si>
    <t>The Chester Clinic of Complementary Medicine, 68 Heath Road, Upton, Chester</t>
  </si>
  <si>
    <t>CH2 1HX</t>
  </si>
  <si>
    <t>Upton-by-Chester</t>
  </si>
  <si>
    <t>Upton-by-Chester and District</t>
  </si>
  <si>
    <t>UPT/0067</t>
  </si>
  <si>
    <t>99 Chester Road, Winsford</t>
  </si>
  <si>
    <t>CW7 2NG</t>
  </si>
  <si>
    <t>WOV/0127A</t>
  </si>
  <si>
    <t>Reflect Plc, Unit 11A Road One, Winsford</t>
  </si>
  <si>
    <t>CW7 3QQ</t>
  </si>
  <si>
    <t>WIG/0064</t>
  </si>
  <si>
    <t>32-34 High Street, Tarvin, Chester</t>
  </si>
  <si>
    <t>CH3 8EE</t>
  </si>
  <si>
    <t>TAK/0226</t>
  </si>
  <si>
    <t>Holly Tree Farm, Holmes Chapel Road, Sproston,Crewe</t>
  </si>
  <si>
    <t>CW4 7LP</t>
  </si>
  <si>
    <t>SHA/0132</t>
  </si>
  <si>
    <t>Units 4 and 5 The Access Bank UK Ltd, Royal Court, Gadbrook Park, Rudheath, Northwich</t>
  </si>
  <si>
    <t>CW9 7UT</t>
  </si>
  <si>
    <t>RUD/0044</t>
  </si>
  <si>
    <t>Land at Crimes Lane, Beeston, Chester</t>
  </si>
  <si>
    <t>Beeston, Tiverton and Tilstone Fearnall</t>
  </si>
  <si>
    <t>TAT/0167</t>
  </si>
  <si>
    <t>!Audacious Church, Sovereign Way, Chester</t>
  </si>
  <si>
    <t>CH1 4QJ</t>
  </si>
  <si>
    <t>Blacon Ward</t>
  </si>
  <si>
    <t>BLA/0113</t>
  </si>
  <si>
    <t>Octavian House, Sovereign Way, Chester</t>
  </si>
  <si>
    <t>OTHER (SERVICES/COMMUNITY)</t>
  </si>
  <si>
    <t>CH1 4QL</t>
  </si>
  <si>
    <t>BLA/0144</t>
  </si>
  <si>
    <t>CH3 8BH</t>
  </si>
  <si>
    <t>AShton Hayes and Horton-cum-Peel</t>
  </si>
  <si>
    <t>SAN/0160</t>
  </si>
  <si>
    <t>CW8 2BW</t>
  </si>
  <si>
    <t>WOV/0148</t>
  </si>
  <si>
    <t>WOV/0147</t>
  </si>
  <si>
    <t>Stone Haven, Long Lane, Tilston, Malpas</t>
  </si>
  <si>
    <t>SY14 7HA</t>
  </si>
  <si>
    <t>Tilston</t>
  </si>
  <si>
    <t>FAR/0123</t>
  </si>
  <si>
    <t>Spring Farm, Hallsgreen Lane, Wimbolds Trafford, Chester</t>
  </si>
  <si>
    <t>CH2 4JX</t>
  </si>
  <si>
    <t>GOR/0263</t>
  </si>
  <si>
    <t>Greenacres, 7 Forest Road, Cuddington, Northwich</t>
  </si>
  <si>
    <t>CW8 2EH</t>
  </si>
  <si>
    <t>Weaver &amp; Cuddington Ward</t>
  </si>
  <si>
    <t>YES - KSC (Cuddington)</t>
  </si>
  <si>
    <t>WEC/0045A</t>
  </si>
  <si>
    <t>Rio, Ledsham Lane, Ledsham, Chester</t>
  </si>
  <si>
    <t>CH66 0NB</t>
  </si>
  <si>
    <t>Saughall and Mollington</t>
  </si>
  <si>
    <t>SAM/0144</t>
  </si>
  <si>
    <t>4 Eaton Road, Tarporley</t>
  </si>
  <si>
    <t>CW6 0BJ</t>
  </si>
  <si>
    <t>TAR/0157</t>
  </si>
  <si>
    <t>First Floor and Second Floor Offices, 112 Station Road, Ellesmere Port</t>
  </si>
  <si>
    <t>CH65 4BH</t>
  </si>
  <si>
    <t>WES/0063</t>
  </si>
  <si>
    <t>Holford Gas Storage Byley Lane Byley Northwich</t>
  </si>
  <si>
    <t>CW10 9NL</t>
  </si>
  <si>
    <t>SHA/0091</t>
  </si>
  <si>
    <t>9A Bumpers Lane, Chester</t>
  </si>
  <si>
    <t>CH14LT</t>
  </si>
  <si>
    <t>Barryswood, 46 Hough Lane, Anderton with Marbury, northwich</t>
  </si>
  <si>
    <t>CW9 6AB</t>
  </si>
  <si>
    <t>Anderton with Marbury</t>
  </si>
  <si>
    <t>MAR/0177</t>
  </si>
  <si>
    <t>The Hangars, Airfield Way, Hooton, Ellesmere Port</t>
  </si>
  <si>
    <t>CH65 1BQ</t>
  </si>
  <si>
    <t>Netherpool Ward</t>
  </si>
  <si>
    <t>NET/0039</t>
  </si>
  <si>
    <t>FP McCann Ltd, Byley Road, Byley, Northwich</t>
  </si>
  <si>
    <t>CW10 9RJ</t>
  </si>
  <si>
    <t>SHA/0131</t>
  </si>
  <si>
    <t>CW7 3RB</t>
  </si>
  <si>
    <t>WIW/0063</t>
  </si>
  <si>
    <t>Land adjacent to Gable Cottage,Low Hill, Dunham on the Hill, Frodsham</t>
  </si>
  <si>
    <t>SAN/0051</t>
  </si>
  <si>
    <t>Genesys Court Denton Drive Northwich Cheshire</t>
  </si>
  <si>
    <t>CW9 7LR</t>
  </si>
  <si>
    <t>NOW/0101</t>
  </si>
  <si>
    <t>Land at Abbotts Way, Winsford</t>
  </si>
  <si>
    <t>CW7 2JQ</t>
  </si>
  <si>
    <t>WOV/0146</t>
  </si>
  <si>
    <t>Land at the rear of 6 Wharton Green, Bostock Road, Bostock, Middlewich</t>
  </si>
  <si>
    <t>WIW/0005</t>
  </si>
  <si>
    <t>Higham andHigham Cartridge People, Road One, Winsford</t>
  </si>
  <si>
    <t>CW7 3QA</t>
  </si>
  <si>
    <t>WIW/0055</t>
  </si>
  <si>
    <t>Land at corner of Clifton Drive and Fairfield Road, Leftwich, Northwich</t>
  </si>
  <si>
    <t>Northwich Leftwich Ward</t>
  </si>
  <si>
    <t>NOL/0039</t>
  </si>
  <si>
    <t>St Mary's 2 Overleigh Road, Chester</t>
  </si>
  <si>
    <t>CH4 7HL</t>
  </si>
  <si>
    <t>HAP/0085</t>
  </si>
  <si>
    <t>Wood Cottage Farm, Longstone Lane,Little Budworth, Tarporley</t>
  </si>
  <si>
    <t>CW6 9ET</t>
  </si>
  <si>
    <t>Little Budworth</t>
  </si>
  <si>
    <t>TAR/0095A</t>
  </si>
  <si>
    <t>92A Navigation Road, Northwich</t>
  </si>
  <si>
    <t>CW8 1BE</t>
  </si>
  <si>
    <t>Northwich Winnington &amp; Castle Ward</t>
  </si>
  <si>
    <t>NWC/0067</t>
  </si>
  <si>
    <t>CRJ Services Ltd Compost Recycling Plant, Brook House Farm, London Road, Allostock, Northwich</t>
  </si>
  <si>
    <t>WA16 9LU</t>
  </si>
  <si>
    <t>Allostock</t>
  </si>
  <si>
    <t>SHA/0130</t>
  </si>
  <si>
    <t>Unit 8 Hartford Way, Chester</t>
  </si>
  <si>
    <t>CH1 4NT</t>
  </si>
  <si>
    <t>BLA/0143</t>
  </si>
  <si>
    <t>Towns Green Farm, Towns Green, Rushton, Tarporley</t>
  </si>
  <si>
    <t>CW7 4HB</t>
  </si>
  <si>
    <t>TAR/0156</t>
  </si>
  <si>
    <t>Land south of Foxwood, Caldy Valley Road, Great Boughton, Chester</t>
  </si>
  <si>
    <t>Great Boughton Ward</t>
  </si>
  <si>
    <t>GRB/0056A</t>
  </si>
  <si>
    <t>The Creamery, Post Office Lane, Hampton, Malpas</t>
  </si>
  <si>
    <t>SY14 8JQ</t>
  </si>
  <si>
    <t>MAL/0062A</t>
  </si>
  <si>
    <t>2F Whitby Road, Ellesmere Port</t>
  </si>
  <si>
    <t>CH65 8AD</t>
  </si>
  <si>
    <t>CEG/0103</t>
  </si>
  <si>
    <t>Hesti, Mudhouse Lane, Burton, Neston</t>
  </si>
  <si>
    <t>CH64 5TS</t>
  </si>
  <si>
    <t>WIT/0102</t>
  </si>
  <si>
    <t>Garage site - Regency Court, Mickle Trafford, Chester</t>
  </si>
  <si>
    <t>CH2 4QH</t>
  </si>
  <si>
    <t>Mickle Trafford</t>
  </si>
  <si>
    <t>Mickle Trafford nd District</t>
  </si>
  <si>
    <t>GOR/0262</t>
  </si>
  <si>
    <t>Land at Wrexham Road, Chester</t>
  </si>
  <si>
    <t>HAP/0004B</t>
  </si>
  <si>
    <t>Astbury House, Bradford Road, Winsford</t>
  </si>
  <si>
    <t>CW7 2PA</t>
  </si>
  <si>
    <t>WOV/0145</t>
  </si>
  <si>
    <t>Lodge Farm, Worthenbury Road, Crewe by Farndon, Chester</t>
  </si>
  <si>
    <t>CH3 6PA</t>
  </si>
  <si>
    <t>FAR/0122</t>
  </si>
  <si>
    <t>Astbury Lodge, Randle Meadow, Great Sutton</t>
  </si>
  <si>
    <t>CH66 2LB</t>
  </si>
  <si>
    <t>Strawberry Ward</t>
  </si>
  <si>
    <t>STR/0007</t>
  </si>
  <si>
    <t>20 Bridge Street Row West, 10 Commonhall Street, Chester</t>
  </si>
  <si>
    <t>CHG/0372B</t>
  </si>
  <si>
    <t>24 Church Road, Northwich</t>
  </si>
  <si>
    <t>CW9 5NT</t>
  </si>
  <si>
    <t>NOW/0144</t>
  </si>
  <si>
    <t>14-16 Witton Street, Northwich</t>
  </si>
  <si>
    <t>CW9 5EB</t>
  </si>
  <si>
    <t>NOW/0143</t>
  </si>
  <si>
    <t>Land to rear of Woodford Lane, Winsford</t>
  </si>
  <si>
    <t>WOV/0088</t>
  </si>
  <si>
    <t>Weaver Vale Housing Trust Depot, Road Three, Winsford</t>
  </si>
  <si>
    <t>WIG/0062</t>
  </si>
  <si>
    <t>Silver Warren, Moss Lane, Tarporley</t>
  </si>
  <si>
    <t>CW6 9HR</t>
  </si>
  <si>
    <t>TAT/0164</t>
  </si>
  <si>
    <t>Flat 1 The Quays, 4 Cromwell Road, Ellesmere Port</t>
  </si>
  <si>
    <t>CH65 4AA</t>
  </si>
  <si>
    <t>CEG/0102</t>
  </si>
  <si>
    <t>The Old Shop High Street, Malpas</t>
  </si>
  <si>
    <t>SY14 8NQ</t>
  </si>
  <si>
    <t>MAL/0174</t>
  </si>
  <si>
    <t>Churton Hall Farm, Pump Lane, Churton by Aldford, Chester</t>
  </si>
  <si>
    <t>CH3 9HN</t>
  </si>
  <si>
    <t>Churton</t>
  </si>
  <si>
    <t>FAR/0121</t>
  </si>
  <si>
    <t>Unit 4, Coronation Road, Ellesmere Port</t>
  </si>
  <si>
    <t>CH65 9AB</t>
  </si>
  <si>
    <t>CEG/0091a</t>
  </si>
  <si>
    <t>Land at Thornton Road, Ellesmere Port</t>
  </si>
  <si>
    <t>WOL/0053</t>
  </si>
  <si>
    <t>10 Queen Street Chester CH1 3LG</t>
  </si>
  <si>
    <t>CH1 3LG</t>
  </si>
  <si>
    <t>CHG/0432</t>
  </si>
  <si>
    <t>Crossways, Station Road, Lotsock Gralam, Northwich</t>
  </si>
  <si>
    <t>CW9 7PN</t>
  </si>
  <si>
    <t>SHA/0129</t>
  </si>
  <si>
    <t>73-75 Oldfield Road, Ellesmere Port</t>
  </si>
  <si>
    <t>CH65 8DF</t>
  </si>
  <si>
    <t>CEG/0100</t>
  </si>
  <si>
    <t>Ledsham Garden Village (Phase 4), Sycamore Green, Ledsham Road, Ellesmere Port</t>
  </si>
  <si>
    <t>LEM/0001D</t>
  </si>
  <si>
    <t>Yew Tree Farm, Newton Lane, Newton by Tattenhall</t>
  </si>
  <si>
    <t>CH3 9NE</t>
  </si>
  <si>
    <t>TAT/0163</t>
  </si>
  <si>
    <t>Fourways Stud, Cheese Hill Lane, Norley, Norhtwich</t>
  </si>
  <si>
    <t>WA6 8LF</t>
  </si>
  <si>
    <t>WEC/0164</t>
  </si>
  <si>
    <t>WA6 0JQ</t>
  </si>
  <si>
    <t>SAN/0147a</t>
  </si>
  <si>
    <t>SAN/0147b</t>
  </si>
  <si>
    <t>43 Bridge Street Row East, Bridge Street, Chester</t>
  </si>
  <si>
    <t>CH1 1NW</t>
  </si>
  <si>
    <t>CHG/0440</t>
  </si>
  <si>
    <t>Essendene Elderly Persons Home, 199 Runcorn Road, Barnton</t>
  </si>
  <si>
    <t>CW8 4HR</t>
  </si>
  <si>
    <t>Barnton</t>
  </si>
  <si>
    <t>MAR/0176</t>
  </si>
  <si>
    <t>Land off Dean Street, Northwich</t>
  </si>
  <si>
    <t>NOW/0142</t>
  </si>
  <si>
    <t>Commercial Unit, Saddlery Way, Chester</t>
  </si>
  <si>
    <t>CH1 4LZ</t>
  </si>
  <si>
    <t>CHG/0324</t>
  </si>
  <si>
    <t>52 Top Road, Kingsley, Frodsham</t>
  </si>
  <si>
    <t>WA6 8DB</t>
  </si>
  <si>
    <t>SAN/0131</t>
  </si>
  <si>
    <t>Overflow Car Park, Cheshire Business Centre, Cheshire Avenue, Lostock Gralam</t>
  </si>
  <si>
    <t>SHA/0128</t>
  </si>
  <si>
    <t>Land adjacent Lorne Cottage, Louise Street, Chester</t>
  </si>
  <si>
    <t>CHG/0305</t>
  </si>
  <si>
    <t>Grosvenor Villas Care Home, Lightfoot Street, Chester</t>
  </si>
  <si>
    <t>CH2 3AD</t>
  </si>
  <si>
    <t>NEH/0091</t>
  </si>
  <si>
    <t>Land east of Road One, Winsford</t>
  </si>
  <si>
    <t>WIW/0022d</t>
  </si>
  <si>
    <t>Land at Mount Pleasant, The Ridge, Delamere, Northwich</t>
  </si>
  <si>
    <t>Delamere</t>
  </si>
  <si>
    <t>TAK/0225</t>
  </si>
  <si>
    <t>The Hayloft, Marsh Lane, Dutton, Northwich</t>
  </si>
  <si>
    <t>Dutton</t>
  </si>
  <si>
    <t>MAR/0175</t>
  </si>
  <si>
    <t>Agawate, Capenhurst Lane, Great Sutton, Ellesmere Port</t>
  </si>
  <si>
    <t>CH66 2NT</t>
  </si>
  <si>
    <t>LEM/0016</t>
  </si>
  <si>
    <t>Excel Granite and Marble Ltd, Bradford Road, Winsford</t>
  </si>
  <si>
    <t>CW7 2PD</t>
  </si>
  <si>
    <t>WOV/0099</t>
  </si>
  <si>
    <t>Highfield Farm, Highfield Lane, Coddington, Chester</t>
  </si>
  <si>
    <t>CH3 6NA</t>
  </si>
  <si>
    <t>FAR/0120</t>
  </si>
  <si>
    <t>158-160 High Street, Winsford</t>
  </si>
  <si>
    <t>CW7 2AZ</t>
  </si>
  <si>
    <t>WOV/0144</t>
  </si>
  <si>
    <t>Shop 404, Chester Road, Little Sutton, Ellesmere Port</t>
  </si>
  <si>
    <t>CH66 3RB</t>
  </si>
  <si>
    <t>LEM/0038</t>
  </si>
  <si>
    <t>Hunters Retreat, Cassia Green Farm, Cassia Green, Marton, Winsford</t>
  </si>
  <si>
    <t>CW7 2PZ</t>
  </si>
  <si>
    <t>WOV/0143</t>
  </si>
  <si>
    <t>40 High Street, Northwich</t>
  </si>
  <si>
    <t>CW9 5BE</t>
  </si>
  <si>
    <t>NOW/0141</t>
  </si>
  <si>
    <t>Birches Farm, Manley Road, Alvanley, Frodsham</t>
  </si>
  <si>
    <t>WA6 9DD</t>
  </si>
  <si>
    <t>Alvanley</t>
  </si>
  <si>
    <t>SAN/0159</t>
  </si>
  <si>
    <t>Land to side of 2 Cranage Lane, Northwich</t>
  </si>
  <si>
    <t>CW9 7LY</t>
  </si>
  <si>
    <t>NOW/0140</t>
  </si>
  <si>
    <t>Chapelwood Farm, Nortons Lane,Mouldsworth, Chester</t>
  </si>
  <si>
    <t>GOR/0261</t>
  </si>
  <si>
    <t>Moat Farm, Wrexham Road, Marlston cum Lache, Chester (BNG off-site provision)</t>
  </si>
  <si>
    <t>CH4 9DE</t>
  </si>
  <si>
    <t>HAP/0084B</t>
  </si>
  <si>
    <t>Moat Farm, Wrexham Road, Marlston cum Lache, Chester</t>
  </si>
  <si>
    <t>HAP/0084A</t>
  </si>
  <si>
    <t>High View, Sandy Lane, Helsby, Frodsham</t>
  </si>
  <si>
    <t>WA6 9BD</t>
  </si>
  <si>
    <t>HEL/0056</t>
  </si>
  <si>
    <t>117A Main Street, Frodsham</t>
  </si>
  <si>
    <t>WA6 7AF</t>
  </si>
  <si>
    <t>FRO/0102</t>
  </si>
  <si>
    <t>Land adjacent to Saddlewood Farm, Birkenhead Road, Willaston</t>
  </si>
  <si>
    <t>YES - LSC (Willaston)</t>
  </si>
  <si>
    <t>WIT/0101</t>
  </si>
  <si>
    <t>Tree Tops, Mill Lane, Willaston, Neston</t>
  </si>
  <si>
    <t>CH64 1RF</t>
  </si>
  <si>
    <t>Willaston</t>
  </si>
  <si>
    <t>WIT/0100</t>
  </si>
  <si>
    <t>Chestnut Farmhouse, Tarvin Road, Frodsham</t>
  </si>
  <si>
    <t>WA6 6XN</t>
  </si>
  <si>
    <t>FRO/0104</t>
  </si>
  <si>
    <t>Caldy Valley Retail Park Caldy Valley Road Great Boughton Chester</t>
  </si>
  <si>
    <t>OTHER (RETAIL)</t>
  </si>
  <si>
    <t>CH3 5QZ</t>
  </si>
  <si>
    <t>GRB/0081</t>
  </si>
  <si>
    <t>Garage site - rear of Regent Street, Moulton, Winsford</t>
  </si>
  <si>
    <t>CW9 8NX</t>
  </si>
  <si>
    <t>DMK/0075</t>
  </si>
  <si>
    <t>Land at Old Hall Farm, Stretton Hall Lane, Stretton, Malpas</t>
  </si>
  <si>
    <t>FAR/0119</t>
  </si>
  <si>
    <t>Greenwood Plant Nursery, Birkenhead Road, Willaston, Neston</t>
  </si>
  <si>
    <t>CH64 1RU</t>
  </si>
  <si>
    <t>Land at Chester Lane, Winsford</t>
  </si>
  <si>
    <t>Land at Hough Lane, Marbury Road, Barnton, Northwich</t>
  </si>
  <si>
    <t>Land west of Manninings Lane, Chester</t>
  </si>
  <si>
    <t>GOR/0025 part</t>
  </si>
  <si>
    <t>CH2 4LF</t>
  </si>
  <si>
    <t>GOR/0104c</t>
  </si>
  <si>
    <t>Land to rear of 68 High Street, Tarporley</t>
  </si>
  <si>
    <t>TAR/0092 part</t>
  </si>
  <si>
    <t>Civic Way Car Park, Ellesmere Port</t>
  </si>
  <si>
    <t>Fire and Ambulance Station, Ellesmere Port</t>
  </si>
  <si>
    <t>Land adjacent to A49, Tarporley</t>
  </si>
  <si>
    <t>Land east of Whitegate Lane, Winsford</t>
  </si>
  <si>
    <t>WOV/0055 part</t>
  </si>
  <si>
    <t>Land south of Sandy Lane, Weaverham, Northwich</t>
  </si>
  <si>
    <t>WEC/13,43 part</t>
  </si>
  <si>
    <t>Land between Gorstage Lane and Weaverham Roundabout, Weaverham, Northwich</t>
  </si>
  <si>
    <t>WEC/0011 part</t>
  </si>
  <si>
    <t>Land north of Primrose Lane, Helsby</t>
  </si>
  <si>
    <t>YES - KSC(Helsby)</t>
  </si>
  <si>
    <t>SAN/0044 part</t>
  </si>
  <si>
    <t>Land south of Hartley Lane, Frodsham</t>
  </si>
  <si>
    <t>YES - KSC(Frodsham)</t>
  </si>
  <si>
    <t>Land at Hatley lane, Frodsham</t>
  </si>
  <si>
    <t>Land east of Rake Lane, Ellesmere Port</t>
  </si>
  <si>
    <t>Little Stanney</t>
  </si>
  <si>
    <t>YES - Urban(Ellesmere Port)</t>
  </si>
  <si>
    <t>GOR/0087 part</t>
  </si>
  <si>
    <t>Land east of Whitby Lane, Ellesmere Port</t>
  </si>
  <si>
    <t>Backford</t>
  </si>
  <si>
    <t>SAM/0027-29 par</t>
  </si>
  <si>
    <t>Land east of Well Lane, Neston</t>
  </si>
  <si>
    <t>YES - KSC(Neston)</t>
  </si>
  <si>
    <t>LIN/0014 part</t>
  </si>
  <si>
    <t>Land east of Wood Lane, Parkgate, Neston</t>
  </si>
  <si>
    <t>Land west of Wood Lane, Parkgate, Neston</t>
  </si>
  <si>
    <t>Land between A41 Ring road and A55, Pipers Ash</t>
  </si>
  <si>
    <t>YES - Urban(Chester)</t>
  </si>
  <si>
    <t>GOR/0194</t>
  </si>
  <si>
    <t>The Factory, Siddorn Street, Winsford, CW7 2BA</t>
  </si>
  <si>
    <t>CW7 2BA</t>
  </si>
  <si>
    <t>WOV/0122</t>
  </si>
  <si>
    <t>Wheatsheaf Inn, Chester Road, No Mans Heath, Malpas</t>
  </si>
  <si>
    <t>No Mans Heath</t>
  </si>
  <si>
    <t>Former Wheatsheaf Public House, Chester Road, Dunham on the Hill, Chester</t>
  </si>
  <si>
    <t>Land off Earles Lane, Higher Wincham</t>
  </si>
  <si>
    <t>Marston</t>
  </si>
  <si>
    <t>Land south of Anderton Grange</t>
  </si>
  <si>
    <t>NOL/0012 part</t>
  </si>
  <si>
    <t>Land to rear of Beaver Industrial Estate, off Manora Road, Northwich</t>
  </si>
  <si>
    <t>NOL/0002 part</t>
  </si>
  <si>
    <t>TAR/0116,0031</t>
  </si>
  <si>
    <t>Land off Demage Lane, Moston Road, Upton, Chester</t>
  </si>
  <si>
    <t>UPT/0029</t>
  </si>
  <si>
    <t>Former car sales garage, Whitchurch Road, Milton Green, Chester</t>
  </si>
  <si>
    <t>Handley</t>
  </si>
  <si>
    <t>Top Farm Croughton Road Croughton Chester</t>
  </si>
  <si>
    <t>CH2 4DA</t>
  </si>
  <si>
    <t>Croughton</t>
  </si>
  <si>
    <t>GOR/0252</t>
  </si>
  <si>
    <t>Lodge Farm Station Lane Barrow Chester Cheshire  (barn 2)</t>
  </si>
  <si>
    <t>CH3 7JW</t>
  </si>
  <si>
    <t>GOR/0251B</t>
  </si>
  <si>
    <t>Lodge Farm Station Lane Barrow Chester Cheshire  (barn 1)</t>
  </si>
  <si>
    <t>GOR/0251A</t>
  </si>
  <si>
    <t>Land at Meadow Lea Farm Station Lane Mickle Trafford Chester Cheshire</t>
  </si>
  <si>
    <t>CH2 4EH</t>
  </si>
  <si>
    <t>GOR/0250</t>
  </si>
  <si>
    <t>Broomhill Farm, Barnhouse Lane, Barrow Chester</t>
  </si>
  <si>
    <t>CH3 7LA</t>
  </si>
  <si>
    <t>GOR/0247</t>
  </si>
  <si>
    <t>Land At Cryers Lane Thornton Le Moors Chester</t>
  </si>
  <si>
    <t>GOR/0246</t>
  </si>
  <si>
    <t>Land at Park View Caldwells Gate Lane Antrobus Northwich</t>
  </si>
  <si>
    <t>Antrobus</t>
  </si>
  <si>
    <t>MAR/0173</t>
  </si>
  <si>
    <t>Lane Ends Farm, Marston Lane, Marston, Northwich</t>
  </si>
  <si>
    <t>CW9 6DP</t>
  </si>
  <si>
    <t>MAR/0168</t>
  </si>
  <si>
    <t>Mondrem Farm, Hondslough Lane, Norley</t>
  </si>
  <si>
    <t>WA6 6NA</t>
  </si>
  <si>
    <t>WEC/0159</t>
  </si>
  <si>
    <t>438 Swanlow Lane, Winsford</t>
  </si>
  <si>
    <t>CW7 4BW</t>
  </si>
  <si>
    <t>WIS/0031</t>
  </si>
  <si>
    <t>Land at Cheshire Avenue, Lostock Gralam, Northwich</t>
  </si>
  <si>
    <t>SHA/0126</t>
  </si>
  <si>
    <t>Bradshaw Brook Methodist Church, Middlewich Road, Allostock</t>
  </si>
  <si>
    <t>WA16 9JQ</t>
  </si>
  <si>
    <t>SHA/0124</t>
  </si>
  <si>
    <t>119 - 125 Middlewich Road, Northwich</t>
  </si>
  <si>
    <t>CW9 7BY</t>
  </si>
  <si>
    <t>NOW/0139</t>
  </si>
  <si>
    <t>241 - 243 Manchester Road, Northwich</t>
  </si>
  <si>
    <t>CW9 7NE</t>
  </si>
  <si>
    <t>NOW/0138</t>
  </si>
  <si>
    <t>The Old Surgery, Sheath Street, Northwich</t>
  </si>
  <si>
    <t>CW9 5BH</t>
  </si>
  <si>
    <t>NOW/0137</t>
  </si>
  <si>
    <t>Land adjacent 47 Park Street, Northwich</t>
  </si>
  <si>
    <t>NWC/0064</t>
  </si>
  <si>
    <t>Ground Floor 57 Hoole Road, Hoole, Chester</t>
  </si>
  <si>
    <t>NEH/0106</t>
  </si>
  <si>
    <t>108 Hoole Road Chester Cheshire</t>
  </si>
  <si>
    <t>CH2 3NU</t>
  </si>
  <si>
    <t>NEH/0105</t>
  </si>
  <si>
    <t>87 Brook Street Chester</t>
  </si>
  <si>
    <t>CH1 3DX</t>
  </si>
  <si>
    <t>CHG/0424</t>
  </si>
  <si>
    <t>11 Lower Bridge, Chester</t>
  </si>
  <si>
    <t>CH1 1RS</t>
  </si>
  <si>
    <t>CHG/0421</t>
  </si>
  <si>
    <t>Thornwick, Wrexham Road, Cuddington, Malpas</t>
  </si>
  <si>
    <t>SY14 7EL</t>
  </si>
  <si>
    <t>Cuddington (Near Malpas)</t>
  </si>
  <si>
    <t>MAL/0173</t>
  </si>
  <si>
    <t>The Coach House, Scar Lane, Tilston, Malpas</t>
  </si>
  <si>
    <t>SY14 7EB</t>
  </si>
  <si>
    <t>Nomansheath And District</t>
  </si>
  <si>
    <t>MAL/0170</t>
  </si>
  <si>
    <t>37 Whitchurch Road, Great Boughton, Chester</t>
  </si>
  <si>
    <t>CH3 5QA</t>
  </si>
  <si>
    <t>GRB/0080</t>
  </si>
  <si>
    <t>Heathcote, 26 Heath Lane, Great Boughton, Chester</t>
  </si>
  <si>
    <t>CH3 5SX</t>
  </si>
  <si>
    <t>GRB/0079</t>
  </si>
  <si>
    <t>Sandy Acre, 97 Whitchurch Road, Christleton</t>
  </si>
  <si>
    <t>CH3 5QD</t>
  </si>
  <si>
    <t>YES (Urban - Chester)</t>
  </si>
  <si>
    <t>CHH/0140</t>
  </si>
  <si>
    <t>Brooklea Meadows, Little Sutton, Ellesmere Port</t>
  </si>
  <si>
    <t>WIT/0094</t>
  </si>
  <si>
    <t>Land at Hadlow Road, Willaston, Neston</t>
  </si>
  <si>
    <t>WIT/0092</t>
  </si>
  <si>
    <t>Moulton Methodist Church, Main Road, Moulton, Northwich</t>
  </si>
  <si>
    <t>CW9 8PL</t>
  </si>
  <si>
    <t>DMK/0073</t>
  </si>
  <si>
    <t>Land adjacent Greenways, 13 Graingers Road, Davenham, Northwich</t>
  </si>
  <si>
    <t>CW9 8EJ</t>
  </si>
  <si>
    <t>Kingsmead</t>
  </si>
  <si>
    <t>DMK/0072</t>
  </si>
  <si>
    <t>Stapleford Mill Farm, Ryecroft Lane, Bruen Stapleford, Chester</t>
  </si>
  <si>
    <t>Central Gowy (South)</t>
  </si>
  <si>
    <t>TAK/0220</t>
  </si>
  <si>
    <t>Land at Back Lane, Chester Road, Kelsall</t>
  </si>
  <si>
    <t>TAK/0219</t>
  </si>
  <si>
    <t>Iddenshall Grange High Street Clotton Tarporley</t>
  </si>
  <si>
    <t>CW6 0EQ</t>
  </si>
  <si>
    <t>TAK/0164</t>
  </si>
  <si>
    <t>Greystones Church Street Tarvin Chester</t>
  </si>
  <si>
    <t>CH3 8NA</t>
  </si>
  <si>
    <t>TAK/0214</t>
  </si>
  <si>
    <t>Land at Proffits Lane, Helsby, Frodsham</t>
  </si>
  <si>
    <t>HEL/0055</t>
  </si>
  <si>
    <t>Frodsham Medical Practice, 50 High Street, Frodsham</t>
  </si>
  <si>
    <t>WA6 7HE</t>
  </si>
  <si>
    <t>FRO/0098</t>
  </si>
  <si>
    <t>Leigh View Barns, Cuddington Lane, Cuddington, Northwich</t>
  </si>
  <si>
    <t>CW8 2WD</t>
  </si>
  <si>
    <t>WEC/0158</t>
  </si>
  <si>
    <t>Ashdown, Sandy Lane, Weaverham, Northwich</t>
  </si>
  <si>
    <t>CW8 3PX</t>
  </si>
  <si>
    <t>WEC/0156</t>
  </si>
  <si>
    <t>Oaktree Farm, Bent Lane, Crowton, Northwich</t>
  </si>
  <si>
    <t>CW8 2RJ</t>
  </si>
  <si>
    <t>Crowton</t>
  </si>
  <si>
    <t>WEC/0154</t>
  </si>
  <si>
    <t>The Croft Care Home, 59 Mill Lane, Great Sutton, Ellesmere Port</t>
  </si>
  <si>
    <t>CH66 3PE</t>
  </si>
  <si>
    <t>SUV/0060</t>
  </si>
  <si>
    <t>Land adjacent 15 Trumans Lane, Little Sutton, Ellesmere Port</t>
  </si>
  <si>
    <t>NET/0035</t>
  </si>
  <si>
    <t>12 Belgrave Drive Ellesmere Port</t>
  </si>
  <si>
    <t>CH65 7EL</t>
  </si>
  <si>
    <t>CEG/0098</t>
  </si>
  <si>
    <t>Cobweb Cottage, Nantwich Road, Broxton</t>
  </si>
  <si>
    <t>CH3 9JH</t>
  </si>
  <si>
    <t>TAT/0158</t>
  </si>
  <si>
    <t>Wild Boar Hotel, Whitchurch Road, Beeston, Chester</t>
  </si>
  <si>
    <t>CW6 9NW</t>
  </si>
  <si>
    <t xml:space="preserve">Beeston
</t>
  </si>
  <si>
    <t>TAT/0157</t>
  </si>
  <si>
    <t>The Chapel, Chapel Lane, Handley, Chester</t>
  </si>
  <si>
    <t>CH3 9EE</t>
  </si>
  <si>
    <t>TAT/0156</t>
  </si>
  <si>
    <t>Land adjacent 1 Chapel Lane, Handley, Chester</t>
  </si>
  <si>
    <t>TAT/0155</t>
  </si>
  <si>
    <t>Dairy House, Brassey Contract Road, Edge, Malpas</t>
  </si>
  <si>
    <t>SY14 8LE</t>
  </si>
  <si>
    <t>MAL/0171</t>
  </si>
  <si>
    <t>The Courtyard Hall Lane Wincham Northwich</t>
  </si>
  <si>
    <t>CW9 6DG</t>
  </si>
  <si>
    <t>Wincham</t>
  </si>
  <si>
    <t>MAR/0172</t>
  </si>
  <si>
    <t>The Stables, Lees Lane, Little Neston, Neston</t>
  </si>
  <si>
    <t>CH64 7TH</t>
  </si>
  <si>
    <t>NES/0061</t>
  </si>
  <si>
    <t>Cemex Forest Hill Quarry Chester Road Northwich CW8 2DL</t>
  </si>
  <si>
    <t>OTHER (MINERALS)</t>
  </si>
  <si>
    <t>CW8 2DL</t>
  </si>
  <si>
    <t>WEC/0161, 1047</t>
  </si>
  <si>
    <t>Wheelwash, Leslie Road, Winsford</t>
  </si>
  <si>
    <t>CW7 2RB</t>
  </si>
  <si>
    <t>WOV/0142</t>
  </si>
  <si>
    <t>Cheshire Oaks Outlet Village Kinsey Road Ellesmere Port</t>
  </si>
  <si>
    <t>CH65 9JJ</t>
  </si>
  <si>
    <t>WOL/0052</t>
  </si>
  <si>
    <t>Fords of Winsford Wharton Retail Park Weaver Valley Road Winsford Cheshire</t>
  </si>
  <si>
    <t>CW7 3AL</t>
  </si>
  <si>
    <t>WIW/0056,0060</t>
  </si>
  <si>
    <t>340 Chester Road Little Sutton Ellesmere Port</t>
  </si>
  <si>
    <t>CH66 1NL</t>
  </si>
  <si>
    <t>WIT/0097</t>
  </si>
  <si>
    <t>Dovecote Nursery, Station Road, Burton, Neston</t>
  </si>
  <si>
    <t>CH64 5SB</t>
  </si>
  <si>
    <t>WIT/0093</t>
  </si>
  <si>
    <t>31 Newall Crescent Winsford Cheshire</t>
  </si>
  <si>
    <t>WIG/0060</t>
  </si>
  <si>
    <t>Forest Hill Quarry Chester Road Northwich</t>
  </si>
  <si>
    <t>WEC/0162</t>
  </si>
  <si>
    <t>157 Long Lane, Upton, Chester</t>
  </si>
  <si>
    <t>CH2 1JF</t>
  </si>
  <si>
    <t>UPT/0066</t>
  </si>
  <si>
    <t>The Inn At Huxley Huxley Lane Huxley Chester CH3 9BG</t>
  </si>
  <si>
    <t>CH3 9BG</t>
  </si>
  <si>
    <t>Hargrave And Huxley</t>
  </si>
  <si>
    <t>TAT/0154</t>
  </si>
  <si>
    <t>Ash House Farm Winsford Road Wettenhall Winsford</t>
  </si>
  <si>
    <t>CW7 4DQ</t>
  </si>
  <si>
    <t>TAR/0155</t>
  </si>
  <si>
    <t>CW6 0AG</t>
  </si>
  <si>
    <t>TAR/0154</t>
  </si>
  <si>
    <t>Land at Yeld Lane, Delamere, Northwich</t>
  </si>
  <si>
    <t>TAK/0217</t>
  </si>
  <si>
    <t>Land at Holford Brinefields Holford Northwich</t>
  </si>
  <si>
    <t>SHA/0127</t>
  </si>
  <si>
    <t>Twin Acres Hulme Hall Lane Allostock Northwich</t>
  </si>
  <si>
    <t>WA16 9JN</t>
  </si>
  <si>
    <t>SHA/0125</t>
  </si>
  <si>
    <t>Unit 7 469 Manchester Road Lostock Gralam Northwich</t>
  </si>
  <si>
    <t>CW9 7XG</t>
  </si>
  <si>
    <t>SHA/0123</t>
  </si>
  <si>
    <t>Laurel Bank, Bushells Lane, Manley, Frodsham</t>
  </si>
  <si>
    <t>WA6 6HX</t>
  </si>
  <si>
    <t>SAN/0155</t>
  </si>
  <si>
    <t>Mouldsworth Hall Smithy Lane Mouldsworth Chester</t>
  </si>
  <si>
    <t>CH3 8AR</t>
  </si>
  <si>
    <t>SAN/0154</t>
  </si>
  <si>
    <t>Seahill Paint Stripping Seahill Farm Seahill Road Saughall Chester Cheshire</t>
  </si>
  <si>
    <t>Saughall And Shotwick Park</t>
  </si>
  <si>
    <t>YES - LSC (Saughall)</t>
  </si>
  <si>
    <t>SAM/0142</t>
  </si>
  <si>
    <t>Urenco UK Ltd Capenhurst Lane Capenhurst Chester</t>
  </si>
  <si>
    <t>SAM/0139</t>
  </si>
  <si>
    <t>Land adjoining Capenhurst Station, Capenhurst, Chester</t>
  </si>
  <si>
    <t>CH1 6HE</t>
  </si>
  <si>
    <t>SAM/0136</t>
  </si>
  <si>
    <t>Coastguard House, Coastguard Lane, Parkgate, Neston</t>
  </si>
  <si>
    <t>CH64 6SP</t>
  </si>
  <si>
    <t>PAR/0050</t>
  </si>
  <si>
    <t>21 High Street Northwich</t>
  </si>
  <si>
    <t>CW9 5BY</t>
  </si>
  <si>
    <t>NOW/0034</t>
  </si>
  <si>
    <t>Land to rear of 5 New Cheshire Business Park, Wincham Lane, Wincham, Northwich</t>
  </si>
  <si>
    <t>MAR/0174</t>
  </si>
  <si>
    <t>Shutley Farm Shutley Lane Little Leigh Northwich</t>
  </si>
  <si>
    <t>CW8 4RN</t>
  </si>
  <si>
    <t>Little Leigh</t>
  </si>
  <si>
    <t>MAR/0170</t>
  </si>
  <si>
    <t>Land at Bretton Hall Farm, Chester Road, Flintshire</t>
  </si>
  <si>
    <t>CH4 0DF</t>
  </si>
  <si>
    <t>HAP/0081,0078</t>
  </si>
  <si>
    <t>2B Silverdale Park Station Lane Mickle Trafford Chester</t>
  </si>
  <si>
    <t>CH2 4TA</t>
  </si>
  <si>
    <t>GOR/0257</t>
  </si>
  <si>
    <t>Store First Ltd Stanney Mill Road Little Stanney Ellesmere Port</t>
  </si>
  <si>
    <t>CH2 4HX</t>
  </si>
  <si>
    <t>GOR/0256</t>
  </si>
  <si>
    <t>Chester Motorway Service Area Hapsford Interchange Elton Chester Cheshire</t>
  </si>
  <si>
    <t>CH2 4QZ</t>
  </si>
  <si>
    <t>Elton</t>
  </si>
  <si>
    <t>GOR/0254</t>
  </si>
  <si>
    <t>Unit 2 Indigo Business Park Indigo Road Ellesmere Port</t>
  </si>
  <si>
    <t>CH65 4AJ</t>
  </si>
  <si>
    <t>GOR/0253,0224</t>
  </si>
  <si>
    <t>Park Farm Marina, Davenham Road, Rudheath, Northwich</t>
  </si>
  <si>
    <t>CW9 7RY</t>
  </si>
  <si>
    <t>DMK/0074</t>
  </si>
  <si>
    <t>54 - 56 Northgate Street, Chester</t>
  </si>
  <si>
    <t>CH1 2HT</t>
  </si>
  <si>
    <t>CHG/0431</t>
  </si>
  <si>
    <t>85A Brook Street, Chester</t>
  </si>
  <si>
    <t>CHG/0429,0014</t>
  </si>
  <si>
    <t>61 Brook Street, Chester</t>
  </si>
  <si>
    <t>CH1 3DZ</t>
  </si>
  <si>
    <t>CHG/0428</t>
  </si>
  <si>
    <t>75 Bridge Street Row East Bridge Street Chester</t>
  </si>
  <si>
    <t>CHG/0419</t>
  </si>
  <si>
    <t>National Car Park, Pepper Street, Chester</t>
  </si>
  <si>
    <t>CHG/0078,0417</t>
  </si>
  <si>
    <t>56-60 Lower Bridge Street Chester</t>
  </si>
  <si>
    <t>CH1 1RU</t>
  </si>
  <si>
    <t>CHG/0229,0416</t>
  </si>
  <si>
    <t>9 Godstall Lane, Chester</t>
  </si>
  <si>
    <t>CHG/0415</t>
  </si>
  <si>
    <t>2 - 10 Bridge Street Chester</t>
  </si>
  <si>
    <t>CH1 1NQ</t>
  </si>
  <si>
    <t>CHG/0414</t>
  </si>
  <si>
    <t>Unit 7 Hartford Way Sealand Industrial Estate Chester</t>
  </si>
  <si>
    <t>BLA/0139</t>
  </si>
  <si>
    <t>Land to rear of St Hilda's Drive, Frodsham</t>
  </si>
  <si>
    <t>FRO/0039</t>
  </si>
  <si>
    <t>64 Main Street, Frodsham</t>
  </si>
  <si>
    <t>WA6 7AU</t>
  </si>
  <si>
    <t>FRO/0010</t>
  </si>
  <si>
    <t>Sports Complex building, Stanney Lane, Ellesmere Port</t>
  </si>
  <si>
    <t>OTHER (SPORT &amp; RECREATION)</t>
  </si>
  <si>
    <t>WHG/0001 part</t>
  </si>
  <si>
    <t>Rushtons, Newbridge Road, Ellesmere Port</t>
  </si>
  <si>
    <t>GOR/0136</t>
  </si>
  <si>
    <t>Bridges Road track - Gowy</t>
  </si>
  <si>
    <t>St Marys Centre, St Marys Hill, Chester</t>
  </si>
  <si>
    <t>CHG/0164 part</t>
  </si>
  <si>
    <t>Land at Sutton High School, Woodchurch Lane, Ellesmere Port</t>
  </si>
  <si>
    <t>SUV/0005</t>
  </si>
  <si>
    <t>Land north of Palatine Close, Blacon, Chester</t>
  </si>
  <si>
    <t>SAM/0046</t>
  </si>
  <si>
    <t>Land at Peckforton Road, Beeston, Chester</t>
  </si>
  <si>
    <t>TAT/0068 part</t>
  </si>
  <si>
    <t>Land south of Sandstone Lane, Tarporley</t>
  </si>
  <si>
    <t>TAR/0042A part</t>
  </si>
  <si>
    <t>Civic Hall, Hinderton Road, Neston</t>
  </si>
  <si>
    <t>Recreation rooms, Station Road, Little Sutton</t>
  </si>
  <si>
    <t>NET/0025</t>
  </si>
  <si>
    <t>CEG/0024E</t>
  </si>
  <si>
    <t>Town Hall, High Street, Neston</t>
  </si>
  <si>
    <t>Land at 1-4 Weaver Street, Winsford</t>
  </si>
  <si>
    <t>Winsford Dene Ward</t>
  </si>
  <si>
    <t>Land at Barlow Drive, Winsford</t>
  </si>
  <si>
    <t>Land adjacent 6 George Street, Winsford</t>
  </si>
  <si>
    <t>Land south of Middlewich Road, Winsford</t>
  </si>
  <si>
    <t>WIG/0016/0017</t>
  </si>
  <si>
    <t>Land adjacent 320 London Road, Leftwich</t>
  </si>
  <si>
    <t>Land at Woodlands Close, Cotebrook, Tarporley</t>
  </si>
  <si>
    <t>Land at Frodsham Railway station, Frodsham</t>
  </si>
  <si>
    <t>FRO/0030 part</t>
  </si>
  <si>
    <t>Land east of Appleyards Road, Handbridge, Chester</t>
  </si>
  <si>
    <t>Adjacent to Lowland Fen</t>
  </si>
  <si>
    <t>HAP/0023 part</t>
  </si>
  <si>
    <t>Land at 51 Upper Northgate Street, Chester</t>
  </si>
  <si>
    <t>Land at Western Avenue, Blacon, Chester</t>
  </si>
  <si>
    <t>BLA/0027</t>
  </si>
  <si>
    <t>Land at Blacon Point Road, Blacon, Chester</t>
  </si>
  <si>
    <t>BLA/0037</t>
  </si>
  <si>
    <t>Land at St Olave Street, Chester</t>
  </si>
  <si>
    <t>Land off Melverly Drive, Chester</t>
  </si>
  <si>
    <t>SAM/0045 part</t>
  </si>
  <si>
    <t>Land north of COCH, Parsons Lane, Upton, Chester</t>
  </si>
  <si>
    <t>Moston</t>
  </si>
  <si>
    <t>Land at Backford Hall, Gordon Lane, Backford, Chester, CH1 6PE</t>
  </si>
  <si>
    <t>CH1 6PE</t>
  </si>
  <si>
    <t>SAM/0048</t>
  </si>
  <si>
    <t>Land adjacent 84 Wallerscote Road, Weaverham, Northwich</t>
  </si>
  <si>
    <t>WEC/0042</t>
  </si>
  <si>
    <t>Grassland, Swanlow Lane, Winsford</t>
  </si>
  <si>
    <t>Land off Green Lane, Saltney, Chester</t>
  </si>
  <si>
    <t>4 &amp; 4a Hunters Street, Chester</t>
  </si>
  <si>
    <t>Dee House, Little St John Street, Chester</t>
  </si>
  <si>
    <t>CHG/0163 part</t>
  </si>
  <si>
    <t>Land to rear of 92 Foregate Street, Chester</t>
  </si>
  <si>
    <t>CHG/0263 part</t>
  </si>
  <si>
    <t>Records Office,12  Duke Street, Chester</t>
  </si>
  <si>
    <t>Neston Library, Parkgate Road, Neston</t>
  </si>
  <si>
    <t>Land to rear of 18 Church Street, Frodsham</t>
  </si>
  <si>
    <t>Land to rear of 49 Ringway, Neston</t>
  </si>
  <si>
    <t>Land south of Brook Street, Neston</t>
  </si>
  <si>
    <t>Land south of Humphrey Close, Saughall</t>
  </si>
  <si>
    <t>Saughall</t>
  </si>
  <si>
    <t>Saughall and Shotwick Park</t>
  </si>
  <si>
    <t>Leftwich Green and Community Support Centre, Old Hall Road, Leftwich</t>
  </si>
  <si>
    <t>NOL/0019 part</t>
  </si>
  <si>
    <t>Davenham Day Centre, Royal Gardens, Davenham</t>
  </si>
  <si>
    <t>Land off Walnut Avenue, Weaverham</t>
  </si>
  <si>
    <t>Land at Brook Road, Tarporley</t>
  </si>
  <si>
    <t>Land off Delamere Street, Chester</t>
  </si>
  <si>
    <t>CHG/0061 part</t>
  </si>
  <si>
    <t>Mecca Bingo Hall, Brookdale Place, Chester</t>
  </si>
  <si>
    <t>CH1 3DY</t>
  </si>
  <si>
    <t>CHG/0098</t>
  </si>
  <si>
    <t>Kaleyards, Frodsham Street, Chester</t>
  </si>
  <si>
    <t>CHG/0106</t>
  </si>
  <si>
    <t>Former BHS building, Foregate Street, Chester</t>
  </si>
  <si>
    <t>Grosvenor Park Lodge, Grosvenor Park Road, Chester</t>
  </si>
  <si>
    <t>Land and buildings at West Cheshire College, Eaton Road, Chester</t>
  </si>
  <si>
    <t>HAP/0036-37 par</t>
  </si>
  <si>
    <t>Land at Milton Green, adjacent A41</t>
  </si>
  <si>
    <t>TAT/0073 part</t>
  </si>
  <si>
    <t>Former bank building, Union Street, Chester</t>
  </si>
  <si>
    <t>Adjacent</t>
  </si>
  <si>
    <t>CHG/0076</t>
  </si>
  <si>
    <t>The Frog Public House, Liverpool Road, Upton, Chester</t>
  </si>
  <si>
    <t>Land at 85-95 Newhall Road, Upton, Chester</t>
  </si>
  <si>
    <t>Land at 82 Cross Green, Upton, Chester</t>
  </si>
  <si>
    <t>Land at Newhall Road / Milton Road, Upton, Chester</t>
  </si>
  <si>
    <t>UPT/0004</t>
  </si>
  <si>
    <t>Land at 8-18 Newhall Road, Upton, Chester</t>
  </si>
  <si>
    <t>Queens Lower School site, Liverpool Road, Chester</t>
  </si>
  <si>
    <t>Land south of Station Cottages, Newton By Tattenhall</t>
  </si>
  <si>
    <t>TAT/0004 part</t>
  </si>
  <si>
    <t>Newton House, Newton Lane, Newton by Tattenhall</t>
  </si>
  <si>
    <t>Land east side of A489, Beeston/Tiverton</t>
  </si>
  <si>
    <t>TAT/0079</t>
  </si>
  <si>
    <t>Land adjacent Beeston Hall Mews, Beeston</t>
  </si>
  <si>
    <t>Land east of Handley / West of A41</t>
  </si>
  <si>
    <t>Fox and Barrel, Tarporley Road, Cotebrook</t>
  </si>
  <si>
    <t>Land at Utkinton Primary School, Quarry Bank, Utkinton</t>
  </si>
  <si>
    <t>Utkinton</t>
  </si>
  <si>
    <t>Land north of Forest Road, Tarporley</t>
  </si>
  <si>
    <t>TAR/0068</t>
  </si>
  <si>
    <t>Land to rear of the Dales, Tiverton</t>
  </si>
  <si>
    <t>Frodsham Solar - Opportunity Areas around Protos East</t>
  </si>
  <si>
    <t>Adjacent to Coastal Saltmarsh</t>
  </si>
  <si>
    <t>FRO/0085 part</t>
  </si>
  <si>
    <t>Park and Ride, Sealand Road, Chester</t>
  </si>
  <si>
    <t>Wirral</t>
  </si>
  <si>
    <t>NET/0032</t>
  </si>
  <si>
    <t>Neighbouring LPA</t>
  </si>
  <si>
    <t>YES - CE(Middlewich)</t>
  </si>
  <si>
    <t>Hooton Estate (Margaret's Lane), Hooton, Ellesmere Port</t>
  </si>
  <si>
    <t>WIT/0080</t>
  </si>
  <si>
    <t>Littleton</t>
  </si>
  <si>
    <t>YES - LSC(Christleton)</t>
  </si>
  <si>
    <t>CHH/0009,0019</t>
  </si>
  <si>
    <t>CHH/0013</t>
  </si>
  <si>
    <t>Hooton Estate (Rivacre Road), Hooton, Ellesmere Port</t>
  </si>
  <si>
    <t>Hooton Estate (Hooton Green), Hooton, Ellesmere Port</t>
  </si>
  <si>
    <t>Hooton Estate (Hooton Lane), Hooton, Ellesmere Port</t>
  </si>
  <si>
    <t>Childer Thornton</t>
  </si>
  <si>
    <t>YES - LSC(Childer Thornton)</t>
  </si>
  <si>
    <t>Hooton Estate (New School Lane), Hooton, Ellesmere Port</t>
  </si>
  <si>
    <t>YES - Urban (Ellesmere Port) LSC(Childer Thornton)</t>
  </si>
  <si>
    <t>Hooton Estate (Blackboards Lane), Hooton, Ellesmere Port</t>
  </si>
  <si>
    <t>WIT/0027</t>
  </si>
  <si>
    <t>Hooton Estate, Rear of 25-37 Heath Lane, Ellesmere Port</t>
  </si>
  <si>
    <t>WIT/0078</t>
  </si>
  <si>
    <t>GOR/03,14,15,61</t>
  </si>
  <si>
    <t>Land opposite junction of Oaklands Avenue and Tattenhall Road, Tattenhall</t>
  </si>
  <si>
    <t>CH3 9QQ</t>
  </si>
  <si>
    <t>TAT/0002 part</t>
  </si>
  <si>
    <t>Land to rear of Woodland Rise, Waste Lane, Kelsall</t>
  </si>
  <si>
    <t>TAK/0010 part</t>
  </si>
  <si>
    <t>Land off Rose Close, Golden Nook, Cuddington</t>
  </si>
  <si>
    <t>CW8 2AW</t>
  </si>
  <si>
    <t>WEC/0008-10</t>
  </si>
  <si>
    <t>Land off Niddries Lane, Moulton</t>
  </si>
  <si>
    <t>DMK/0054</t>
  </si>
  <si>
    <t>Medical Centre and car park, Sens Close / St Martins Way, Chester</t>
  </si>
  <si>
    <t>CH1 2NR</t>
  </si>
  <si>
    <t>CHG/0080 part</t>
  </si>
  <si>
    <t>Brook Works, Main Street, Frodsham</t>
  </si>
  <si>
    <t>WA6 7AX</t>
  </si>
  <si>
    <t>FRO/0100</t>
  </si>
  <si>
    <t>Former Bus Depot Site, Top Farm, Wervin Road, Croughton</t>
  </si>
  <si>
    <t>Wincham Estate (B), A559, Northwich</t>
  </si>
  <si>
    <t>Unit 12B and 13 Griffiths Park Industrial Estate, Middlewich Road, Northwich</t>
  </si>
  <si>
    <t>CW9 7DR</t>
  </si>
  <si>
    <t>RUD/0021a</t>
  </si>
  <si>
    <t>Bridge Cottages, Milners Heath Lane, Waverton</t>
  </si>
  <si>
    <t>CH3 7RF</t>
  </si>
  <si>
    <t>TAT/0130</t>
  </si>
  <si>
    <t>Land adjacent to 53 Shipbrook Road, Rudheath, Northwich</t>
  </si>
  <si>
    <t>RUD/0042</t>
  </si>
  <si>
    <t>Land off Holmes Chapel Road Middlewich (Cheshire Fresh plots SHA/0073a, c, d, e)</t>
  </si>
  <si>
    <t>SHA/0073</t>
  </si>
  <si>
    <t>Hartford Manor, Greenbank Lane, Hartford, Northiwch</t>
  </si>
  <si>
    <t>Hartford &amp; Greenbank Ward</t>
  </si>
  <si>
    <t>HAG/0062</t>
  </si>
  <si>
    <t>Land at Hartford High School, Greenbank Lane, Northwich</t>
  </si>
  <si>
    <t>HAG/0077</t>
  </si>
  <si>
    <t>Manor Gardens - Hartford Campus, Chester Road, Hartford, Northwich</t>
  </si>
  <si>
    <t>CW8 1LJ</t>
  </si>
  <si>
    <t>HAG/0075</t>
  </si>
  <si>
    <t>Land adjacent 49 Edward Street, Northwich</t>
  </si>
  <si>
    <t>NOW/0117</t>
  </si>
  <si>
    <t>Land at Cable Drive, Helsby</t>
  </si>
  <si>
    <t>HEL/0025</t>
  </si>
  <si>
    <t>Land to rear of the Farmers Arms, Middlewich Road, Northwich</t>
  </si>
  <si>
    <t>NOW/0116</t>
  </si>
  <si>
    <t>Rear of 201 to 225 Middlewich Road, Northwich</t>
  </si>
  <si>
    <t>NOW/0136</t>
  </si>
  <si>
    <t>Mere's Edge (Phase Four), Chester Road, Helsby</t>
  </si>
  <si>
    <t>HEL/0029</t>
  </si>
  <si>
    <t>Ledsham Garden Village (Phase 6-11), Ledsham Road, Ellesmere Port</t>
  </si>
  <si>
    <t>LEM/0001F</t>
  </si>
  <si>
    <t>Land at Dunkirk Farm, Backford, Ellesmere Port</t>
  </si>
  <si>
    <t>SAM/0049</t>
  </si>
  <si>
    <t>Land at Agawate, Capenhurst Lane, Great Sutton, Ellesmere Port</t>
  </si>
  <si>
    <t>LEM/0039</t>
  </si>
  <si>
    <t>Council Yard, Junction 14, M56, Hapsford</t>
  </si>
  <si>
    <t>OTHER (TRANSPORT)</t>
  </si>
  <si>
    <t>SAN/0079,0156</t>
  </si>
  <si>
    <t>Land west of Red Lane, north of Crows Nest Cottage, Newton-by-Tattenhall</t>
  </si>
  <si>
    <t>Hargrave and Huxley</t>
  </si>
  <si>
    <t>TAT/0003</t>
  </si>
  <si>
    <t>Land adjacent HWRC Tattenhall (Higher Huxley Hall Cottages)</t>
  </si>
  <si>
    <t>TAT/0001</t>
  </si>
  <si>
    <t>HAP/0004A</t>
  </si>
  <si>
    <t>Stanlow Manufacturing Complex, PO Box 3, Ellesmere Port</t>
  </si>
  <si>
    <t>CH65 4HB</t>
  </si>
  <si>
    <t>GOR/0258</t>
  </si>
  <si>
    <t>HAP/0004C</t>
  </si>
  <si>
    <t>Land off Foxall Way, Ellesmere Port</t>
  </si>
  <si>
    <t>CH66 2GT</t>
  </si>
  <si>
    <t>SAM/0097,0097a</t>
  </si>
  <si>
    <t>Wincham Estate (A), Manchester Road, Northwich</t>
  </si>
  <si>
    <t>MAR/0045B part</t>
  </si>
  <si>
    <t>Land at Weaver Shipyard, Saxons Lane, Northwich</t>
  </si>
  <si>
    <t>NWC/0022</t>
  </si>
  <si>
    <t>Land at Backford Cross, off Dunkirk Way, Ellesmere Port</t>
  </si>
  <si>
    <t>LEM/0031B</t>
  </si>
  <si>
    <t>Land at Bumpers Lane municipal tip, Chester</t>
  </si>
  <si>
    <t>CH70 8DP</t>
  </si>
  <si>
    <t>BLA/0056A</t>
  </si>
  <si>
    <t>SAM/0122</t>
  </si>
  <si>
    <t>SAM/0071</t>
  </si>
  <si>
    <t>Chemistry Lock Tarvin Road, Vicars Cross, Chester</t>
  </si>
  <si>
    <t>CH3 5PZ</t>
  </si>
  <si>
    <t>GRB/0020,0036</t>
  </si>
  <si>
    <t>Ince Caravan Site, Station Road, Ince, Ellesmere Port</t>
  </si>
  <si>
    <t>GOR/0102</t>
  </si>
  <si>
    <t>Land east of Beehive Lane, Moulton, Northwich</t>
  </si>
  <si>
    <t>YES - Urban (Northwich) LSC (Moulton)</t>
  </si>
  <si>
    <t>Land between 11 and 45 Tarvin Road, Littleton, Chester</t>
  </si>
  <si>
    <t>CW6 0TB</t>
  </si>
  <si>
    <t>YES - KSC(Kelsall)</t>
  </si>
  <si>
    <t>TAK/0150B</t>
  </si>
  <si>
    <t>Tiresford, Tarporley By-Pass, Tiverton</t>
  </si>
  <si>
    <t>TAR/0131</t>
  </si>
  <si>
    <t>Land at Decoy Farm, Lache Lane, Chester</t>
  </si>
  <si>
    <t>CH64 9AD</t>
  </si>
  <si>
    <t>HAP/0006,LAC/14</t>
  </si>
  <si>
    <t>Land east of Wrexham Road, Chester</t>
  </si>
  <si>
    <t>CHH/0089</t>
  </si>
  <si>
    <t>Land at Manor Farm, Christleton</t>
  </si>
  <si>
    <t>YES - Urban(Chester) YES - LSC(Rowton)</t>
  </si>
  <si>
    <t>CHH/0047/0087</t>
  </si>
  <si>
    <t>Marks and Spencer, 2 Stanney Woods Avenue, Ellesmere Port</t>
  </si>
  <si>
    <t>CH65 9GZ</t>
  </si>
  <si>
    <t>WHG/0013</t>
  </si>
  <si>
    <t>3 The Beeches, Upton, Chester</t>
  </si>
  <si>
    <t>CH2 1PE</t>
  </si>
  <si>
    <t>Shellway Road South, Ellemsere Port</t>
  </si>
  <si>
    <t>GOR/0121</t>
  </si>
  <si>
    <t>The Red House, Dee Banks, Great Boughton, Chester</t>
  </si>
  <si>
    <t>CH3 5UX</t>
  </si>
  <si>
    <t>GRB/0077</t>
  </si>
  <si>
    <t>Carlton Villa, 14 Dee Banks, Great Boughton, Chester</t>
  </si>
  <si>
    <t>GRB/0074</t>
  </si>
  <si>
    <t>Knowl Cottage, Eaton Lane, Eaton, Tarporley</t>
  </si>
  <si>
    <t>University of Chester Riverside Campus, Castle Drive, Chester</t>
  </si>
  <si>
    <t>OTHER (EDUCATION)</t>
  </si>
  <si>
    <t>Land adjacent Kingsmead, Northwich</t>
  </si>
  <si>
    <t>Parcel A, Land at Sutton Weaver, Frodsham</t>
  </si>
  <si>
    <t>Sutton Weaver</t>
  </si>
  <si>
    <t>MAR/0002</t>
  </si>
  <si>
    <t>Corner of Wallerscote Road and Burrows Hill, Northwich</t>
  </si>
  <si>
    <t>CW8 3AA</t>
  </si>
  <si>
    <t>HAG/0002</t>
  </si>
  <si>
    <t>Land off Swanlow Lane, Winsford</t>
  </si>
  <si>
    <t>WIS/0002,0016</t>
  </si>
  <si>
    <t>Land east of Winsford Industrial Estate, Winsford</t>
  </si>
  <si>
    <t>Bostock</t>
  </si>
  <si>
    <t>WIG/0022 part</t>
  </si>
  <si>
    <t>Land adjacent Mead Cottage, Willington Road, Delamere, Northwich</t>
  </si>
  <si>
    <t>Willington</t>
  </si>
  <si>
    <t>Land off Thornton Green Lane, Wimbolds Trafford</t>
  </si>
  <si>
    <t>Land at Rough Hill/ Balderton Saw Mill, Lache Lane, Chester</t>
  </si>
  <si>
    <t>Canalside Business Park, Red Lane, Newton-by-Tattenhall</t>
  </si>
  <si>
    <t>Former Sandstone Public House, Salters Lane/Sherrington's Lane, Broxton</t>
  </si>
  <si>
    <t>TAT/0022 part</t>
  </si>
  <si>
    <t>Land north-west of Chowley Oak Business Park</t>
  </si>
  <si>
    <t>Chowley</t>
  </si>
  <si>
    <t>Land north of Chowley Oak Business Park, Tattenhall</t>
  </si>
  <si>
    <t>TAT/0043</t>
  </si>
  <si>
    <t>Land south of Robin Hood Lane and The Rock, Helsby</t>
  </si>
  <si>
    <t>HEL/0024 part</t>
  </si>
  <si>
    <t>Opportunity Areas around Protos East, Ellesmere Port</t>
  </si>
  <si>
    <t>Protos Phase 3, Ince</t>
  </si>
  <si>
    <t>Coastal Saltmarsh</t>
  </si>
  <si>
    <t>GOR/0103</t>
  </si>
  <si>
    <t>Former Ince A and B Power Stations</t>
  </si>
  <si>
    <t>YES - LSC (Ince)</t>
  </si>
  <si>
    <t>GOR/0104</t>
  </si>
  <si>
    <t>Land at Dale Barracks, Liverpool Road, Chester</t>
  </si>
  <si>
    <t>UPT/0028 part</t>
  </si>
  <si>
    <t>Land at Gadbrook Park (within N5)</t>
  </si>
  <si>
    <t>YES (Urban - Northwich)</t>
  </si>
  <si>
    <t>Land at Bostock Green, east of A533</t>
  </si>
  <si>
    <t>DMK/0002,0055</t>
  </si>
  <si>
    <t>Protos - Plot 1 - Berth Dry Cargo facility</t>
  </si>
  <si>
    <t>GOR/0200Plot 1</t>
  </si>
  <si>
    <t>Land north of Waverton Business Park</t>
  </si>
  <si>
    <t>Protos - Ecological Area C</t>
  </si>
  <si>
    <t>GOR/0200Ecology</t>
  </si>
  <si>
    <t>Paddock at Stanney Woods, Ellesmere Port</t>
  </si>
  <si>
    <t>YES (Urban - Ellesmere Port)</t>
  </si>
  <si>
    <t>WHG/0003</t>
  </si>
  <si>
    <t>Land south of Ellesmere Port</t>
  </si>
  <si>
    <t>GOR/0086,0087</t>
  </si>
  <si>
    <t>Protos - Plot 11 Plastics Recycling Facility (PRF1)</t>
  </si>
  <si>
    <t>GOR/0200Plot 11</t>
  </si>
  <si>
    <t>Protos - Ecological Area A</t>
  </si>
  <si>
    <t>WIW/0022a</t>
  </si>
  <si>
    <t>Land between Lansdowne Road and A51, Stamford Bridge</t>
  </si>
  <si>
    <t>The Former Waverton Riding School (Woodbank Farm, Whitchurch Road, Rowton, Chester)</t>
  </si>
  <si>
    <t>CH3 6AF</t>
  </si>
  <si>
    <t>Protos - Plot 12 - Plastics Recycling Facility 2 (PRF2)</t>
  </si>
  <si>
    <t>GOR/0200Plot 12</t>
  </si>
  <si>
    <t>Land at Caldwells Gate Lane, Antrobus, Northwich</t>
  </si>
  <si>
    <t>MAR/0162</t>
  </si>
  <si>
    <t>Land north of Beswicks Road (Furey's Wood), Northwich</t>
  </si>
  <si>
    <t>Land at Hargreaves Road, Northwich</t>
  </si>
  <si>
    <t>NOW/0118</t>
  </si>
  <si>
    <t>Wincham Estate (A), Linnards Lane, Wincham</t>
  </si>
  <si>
    <t>Higher Wincham</t>
  </si>
  <si>
    <t>Adjacent to Ancient Woodland</t>
  </si>
  <si>
    <t>YES - LSC(Higher Wincham)</t>
  </si>
  <si>
    <t>MAR/0027 part</t>
  </si>
  <si>
    <t>Forest Farm, Heaths Lane, Utkinton, Tarporley</t>
  </si>
  <si>
    <t>CW6 0JW</t>
  </si>
  <si>
    <t>TAR/0119B</t>
  </si>
  <si>
    <t>Sidebottom Farm, Stable Lane, Utkinton</t>
  </si>
  <si>
    <t>TAR/0134b</t>
  </si>
  <si>
    <t>TAR/0134a</t>
  </si>
  <si>
    <t>Land at Quarry Bank, Utkinton, Tarporley</t>
  </si>
  <si>
    <t>Former Haulage Yard, Tarporley Road, Cotebrook, Tarporley</t>
  </si>
  <si>
    <t>TAR/0044 part</t>
  </si>
  <si>
    <t>Land at Utkinton Lodge Farm, Utkinton Lane, Utkinton, Tarporley</t>
  </si>
  <si>
    <t>TAR/0133</t>
  </si>
  <si>
    <t>Forest Farm, Heath Lane, Cotebrook, Tarporley</t>
  </si>
  <si>
    <t>TAR/0119A</t>
  </si>
  <si>
    <t>Land adjacent Rowley Farm Quarry Bank Utkinton Tarporley</t>
  </si>
  <si>
    <t>CW6 0LA</t>
  </si>
  <si>
    <t>TAR/0103</t>
  </si>
  <si>
    <t>Land adjacent 16 Northgate, Utkinton</t>
  </si>
  <si>
    <t>YES - LSC(Utkinton)</t>
  </si>
  <si>
    <t>Land adjacent 16 Northgate, Utkinton, Tarporley</t>
  </si>
  <si>
    <t>TAR/0136</t>
  </si>
  <si>
    <t>Tirley Farm Tirley Lane Willington Chester Cheshire</t>
  </si>
  <si>
    <t>CW6 0JT</t>
  </si>
  <si>
    <t>TAK/0176</t>
  </si>
  <si>
    <t>Urenco UK Ltd Capenhurst Lane Capenhurst Chester C</t>
  </si>
  <si>
    <t>SAM/0040</t>
  </si>
  <si>
    <t>Land adjacent Nursery Cottage, Long Lane, Ledsham</t>
  </si>
  <si>
    <t>Bank Farm, Ledsham Lane, Ledsham</t>
  </si>
  <si>
    <t>Land adjacent Ledsham Nursery, Ledsham Lane, Ledsham</t>
  </si>
  <si>
    <t>SAM/0137</t>
  </si>
  <si>
    <t>Ledhsam Nursery, Ledsham Lane, Ledsham</t>
  </si>
  <si>
    <t>Oakcroft Cottage, Ledsham Lane, Ledsham</t>
  </si>
  <si>
    <t>SAM/0127</t>
  </si>
  <si>
    <t>Daisy Bank Farm, Welsh Road, Ledsham, Chester</t>
  </si>
  <si>
    <t>CH66 9PA</t>
  </si>
  <si>
    <t>SAM/0016</t>
  </si>
  <si>
    <t>Ivy House, Higher Wych Road, Wigland, Malpas</t>
  </si>
  <si>
    <t>SY14 7JN</t>
  </si>
  <si>
    <t>Chidlow</t>
  </si>
  <si>
    <t>MAL/0163</t>
  </si>
  <si>
    <t>Higher Wych Methodist Church, Chapel Lane, Wigland, Malpas</t>
  </si>
  <si>
    <t>SY14 7JR</t>
  </si>
  <si>
    <t>Wigland</t>
  </si>
  <si>
    <t>MAL/0145</t>
  </si>
  <si>
    <t>Barhill Farm Barhill Drive Malpas Cheshire SY13 4QU</t>
  </si>
  <si>
    <t>SY13 4QU</t>
  </si>
  <si>
    <t>MAL/0141</t>
  </si>
  <si>
    <t>Chads Farm, Barhill Drive, Malpas, Cheshire</t>
  </si>
  <si>
    <t>MAL/0169</t>
  </si>
  <si>
    <t>Land off Old Chads Lane, Tushingham Cum Grindley, Malpas</t>
  </si>
  <si>
    <t>SY13 4QT</t>
  </si>
  <si>
    <t>The Barn At Tushingham Arena Wobbs Lane Tushingham Cum Grindley Malpas</t>
  </si>
  <si>
    <t>SY13 4QR</t>
  </si>
  <si>
    <t>Barhill Office, Barhill Farm, Barhill Drive, Malpas</t>
  </si>
  <si>
    <t>Land at Barhill Farm, A41, Tuchingham cum Grindley, Malpas</t>
  </si>
  <si>
    <t>Land at Stag Hall Farm, Old Hall Street, Agden, Malpas</t>
  </si>
  <si>
    <t>MAL/0138</t>
  </si>
  <si>
    <t>Chads Farm, Barhill Drive, Malpas</t>
  </si>
  <si>
    <t>MAL/0129</t>
  </si>
  <si>
    <t>Pitts Farm, Bell O The Hill Road, Tushingham Cum Grindley, Malpas</t>
  </si>
  <si>
    <t>MAL/0128</t>
  </si>
  <si>
    <t>280 Manchester Road, Lostock Gralam, Northwich</t>
  </si>
  <si>
    <t>CW9 7PY</t>
  </si>
  <si>
    <t>SHA/0116</t>
  </si>
  <si>
    <t>Land to rear of 14 Station Road, Lostock Gralam, Northwich</t>
  </si>
  <si>
    <t>SHA/0115</t>
  </si>
  <si>
    <t>411 Manchester Road, Lostock Gralam, Northwich</t>
  </si>
  <si>
    <t>SHA/0105</t>
  </si>
  <si>
    <t>413 Manchester Road, Lostock Gralam</t>
  </si>
  <si>
    <t>SHA/0002</t>
  </si>
  <si>
    <t>Land at the corner of A559, Northwich</t>
  </si>
  <si>
    <t>CW9 7YU</t>
  </si>
  <si>
    <t>Renards, Whitchurch Road, Beeston</t>
  </si>
  <si>
    <t>CW6 9NH</t>
  </si>
  <si>
    <t>TAT/0159</t>
  </si>
  <si>
    <t>Land adjacent Briar Lea, Tilstone Bank Road, Tilstone Fearnall, Chester</t>
  </si>
  <si>
    <t>The Shippon, Mill Lane, Tilstone Fearnall</t>
  </si>
  <si>
    <t>CH3 8AB</t>
  </si>
  <si>
    <t>TAT/0031</t>
  </si>
  <si>
    <t>Beeston Gate Farm, Whitchurch Road, Beeston, Chester</t>
  </si>
  <si>
    <t>CW6 9NN</t>
  </si>
  <si>
    <t>TAT/0153</t>
  </si>
  <si>
    <t>Brockhole Farm, Crimes Lane, Beeston</t>
  </si>
  <si>
    <t>CW6 9UB</t>
  </si>
  <si>
    <t>Land and buildings at Smithy Corner, Tattenhall Lane, Beeston</t>
  </si>
  <si>
    <t>Beeston Animal Health, Whitchurch Road, Beeston</t>
  </si>
  <si>
    <t>CW6 9NJ</t>
  </si>
  <si>
    <t>TAT/0141</t>
  </si>
  <si>
    <t>Castles View Farm, Whitchurch Road, Beeston</t>
  </si>
  <si>
    <t>TAT/0094</t>
  </si>
  <si>
    <t>Beeston Cattle Auction, Whitchurch Road, Beeston</t>
  </si>
  <si>
    <t>CW6 9NZ</t>
  </si>
  <si>
    <t>TAT/0024</t>
  </si>
  <si>
    <t>Land adjacent Leftwich Farm, St Georges Way, Northwich</t>
  </si>
  <si>
    <t>DMK/0011</t>
  </si>
  <si>
    <t>Land south of Leftwich Farm, St George's Way, Leftwich, Northwich</t>
  </si>
  <si>
    <t>CW9</t>
  </si>
  <si>
    <t>Land at Hill Top Farm, Mill Lane, Ness, Neston</t>
  </si>
  <si>
    <t>LIN/0031</t>
  </si>
  <si>
    <t>Land at Flashes Lane, Ness, Neston</t>
  </si>
  <si>
    <t>Land at Oaktree Court Business Centre, Mill Lane, Ness, Neston</t>
  </si>
  <si>
    <t>LIN/0028</t>
  </si>
  <si>
    <t>Unit 6 Five Ways House, Buildwas Road, Neston</t>
  </si>
  <si>
    <t>CH64 3RU</t>
  </si>
  <si>
    <t>NES/0026</t>
  </si>
  <si>
    <t>2 Liverpool Road, Neston</t>
  </si>
  <si>
    <t>CH64 3RA</t>
  </si>
  <si>
    <t>NES/0056</t>
  </si>
  <si>
    <t>Unit 9 William Court, Clayhill Industrial Estate, Buildwas Road, Neston</t>
  </si>
  <si>
    <t>NES/0049</t>
  </si>
  <si>
    <t>Mr Chows Chinese Eating House, The Parade, Parkgate, Neston</t>
  </si>
  <si>
    <t>PAR/0045</t>
  </si>
  <si>
    <t>4 to 6 Brook Street, Neston</t>
  </si>
  <si>
    <t>NES/0002</t>
  </si>
  <si>
    <t>17 The Cross, Neston</t>
  </si>
  <si>
    <t>28 Raby Park Road, Neston</t>
  </si>
  <si>
    <t>CH64 9SP</t>
  </si>
  <si>
    <t>63 Badger Bait, Little Neston</t>
  </si>
  <si>
    <t>CH64 4BU</t>
  </si>
  <si>
    <t>LIN/0030</t>
  </si>
  <si>
    <t>24-28 Bridge Street Neston</t>
  </si>
  <si>
    <t>CH64 9UJ</t>
  </si>
  <si>
    <t>PAR/0037</t>
  </si>
  <si>
    <t>Clayhill 2, Builwas Road, Neston</t>
  </si>
  <si>
    <t>NES/0009a</t>
  </si>
  <si>
    <t>Morgans Land, Water Tower Road, Neston</t>
  </si>
  <si>
    <t>NES/0012</t>
  </si>
  <si>
    <t>Clayhill 4, Long Acres Road, Neston</t>
  </si>
  <si>
    <t>NES/0011</t>
  </si>
  <si>
    <t>Clayhill 3, Long Acres Road, Neston</t>
  </si>
  <si>
    <t>NES/0010a</t>
  </si>
  <si>
    <t>NES/0009b</t>
  </si>
  <si>
    <t>Unit 3 Rovert House, Water Tower Road, Neston</t>
  </si>
  <si>
    <t>CH64 3US</t>
  </si>
  <si>
    <t>NES/0008</t>
  </si>
  <si>
    <t>Land at The Leightons, Neston</t>
  </si>
  <si>
    <t>PAR/0049</t>
  </si>
  <si>
    <t>8 to 30 Brook Street, Neston</t>
  </si>
  <si>
    <t>NES/0035</t>
  </si>
  <si>
    <t>Land to rear of Marshside, Marshlands Road, Little Neston, Neston</t>
  </si>
  <si>
    <t>LIN/0020</t>
  </si>
  <si>
    <t>Land adjacent 41 Beechways Drive, Neston</t>
  </si>
  <si>
    <t>PAR/0014</t>
  </si>
  <si>
    <t>Land at Shones Croft, Ness, Neston</t>
  </si>
  <si>
    <t>LIN/0017</t>
  </si>
  <si>
    <t>Land adjacent Townfield, 7 Mill Street, Parkgate</t>
  </si>
  <si>
    <t>PAR/0020</t>
  </si>
  <si>
    <t>Land at Stone Bank, 12 Lees Lane, Little Neston</t>
  </si>
  <si>
    <t>LIN/0011</t>
  </si>
  <si>
    <t>Land to rear of 12 The High Street, Parkgate</t>
  </si>
  <si>
    <t>NES/0023</t>
  </si>
  <si>
    <t>Land adjacent 16 Parkgate Road, Neston</t>
  </si>
  <si>
    <t>NES/0029</t>
  </si>
  <si>
    <t>Land at The Coppice / Hartford Hey, Manorial Road South, Parkgate</t>
  </si>
  <si>
    <t>PAR/0030</t>
  </si>
  <si>
    <t>Land at Boundary Park, Parkgate, Neston</t>
  </si>
  <si>
    <t>CH64 6TN</t>
  </si>
  <si>
    <t>PAR/0029</t>
  </si>
  <si>
    <t>Land adjacent Neston Cricket Club, Parkgate</t>
  </si>
  <si>
    <t>Land to rear of 6 Holywell Close, Parkgate</t>
  </si>
  <si>
    <t>PAR/0024</t>
  </si>
  <si>
    <t>School Lane car park, School Lane, Parkgate</t>
  </si>
  <si>
    <t>Land to rear of Deva Bank, The Parade, Parkgate, Neston</t>
  </si>
  <si>
    <t>PAR/0044</t>
  </si>
  <si>
    <t>Land at The White Cottage, The Parade, Parkgate, Neston</t>
  </si>
  <si>
    <t>CH54 6RW</t>
  </si>
  <si>
    <t>PAR/0038</t>
  </si>
  <si>
    <t>Land adjacent Harding Motor Company,Boat House Lane, Parkgate</t>
  </si>
  <si>
    <t>Land adjacent The Boat House Public House, Boat House Lane, Parkgate</t>
  </si>
  <si>
    <t>Land at, Charterhall Drive, Chester</t>
  </si>
  <si>
    <t>CHG/0267F</t>
  </si>
  <si>
    <t>Rybrook, Sovereign Way, Chester</t>
  </si>
  <si>
    <t>CH1 4PH</t>
  </si>
  <si>
    <t>BLA/0138</t>
  </si>
  <si>
    <t>Land off Lightfoot Street, Hoole Road (Lightfoot Street West), Hoole, Chester</t>
  </si>
  <si>
    <t>NEH/0018</t>
  </si>
  <si>
    <t>Former Chester Enterprise Centre, Hoole Bridge East, Chester</t>
  </si>
  <si>
    <t>NEH/0018a</t>
  </si>
  <si>
    <t>7 King Street, Chester</t>
  </si>
  <si>
    <t>CH1 2AH</t>
  </si>
  <si>
    <t>CHG/0409</t>
  </si>
  <si>
    <t>CHG/0267A</t>
  </si>
  <si>
    <t>CHG/0267E</t>
  </si>
  <si>
    <t>67 Brook Street, Chester</t>
  </si>
  <si>
    <t>CHG/0407</t>
  </si>
  <si>
    <t>102 Watergate Street, Chester</t>
  </si>
  <si>
    <t>CH1 2LF</t>
  </si>
  <si>
    <t>CHG/0406</t>
  </si>
  <si>
    <t>9 Castlecroft Road, Chester</t>
  </si>
  <si>
    <t>CH4 7QD</t>
  </si>
  <si>
    <t>HAP/0080</t>
  </si>
  <si>
    <t>91-95 Foregate Street, Chester</t>
  </si>
  <si>
    <t>CHG/0405</t>
  </si>
  <si>
    <t>23-25 Foregate Street, Chester</t>
  </si>
  <si>
    <t>CH1 1HD</t>
  </si>
  <si>
    <t>CHG/0404</t>
  </si>
  <si>
    <t>Land at the Black Cab Garage Site, School Street, Chester</t>
  </si>
  <si>
    <t>CH2 3BR</t>
  </si>
  <si>
    <t>NEH/0103</t>
  </si>
  <si>
    <t>Providence Gin, 9 Watergate Street, Chester</t>
  </si>
  <si>
    <t>CH1 2LB</t>
  </si>
  <si>
    <t>CHG/0402</t>
  </si>
  <si>
    <t>1 Frodsham Street, Chester</t>
  </si>
  <si>
    <t>CH1 3JJ</t>
  </si>
  <si>
    <t>CHG/0400</t>
  </si>
  <si>
    <t>10 Castle Street, Chester</t>
  </si>
  <si>
    <t>CH1 2DS</t>
  </si>
  <si>
    <t>CHG/0103a</t>
  </si>
  <si>
    <t>19-21 Greyfriars, Chester</t>
  </si>
  <si>
    <t>CH1 2NW</t>
  </si>
  <si>
    <t>CHG/0397</t>
  </si>
  <si>
    <t>12A White Friars, Chester</t>
  </si>
  <si>
    <t>CHG/0396B</t>
  </si>
  <si>
    <t>2 Mill Street, Chester</t>
  </si>
  <si>
    <t>CH4 7JH</t>
  </si>
  <si>
    <t>HAP/0079</t>
  </si>
  <si>
    <t>Land at Greyhound Retail Park, Greyhound Park Road, Chester</t>
  </si>
  <si>
    <t>BLA/0135</t>
  </si>
  <si>
    <t>Land at Crane Wharf, rear of Crane Bank Garage, Chester</t>
  </si>
  <si>
    <t>CHG/0294</t>
  </si>
  <si>
    <t>St Anne Street car park, Black Diamond Street, Chester</t>
  </si>
  <si>
    <t>CHG/0069</t>
  </si>
  <si>
    <t>Watergate Row North, Watergate Street, Chester</t>
  </si>
  <si>
    <t>CH1 1LG</t>
  </si>
  <si>
    <t>CHG/0181</t>
  </si>
  <si>
    <t>Land at Flookersbrook, Hoole Road, North East Urban Action Area</t>
  </si>
  <si>
    <t>NEH/0016,0036</t>
  </si>
  <si>
    <t>Land at Trafford Street (rear of fire station), Chester</t>
  </si>
  <si>
    <t>CHG/0068C</t>
  </si>
  <si>
    <t>Land to rear of Lindfields, Boundary Lane, Lache (D12)</t>
  </si>
  <si>
    <t>Lache Ward</t>
  </si>
  <si>
    <t>LAC/0004,0009</t>
  </si>
  <si>
    <t>Lache Library, Lache Park Avenue, Lache, Chester (D3)</t>
  </si>
  <si>
    <t>2 Oak Road (Former Butchers), Lache, Chester (D5)</t>
  </si>
  <si>
    <t>Water Pumping Station site, Green Lane, Lache, Chester (D6)</t>
  </si>
  <si>
    <t>Mallard House, The Sidings Business Park, Boundary Lane, Saltney (D7)</t>
  </si>
  <si>
    <t>LAC/0021</t>
  </si>
  <si>
    <t>Saltney Service Station, St Mark's Road, Saltney (D9)</t>
  </si>
  <si>
    <t>Hoole Way Edge (Post Office), Station Road, Chester</t>
  </si>
  <si>
    <t>CHG/0093</t>
  </si>
  <si>
    <t>Land off Lightfoot Street (Lightfoot Street East), Hoole, Chester</t>
  </si>
  <si>
    <t>NEH/0019</t>
  </si>
  <si>
    <t>Northgate Phase 2, Chester</t>
  </si>
  <si>
    <t>CHG/0268C</t>
  </si>
  <si>
    <t>Land at Station Road, Chester</t>
  </si>
  <si>
    <t>CHG/0004,23,57</t>
  </si>
  <si>
    <t>CHG/0267D</t>
  </si>
  <si>
    <t>138 Christleton Road, Chester</t>
  </si>
  <si>
    <t>CH3 5TD</t>
  </si>
  <si>
    <t>GRB/0073</t>
  </si>
  <si>
    <t>The Forest House, Love Street, Chester</t>
  </si>
  <si>
    <t>CHG/0356</t>
  </si>
  <si>
    <t>37 Watergate Street, Chester</t>
  </si>
  <si>
    <t>CHG/0352</t>
  </si>
  <si>
    <t>44 Bridge Street Row West, Bridge Street, Chester</t>
  </si>
  <si>
    <t>CHG/0278</t>
  </si>
  <si>
    <t>105-111 Foregate Street, Chester</t>
  </si>
  <si>
    <t>CHG/0270</t>
  </si>
  <si>
    <t>83-89 Foregate Street, Chester</t>
  </si>
  <si>
    <t>CHG/0260</t>
  </si>
  <si>
    <t>109 Brook Street, Chester</t>
  </si>
  <si>
    <t>CHG/0052</t>
  </si>
  <si>
    <t>Longus House, 6 Newgate Row, Grosvenor Shopping Centre, Chester</t>
  </si>
  <si>
    <t>CH1 1ER</t>
  </si>
  <si>
    <t>CHG/0192</t>
  </si>
  <si>
    <t>The Friars, Whitefriars, Chester</t>
  </si>
  <si>
    <t>The Exchange, St Johns Street, Chester</t>
  </si>
  <si>
    <t>CHG/0166 part</t>
  </si>
  <si>
    <t>Northgate Locks Canal Street, Chester</t>
  </si>
  <si>
    <t>CHG/0189</t>
  </si>
  <si>
    <t>Meyer House Business Centre, 42 City Road, Chester</t>
  </si>
  <si>
    <t>Meridian House, 17-19 Boughton, Chester</t>
  </si>
  <si>
    <t>Hampton Lodge, 12 Liverpool Road, Chester</t>
  </si>
  <si>
    <t>7 Hunter Street, Chester</t>
  </si>
  <si>
    <t>28 Bridge Street, Chester</t>
  </si>
  <si>
    <t>CHG/0071</t>
  </si>
  <si>
    <t>27 Newgate Street, Chester</t>
  </si>
  <si>
    <t>2-12 Cuppin Street, Chester</t>
  </si>
  <si>
    <t>CHG/0183 part</t>
  </si>
  <si>
    <t>1-3 Upper Eastgate Row, Chester</t>
  </si>
  <si>
    <t>Land at Spital Walk, Chester</t>
  </si>
  <si>
    <t>CHG/0045 part</t>
  </si>
  <si>
    <t>Land adjacent 40 Rhuddlan Road, Blacon, Chester</t>
  </si>
  <si>
    <t>CH1 5QW</t>
  </si>
  <si>
    <t>BLA/0142</t>
  </si>
  <si>
    <t>61 Curzon Park South, Chester</t>
  </si>
  <si>
    <t>CH4 8AA</t>
  </si>
  <si>
    <t>Best Friends Day Nursery, Clare Avenue, Chester</t>
  </si>
  <si>
    <t>CH2 3HR</t>
  </si>
  <si>
    <t>26-28 Nicholas Street, Chester</t>
  </si>
  <si>
    <t>CHG/0118 part</t>
  </si>
  <si>
    <t>Land at Chester Retail Park, Old Seals Way, Chester</t>
  </si>
  <si>
    <t>BLA/0136</t>
  </si>
  <si>
    <t>Land at 176 St Marks Road, Chester</t>
  </si>
  <si>
    <t>The Hope Centre, Western Avenue, Blacon</t>
  </si>
  <si>
    <t>CH1 5PP</t>
  </si>
  <si>
    <t>BLA/0020 part</t>
  </si>
  <si>
    <t>Redcliffe 9 Lower Park Road, Chester</t>
  </si>
  <si>
    <t>CH4 7BB</t>
  </si>
  <si>
    <t>65 Lache Lane, Chester</t>
  </si>
  <si>
    <t>CH4 7LT</t>
  </si>
  <si>
    <t>University of Chester Parkgate Road Campus, Parkgate Road, Chester</t>
  </si>
  <si>
    <t>University of Chester Kingsway Campus, Kingsway, Chester</t>
  </si>
  <si>
    <t>NEH/0088 part</t>
  </si>
  <si>
    <t>Land at Queen's Park Campus,Queens Park Road, Handbridge</t>
  </si>
  <si>
    <t>HAP/0016 part</t>
  </si>
  <si>
    <t>Land off Liverpool Road (Total Fitness Site), Chester</t>
  </si>
  <si>
    <t>CHG/0365 part</t>
  </si>
  <si>
    <t>Land west of Clifton Drive, rear of 174-300 Sealand Road, Chester</t>
  </si>
  <si>
    <t>BLA/0045</t>
  </si>
  <si>
    <t>Rear of 124-144 Christleton Road, Boughton, Chester</t>
  </si>
  <si>
    <t>GRB/0004</t>
  </si>
  <si>
    <t>Land at Black Diamond Street and Hoole Way, Chester</t>
  </si>
  <si>
    <t>CHG/0065</t>
  </si>
  <si>
    <t>Land off Bollands Court, Commonhall Street, Chester</t>
  </si>
  <si>
    <t>CHG/0266C</t>
  </si>
  <si>
    <t>Rear of 21-25 Western Avenue, Blacon</t>
  </si>
  <si>
    <t>Land off New Crane Street, adjacent 2-12 Kitchen Street, Chester (Old Port)</t>
  </si>
  <si>
    <t>CHG/0301</t>
  </si>
  <si>
    <t>Southern Tail development (remaining part of allocation), New Crane Street, Chester</t>
  </si>
  <si>
    <t>OTHER (INFRASTRUCTURE)</t>
  </si>
  <si>
    <t>CHG/0295</t>
  </si>
  <si>
    <t>Rear of 25-33 Western Avenue, Blacon</t>
  </si>
  <si>
    <t>BLA/0039B</t>
  </si>
  <si>
    <t>Browns Yard Car Park, York Street, Chester</t>
  </si>
  <si>
    <t>CHG/0346</t>
  </si>
  <si>
    <t>Land at St Anne Street, Chester</t>
  </si>
  <si>
    <t>CHG/0068A</t>
  </si>
  <si>
    <t>Unit 3 and 4, 9-21 Hartford Way, Chester</t>
  </si>
  <si>
    <t>BLA/0132</t>
  </si>
  <si>
    <t>Land at Hoole Lane, Boughton</t>
  </si>
  <si>
    <t>CHG/0028</t>
  </si>
  <si>
    <t>24 Chichester Street, Chester</t>
  </si>
  <si>
    <t>CH1 4AD</t>
  </si>
  <si>
    <t>CHG/0395</t>
  </si>
  <si>
    <t>20 Eastgate Row North, Eastgate Street, Chester</t>
  </si>
  <si>
    <t>CHG/0390</t>
  </si>
  <si>
    <t>20 Liverpool Road, Chester</t>
  </si>
  <si>
    <t>CH1 2AE</t>
  </si>
  <si>
    <t>CHG/0388</t>
  </si>
  <si>
    <t>Bridgegate Chambers, Duke Street, Chester</t>
  </si>
  <si>
    <t>CH1 1RP</t>
  </si>
  <si>
    <t>CHG/0387</t>
  </si>
  <si>
    <t>147 Saughall Road, Chester</t>
  </si>
  <si>
    <t>CH1 4HG</t>
  </si>
  <si>
    <t>BLA/0133</t>
  </si>
  <si>
    <t>Raymond House and Diocesan House Raymond Street Chester</t>
  </si>
  <si>
    <t>CHG/0313</t>
  </si>
  <si>
    <t>22 Bridge Street, Chester</t>
  </si>
  <si>
    <t>CHG/0372A</t>
  </si>
  <si>
    <t>2 Crook Street, Chester</t>
  </si>
  <si>
    <t>CH1 2BE</t>
  </si>
  <si>
    <t>CHG/0366</t>
  </si>
  <si>
    <t>57 Tarvin Road, Chester</t>
  </si>
  <si>
    <t>GRB/0078</t>
  </si>
  <si>
    <t>2 Rufus Court, Abbey Green, Chester</t>
  </si>
  <si>
    <t>CH1 2JW</t>
  </si>
  <si>
    <t>CHG/0362</t>
  </si>
  <si>
    <t>7 Hunters Walk, Chester</t>
  </si>
  <si>
    <t>CH1 4EB</t>
  </si>
  <si>
    <t>CHG/0360</t>
  </si>
  <si>
    <t>22 Nicholas Street, Chester</t>
  </si>
  <si>
    <t>CH1 2NX</t>
  </si>
  <si>
    <t>CHG/0358</t>
  </si>
  <si>
    <t>1B Hoole Road, Chester</t>
  </si>
  <si>
    <t>NEH/0089</t>
  </si>
  <si>
    <t>49 Garden Lane, Chester</t>
  </si>
  <si>
    <t>CH1 4EN</t>
  </si>
  <si>
    <t>CHG/0326</t>
  </si>
  <si>
    <t>Rear of 37 Lache Lane, Chester</t>
  </si>
  <si>
    <t>HAP/0067</t>
  </si>
  <si>
    <t>29 White Friars, Chester</t>
  </si>
  <si>
    <t>CHG/0275</t>
  </si>
  <si>
    <t>40 Curzon Park North, Chester</t>
  </si>
  <si>
    <t>CH4 8AR</t>
  </si>
  <si>
    <t>HAP/0066</t>
  </si>
  <si>
    <t>The Cloud, 10 Boughton, Chester</t>
  </si>
  <si>
    <t>CH3 5AG</t>
  </si>
  <si>
    <t>CHG/0051</t>
  </si>
  <si>
    <t>Lantern House, 39 Duke Street, Chester</t>
  </si>
  <si>
    <t>CHG/0241</t>
  </si>
  <si>
    <t>Clemence House, St Werburgh Street, Chester</t>
  </si>
  <si>
    <t>CH1 2DY</t>
  </si>
  <si>
    <t>CHG/0224</t>
  </si>
  <si>
    <t>35 Eastgate Street / 4 St Werburgh Street, Chester</t>
  </si>
  <si>
    <t>CHG/0160</t>
  </si>
  <si>
    <t>Former car sales garage and public house, Hoole Bridge, Hoole Road, Hoole, Chester</t>
  </si>
  <si>
    <t>NEH/0028</t>
  </si>
  <si>
    <t>86 Hough Green, Chester</t>
  </si>
  <si>
    <t>CH4 8JW</t>
  </si>
  <si>
    <t>HAP/0012</t>
  </si>
  <si>
    <t>Land off Plas Newton Lane, Newton, Chester</t>
  </si>
  <si>
    <t>NEH/0104</t>
  </si>
  <si>
    <t>Loves Garage, Off Garden Lane, Chester</t>
  </si>
  <si>
    <t>CHG/0094, 0094A</t>
  </si>
  <si>
    <t>Garden Lane Car Park, Garden Lane, Chester</t>
  </si>
  <si>
    <t>CHG/0090</t>
  </si>
  <si>
    <t>Former car garage, Lower Bridge Street, Chester</t>
  </si>
  <si>
    <t>CHG/0089</t>
  </si>
  <si>
    <t>New Crane Street Car Park, Chester</t>
  </si>
  <si>
    <t>CHG/0087</t>
  </si>
  <si>
    <t>Land at West Bank, Chester</t>
  </si>
  <si>
    <t>CHG/0330B</t>
  </si>
  <si>
    <t>Garage site - Grange Road, Upton, Chester</t>
  </si>
  <si>
    <t>CHG/0329</t>
  </si>
  <si>
    <t>Linenhall Stables, Stanley Street, Chester</t>
  </si>
  <si>
    <t>CH1 2LR</t>
  </si>
  <si>
    <t>CHG/0064</t>
  </si>
  <si>
    <t>Red Hill House, Hope Street, Saltney (D8)</t>
  </si>
  <si>
    <t>LAC/0012</t>
  </si>
  <si>
    <t>Watertower off Eaton Mews, Handbridge, Chester</t>
  </si>
  <si>
    <t>HAP/0043</t>
  </si>
  <si>
    <t>Land to rear of 45-51 Percy Road / 15-17 Eaton Road, Handbridge</t>
  </si>
  <si>
    <t>HAP/0040</t>
  </si>
  <si>
    <t>Great Western House, The Sidings, Chester Street, Saltney</t>
  </si>
  <si>
    <t>LAC/0006</t>
  </si>
  <si>
    <t>Land east of Clifton Drive, rear of 100-174 Sealand Road, Chester</t>
  </si>
  <si>
    <t>BLA/0092</t>
  </si>
  <si>
    <t>Little Roodee Car Park, Chester</t>
  </si>
  <si>
    <t>CH1 1SL</t>
  </si>
  <si>
    <t>Land adjacent Crossley Crescent, Hoole, Chester</t>
  </si>
  <si>
    <t>CH2 3NX</t>
  </si>
  <si>
    <t>Garage site - adjacent 34 Burnham road, Chester</t>
  </si>
  <si>
    <t>CH4 8NZ</t>
  </si>
  <si>
    <t>LAC/0011 part</t>
  </si>
  <si>
    <t>Land off Parkgate Road, Chester</t>
  </si>
  <si>
    <t>CH2 1UF</t>
  </si>
  <si>
    <t>CHG/0298 part</t>
  </si>
  <si>
    <t>Land adjacent The Lodge, Overleigh Road, Handbridge, Chester</t>
  </si>
  <si>
    <t>CH4 7LW</t>
  </si>
  <si>
    <t>HAP/0033</t>
  </si>
  <si>
    <t>Land and buildings on east side of Boundary Lane, Saltney</t>
  </si>
  <si>
    <t>CH4 8RD</t>
  </si>
  <si>
    <t>LAC/0004</t>
  </si>
  <si>
    <t>Land off Shrewsbury Way, Saltney, Chester</t>
  </si>
  <si>
    <t>Land off Shelley Road, adjacent to Florence Grogan House, Blacon</t>
  </si>
  <si>
    <t>CH1 5XQ</t>
  </si>
  <si>
    <t>Design and Build Offices, Oakland Office Park, Hooton Road, Hooton</t>
  </si>
  <si>
    <t>Land at Fiddlestone Farm, Dunstan Lane, Neston</t>
  </si>
  <si>
    <t>CH64 8TG</t>
  </si>
  <si>
    <t>Roselea Farm, Bluebell Lane, Neston</t>
  </si>
  <si>
    <t>CH64 7UW</t>
  </si>
  <si>
    <t>Land at Jackswood Farm, New Hey Lane, Willaston, Neston</t>
  </si>
  <si>
    <t>Land at Hooton Lane Hooton Ellesmere Port</t>
  </si>
  <si>
    <t>Land at Dunstan Lane, Neston</t>
  </si>
  <si>
    <t>Heath Worthy, Street Hey Lane, Willaston, Neston</t>
  </si>
  <si>
    <t>CH64 1SS</t>
  </si>
  <si>
    <t>Hooton Trading Estate, Hooton</t>
  </si>
  <si>
    <t>WIT/0055,56part</t>
  </si>
  <si>
    <t>Land at Station Lane, Burton</t>
  </si>
  <si>
    <t>Cane House, Waterworks Lane, Hooton, Ellesmere Port</t>
  </si>
  <si>
    <t>WIT/0059</t>
  </si>
  <si>
    <t>Oaklands Office Park, Phase 3</t>
  </si>
  <si>
    <t>WIT/0049</t>
  </si>
  <si>
    <t>The Coach House, Hadlow Road, Willaston, Neston</t>
  </si>
  <si>
    <t>CH64 2UN</t>
  </si>
  <si>
    <t>WIT/0087</t>
  </si>
  <si>
    <t>Land adjacent Roseneath Heath Lane, Willaston, Neston</t>
  </si>
  <si>
    <t>YES - LSC(Willaston)</t>
  </si>
  <si>
    <t>WIT/0058</t>
  </si>
  <si>
    <t>Bryn Estyn Dunstan Lane, Neston</t>
  </si>
  <si>
    <t>CH64 8TL</t>
  </si>
  <si>
    <t>WIT/0073</t>
  </si>
  <si>
    <t>Land at Oaklands Office Park, Hooton Road, Hooton</t>
  </si>
  <si>
    <t>Land adjacent The Business Centre, Oaklands Office Park, Hooton Road, Hooton</t>
  </si>
  <si>
    <t>Land adjacent the Firs, Childer Thornton</t>
  </si>
  <si>
    <t>182 Chester Road, Childer Thornton, Ellesmere Port</t>
  </si>
  <si>
    <t>CH66 1QW</t>
  </si>
  <si>
    <t>WIT/0089</t>
  </si>
  <si>
    <t>The Gift House, Neston Road, Willaston, Neston</t>
  </si>
  <si>
    <t>CH64 1RA</t>
  </si>
  <si>
    <t>WIT/0091</t>
  </si>
  <si>
    <t>Station House, Hadlow Road, Willaston, Neston</t>
  </si>
  <si>
    <t>WIT/0057</t>
  </si>
  <si>
    <t>Land east of Kerry Hooton Road, Willaston, Neston</t>
  </si>
  <si>
    <t>CH64 1SJ</t>
  </si>
  <si>
    <t>Land at Mill Lane, Willaston</t>
  </si>
  <si>
    <t>Land at Bramley Cottage, Neston Road, Willaston</t>
  </si>
  <si>
    <t>CH54 2TW</t>
  </si>
  <si>
    <t>WIT/0083</t>
  </si>
  <si>
    <t>Land within Innospec, Ellesmere Port</t>
  </si>
  <si>
    <t>GOR/0202a</t>
  </si>
  <si>
    <t>Cheshire West Recycling Ltd Waste Handling Facility Dock Yard Road Ellesmere Port</t>
  </si>
  <si>
    <t>CH65 4EG</t>
  </si>
  <si>
    <t>GOR/0196a</t>
  </si>
  <si>
    <t>Innospec Manufacturing Park Oil Sites Road Ellesmere Port</t>
  </si>
  <si>
    <t>CH65 4EY</t>
  </si>
  <si>
    <t>GOR/0245</t>
  </si>
  <si>
    <t>Land at Wellington Road/Stanney Lane/Coronation Road, Ellesmere Port</t>
  </si>
  <si>
    <t>CEG/0024A</t>
  </si>
  <si>
    <t>Land at Stanney Lane, Ellesmere Port</t>
  </si>
  <si>
    <t>CEG/0024D</t>
  </si>
  <si>
    <t>Land at Mcgarva Way, Ellesmere Port</t>
  </si>
  <si>
    <t>CEG/0024B</t>
  </si>
  <si>
    <t>Vauxhall Motors Ltd, North Road, Ellesmere Port</t>
  </si>
  <si>
    <t>CH65 1AL</t>
  </si>
  <si>
    <t>NET/0009</t>
  </si>
  <si>
    <t>142 Chester Road, Whitby, Ellesmere Port</t>
  </si>
  <si>
    <t>CH65 6SA</t>
  </si>
  <si>
    <t>Whitby Park Ward</t>
  </si>
  <si>
    <t>WHP/0025</t>
  </si>
  <si>
    <t>Land at Thornton Science Park, Pool Lane, Ince, Chester</t>
  </si>
  <si>
    <t>GOR/0129a</t>
  </si>
  <si>
    <t>29 Chester Road, Whitby, Ellesmere Port</t>
  </si>
  <si>
    <t>CH65 9BE</t>
  </si>
  <si>
    <t>WHP/0024</t>
  </si>
  <si>
    <t>34 Rivacre Brow, Ellesmere Port</t>
  </si>
  <si>
    <t>CH66 1LF</t>
  </si>
  <si>
    <t>NET/0033</t>
  </si>
  <si>
    <t>82 Whitby Road, Ellesmere Port</t>
  </si>
  <si>
    <t>CH65 0AA</t>
  </si>
  <si>
    <t>CEG/0096</t>
  </si>
  <si>
    <t>The Thomas Telford, 67 Whitby Road, Ellesmere Port</t>
  </si>
  <si>
    <t>CH65 8AB</t>
  </si>
  <si>
    <t>CEG/0088</t>
  </si>
  <si>
    <t>Shellway Road West 3</t>
  </si>
  <si>
    <t>GOR/0153</t>
  </si>
  <si>
    <t>Shellway Road West 2</t>
  </si>
  <si>
    <t>GOR/0152</t>
  </si>
  <si>
    <t>Shelllway Road West 1</t>
  </si>
  <si>
    <t>GOR/0151</t>
  </si>
  <si>
    <t>Shellway Road Gowy 3</t>
  </si>
  <si>
    <t>GOR/0157</t>
  </si>
  <si>
    <t>Shellway Road Gowy 2</t>
  </si>
  <si>
    <t>GOR/0155</t>
  </si>
  <si>
    <t>Shellway Road Gowy 1</t>
  </si>
  <si>
    <t>GOR/0154</t>
  </si>
  <si>
    <t>Bridges Road - Gowy</t>
  </si>
  <si>
    <t>Innospec Deopt Site, Stanlow</t>
  </si>
  <si>
    <t>GOR/0201</t>
  </si>
  <si>
    <t>Shell Lubricants Centre, Oil Sites Road, Ellesmere Port</t>
  </si>
  <si>
    <t>GOR/0114</t>
  </si>
  <si>
    <t>Stanlow Refinery, Oil Sites Road, Ellesmere Port</t>
  </si>
  <si>
    <t>GOR/0108d</t>
  </si>
  <si>
    <t>2-6 Church Parade, Ellesmere Port</t>
  </si>
  <si>
    <t>CH65 2ER</t>
  </si>
  <si>
    <t>WES/0057</t>
  </si>
  <si>
    <t>Great Sutton Village Hall Old Chester Road Great Sutton Ellesmere Port</t>
  </si>
  <si>
    <t>CH66 3NZ</t>
  </si>
  <si>
    <t>SUV/0023</t>
  </si>
  <si>
    <t>College Gardens, Sutton Way, Ellesmere Port</t>
  </si>
  <si>
    <t>CEG/0063</t>
  </si>
  <si>
    <t>Former Civic Council Office Site, 4 Civic Way, Ellesmere Port</t>
  </si>
  <si>
    <t>CEG/0099</t>
  </si>
  <si>
    <t>Former EPIC Car Park Magenta, Ellesmere Port</t>
  </si>
  <si>
    <t>CEG/0024F</t>
  </si>
  <si>
    <t>Former Rivacre Business Centre, Mill Lane, Great Sutton, Ellesmere Port</t>
  </si>
  <si>
    <t>SUV/0027</t>
  </si>
  <si>
    <t>Hartley Place, Kensington Road, Off Sutton Way, Ellesmere Port</t>
  </si>
  <si>
    <t>CEG/0062</t>
  </si>
  <si>
    <t>Land between Rossbank Road and Rossmore Road East, Ellesmere Port</t>
  </si>
  <si>
    <t>Sycamore Park Garden Centre, Chester Road, Great Sutton (on A41)</t>
  </si>
  <si>
    <t>CH66 2LX</t>
  </si>
  <si>
    <t>LEM/0032</t>
  </si>
  <si>
    <t>Sir Robert Hotel, Overpool Road, Great Sutton, Ellesmere Port</t>
  </si>
  <si>
    <t>SUV/0057</t>
  </si>
  <si>
    <t>Whitby Hall, Whitby Park, Park Drive, Ellesmere Port</t>
  </si>
  <si>
    <t>WHP/0021</t>
  </si>
  <si>
    <t>Land off Jacks Wood Avenue and Rossmore Road East, Ellesmere Port</t>
  </si>
  <si>
    <t>WES/0007c</t>
  </si>
  <si>
    <t>Land to rear of Great Sutton Village Hall, Chester Road, Great Sutton</t>
  </si>
  <si>
    <t>SUV/0008</t>
  </si>
  <si>
    <t>Land to rear of 1-43 Valley View,  Great Sutton</t>
  </si>
  <si>
    <t>SUV/0007</t>
  </si>
  <si>
    <t>Development Land, Cloister Way, Off Bridge Rd, Ellesmere Port</t>
  </si>
  <si>
    <t>GOR/0214</t>
  </si>
  <si>
    <t>The Technology Centre,  Inward Way, Just off Junction 8 M53, Ellesmere Port</t>
  </si>
  <si>
    <t>Pioneer Point, Poole Hall Industrial Estate, Ellesmere Port</t>
  </si>
  <si>
    <t>Office Block - EMS House, Rossfield Road, Rossmore industrial estate, Ellesmere Port</t>
  </si>
  <si>
    <t>Land to rear of canal site 5, Oil Sites Road, Ellesmere Port</t>
  </si>
  <si>
    <t>GOR/0197</t>
  </si>
  <si>
    <t>Cedab House, Cedab Road, Ellesmere Port</t>
  </si>
  <si>
    <t>Bridgewater House, Ellesmere Port</t>
  </si>
  <si>
    <t>20 and 20A Accord Place, Telford Road, Ellesmere Port</t>
  </si>
  <si>
    <t>Pioneer Business Park Phase 3 plot C, Ellesmere Port</t>
  </si>
  <si>
    <t>Pioneer Business Park Phase 3 plot B, Ellesmere Port</t>
  </si>
  <si>
    <t>Pioneer Business Park phase 3 plot A, Ellesmere Port</t>
  </si>
  <si>
    <t>Unit 1, North Road, Vauxhall Supply Park, Ellesmere Port</t>
  </si>
  <si>
    <t>Plot 36, Rosscliffe Road, Ellesmere Port</t>
  </si>
  <si>
    <t>CH65 3AS</t>
  </si>
  <si>
    <t>CH65 9AP</t>
  </si>
  <si>
    <t>CEG/0024C</t>
  </si>
  <si>
    <t>North Road Facility, Ellesmere Port</t>
  </si>
  <si>
    <t>North Road (Hooton Park), Ellesmere Port (parcel 2)</t>
  </si>
  <si>
    <t>Manisty Wharf, Merseyton Road (open storage), Ellesmere Port</t>
  </si>
  <si>
    <t>WES/0030 part</t>
  </si>
  <si>
    <t>Land at Cygnet Close, Great Sutton, Ellesmere Port</t>
  </si>
  <si>
    <t>CH66 3TB</t>
  </si>
  <si>
    <t>British Sub Aqua Club Ltd, Telfords Quay, South Pier Road, Ellesmere Port</t>
  </si>
  <si>
    <t>CH65 4FL</t>
  </si>
  <si>
    <t>WES/0062</t>
  </si>
  <si>
    <t>48 Church Lane, Great Sutton, Ellesmere Port</t>
  </si>
  <si>
    <t>CH66 4RF</t>
  </si>
  <si>
    <t>Land to rear of 431 Overpool Road, Great Sutton, Ellesmere Port</t>
  </si>
  <si>
    <t>CH66 2JD</t>
  </si>
  <si>
    <t>Land off Netherpool Road, Ellesmere Port</t>
  </si>
  <si>
    <t>NET/0005</t>
  </si>
  <si>
    <t>St Thomas House Whitby Road Ellesmere Port</t>
  </si>
  <si>
    <t>WHP/0015</t>
  </si>
  <si>
    <t>Former 'The Wing Half' public house, Alnwick Drive, Ellesmere Port</t>
  </si>
  <si>
    <t>WOL/0011</t>
  </si>
  <si>
    <t>Royal British Legion building and land to rear, Stanney Lane, Whitby, Ellesmere Port</t>
  </si>
  <si>
    <t>WHP/0010</t>
  </si>
  <si>
    <t>Barnett Transport Ltd, Garth Road, Ellesmere Port</t>
  </si>
  <si>
    <t>GOR/0233</t>
  </si>
  <si>
    <t>Hoyer Industrial Estate South Road Stanlow Ellesmere Port</t>
  </si>
  <si>
    <t>GOR/0165</t>
  </si>
  <si>
    <t>Booston Oil Depot</t>
  </si>
  <si>
    <t>NET/0014a</t>
  </si>
  <si>
    <t>Progroup Ltd (Phase FOUR, Cabot Carbon), South Road, Ellesmere Port</t>
  </si>
  <si>
    <t>CH65 4LD</t>
  </si>
  <si>
    <t>GOR/0138c</t>
  </si>
  <si>
    <t>New Port Business Park (remaining area), Ellesmere Port</t>
  </si>
  <si>
    <t>GOR/0205c</t>
  </si>
  <si>
    <t>Cloister Way 1, off New Bridge Road, Ellesmere Port</t>
  </si>
  <si>
    <t>GOR/0160</t>
  </si>
  <si>
    <t>Former Foxfields Public House, Poole Hall Road, Ellesmere Port</t>
  </si>
  <si>
    <t>NET/0011</t>
  </si>
  <si>
    <t>Land west of Garth Road Ellesmere Port Cheshire</t>
  </si>
  <si>
    <t>GOR/0141</t>
  </si>
  <si>
    <t>Land adjacent Unit 25, Meadow Lane Industrial Park, Ellesmere Port</t>
  </si>
  <si>
    <t>WES/0017</t>
  </si>
  <si>
    <t>WHG/0009</t>
  </si>
  <si>
    <t>Land adjacent to Vauxhalls, North Road, Ellesmere Port</t>
  </si>
  <si>
    <t>NET/0007b</t>
  </si>
  <si>
    <t>Station Hotel, Station Road, Ellesmere Port</t>
  </si>
  <si>
    <t>CH65 4BW</t>
  </si>
  <si>
    <t>WES/0061</t>
  </si>
  <si>
    <t>The Spinney, 5 Manor Lane, Great Sutton, Ellesmere Port</t>
  </si>
  <si>
    <t>CH66 2LZ</t>
  </si>
  <si>
    <t>SUV/0058</t>
  </si>
  <si>
    <t>Land at Kelmscott, Welsh Road, Little Sutton</t>
  </si>
  <si>
    <t>LEM/0036</t>
  </si>
  <si>
    <t>Land north of Acorn Manor, 202 Pooltown Road, Whitby, Ellesmere Port</t>
  </si>
  <si>
    <t>CEG/0095</t>
  </si>
  <si>
    <t>186 Princes Road, Ellesmere Port</t>
  </si>
  <si>
    <t>CH65 8EU</t>
  </si>
  <si>
    <t>CEG/0081</t>
  </si>
  <si>
    <t>257 Chester Road, Whitby, Ellesmere Port</t>
  </si>
  <si>
    <t>CH66 2NZ</t>
  </si>
  <si>
    <t>WHG/0012</t>
  </si>
  <si>
    <t>Grace Arms, Stanney Lane</t>
  </si>
  <si>
    <t>CEG/0044</t>
  </si>
  <si>
    <t>The Sutton, Gleneagles Road, Great Sutton, Ellesmere Port</t>
  </si>
  <si>
    <t>CH66 4NF</t>
  </si>
  <si>
    <t>LEM/0024</t>
  </si>
  <si>
    <t>Rear of 3 Suffolk Avenue, Ellesmere Port</t>
  </si>
  <si>
    <t>CH65 7DR</t>
  </si>
  <si>
    <t>CEG/0066</t>
  </si>
  <si>
    <t>Land at Whitby Road, Ellesmere Port</t>
  </si>
  <si>
    <t>CEG/0021</t>
  </si>
  <si>
    <t>Wellington Road Car Park, Ellesmere Port</t>
  </si>
  <si>
    <t>CEG/0018</t>
  </si>
  <si>
    <t>Land at Marina Drive (retail centre upper floors), Ellesmere Port</t>
  </si>
  <si>
    <t>CEG/0007</t>
  </si>
  <si>
    <t>Council depot and garage court off Sutton Way, Ellesmere Port</t>
  </si>
  <si>
    <t>CEG/0057</t>
  </si>
  <si>
    <t>Land to rear of 250 Chester Road, Ellesmere Port</t>
  </si>
  <si>
    <t>WHG/0007</t>
  </si>
  <si>
    <t>Land at Crescent Road, off Meadow Lane, Ellesmere Port</t>
  </si>
  <si>
    <t>WES/0011</t>
  </si>
  <si>
    <t>Rossfield Park Development (Sites 2C, 3 and4), Jackswood Avenue, Ellesmere Port</t>
  </si>
  <si>
    <t>WES/0003</t>
  </si>
  <si>
    <t>Land to rear of 6-12 Heathlands Road, Little Sutton, Ellesmere Port</t>
  </si>
  <si>
    <t>WIT/0079</t>
  </si>
  <si>
    <t>Station Road (garage and supermarket), Ellesmere Port</t>
  </si>
  <si>
    <t>NET/0023</t>
  </si>
  <si>
    <t>The Sutton Way Public House, Ellesmere Port</t>
  </si>
  <si>
    <t>SUV/0004</t>
  </si>
  <si>
    <t>Garage site - Overpool Road, Ellesmere Port</t>
  </si>
  <si>
    <t>SUV/0003</t>
  </si>
  <si>
    <t>Eccleston Avenue (garage court), Ellesmere Port</t>
  </si>
  <si>
    <t>SUV/0002</t>
  </si>
  <si>
    <t>Garage site - Carlyle Crescent, Ellesmere Port</t>
  </si>
  <si>
    <t>SUV/0042</t>
  </si>
  <si>
    <t>Land at Cromwell Road, Ellesmere Port - Former PZ Cussons Site</t>
  </si>
  <si>
    <t>CEG/0025</t>
  </si>
  <si>
    <t>Poole Centre, New Grosvenor Road, Ellesmere Port</t>
  </si>
  <si>
    <t>WES/0032</t>
  </si>
  <si>
    <t>Land off Meadow Lane (former Van Leer site), Ellesmere Port</t>
  </si>
  <si>
    <t>WES/0031</t>
  </si>
  <si>
    <t>Land off Rosswood Road / Jackswood Avenue Ellesmere Port</t>
  </si>
  <si>
    <t>WES/0028</t>
  </si>
  <si>
    <t>Rossfield Park Development (Phase 5B) Land at Rossbank Road / Rosscliffe Road), Ellesmere Port</t>
  </si>
  <si>
    <t>WES/0027B</t>
  </si>
  <si>
    <t>CH66 3RJ</t>
  </si>
  <si>
    <t>SUV/0022</t>
  </si>
  <si>
    <t>The Longbar, 123 Station Road, Ellesmere Port</t>
  </si>
  <si>
    <t>WES/0005</t>
  </si>
  <si>
    <t>Ellesmere Port Station Car Park</t>
  </si>
  <si>
    <t>Former Saffron Restaurant, Saffron House, Flatt Lane, Ellesmere Port</t>
  </si>
  <si>
    <t>CH65 8DN</t>
  </si>
  <si>
    <t>CEG/0097</t>
  </si>
  <si>
    <t>Garage site - Rhuddlan Court, Ellesmere Port</t>
  </si>
  <si>
    <t>WOL/0025</t>
  </si>
  <si>
    <t>Land off Colwyn Close, Ellesmere Port</t>
  </si>
  <si>
    <t>WOL/0009 part</t>
  </si>
  <si>
    <t>Garage site - Maiden Gardens, Ellesmere Port</t>
  </si>
  <si>
    <t>WOL/0018</t>
  </si>
  <si>
    <t>Land and garage off Conway Court, Ellesmere Port</t>
  </si>
  <si>
    <t>WOL/0004</t>
  </si>
  <si>
    <t>Garage site - St. Andrews Road, Ellesmere Port</t>
  </si>
  <si>
    <t>WOL/0031 part</t>
  </si>
  <si>
    <t>Land adjacent The Gunners PH, Thornton Road, Ellesmere Port</t>
  </si>
  <si>
    <t>WOL/0008</t>
  </si>
  <si>
    <t>Land off Bodiuam Court, Ellesmere Port</t>
  </si>
  <si>
    <t>Land off Scafell Close, Ellesmere Port</t>
  </si>
  <si>
    <t>NET/0001 part</t>
  </si>
  <si>
    <t>Land east of River Gowy, Stanlow</t>
  </si>
  <si>
    <t>Land at Stanlow Terminal</t>
  </si>
  <si>
    <t>Vacant car park, Stanlow</t>
  </si>
  <si>
    <t>Stanlow Station car park, Ellesmere Port</t>
  </si>
  <si>
    <t>Land within Stanlow, Ellesmere Port</t>
  </si>
  <si>
    <t>Land off Hargrave Drive/ Gawsworth Road, Ellesmere Port</t>
  </si>
  <si>
    <t>CH66 3NB</t>
  </si>
  <si>
    <t>Land at Luton Road, Ellesmere Port</t>
  </si>
  <si>
    <t>CH65 7DP</t>
  </si>
  <si>
    <t>CEG/0049</t>
  </si>
  <si>
    <t>Former Gorsthills School, Berry Drive, Ellesmere Port</t>
  </si>
  <si>
    <t>CH66 4XQ</t>
  </si>
  <si>
    <t>LEM/0010</t>
  </si>
  <si>
    <t>Land adjacent Norwich Drive, Ellesmere Port</t>
  </si>
  <si>
    <t>CH66 2HF</t>
  </si>
  <si>
    <t>Land adjacent The Crossens, Dunkirk Way, Ellesmere Port</t>
  </si>
  <si>
    <t>Woodhey House Hotel, Berwick Road West, Ellesmere Port</t>
  </si>
  <si>
    <t>CH66 4PS</t>
  </si>
  <si>
    <t>Land adjacent Stanlow Station, Ellesmere Port</t>
  </si>
  <si>
    <t>Vacant land in Stanlow</t>
  </si>
  <si>
    <t>Land off Bridges Road, Ellesmere Port</t>
  </si>
  <si>
    <t>Land to rear of 35-73 Crescent Road, Ellesmere Port</t>
  </si>
  <si>
    <t>WES/0033 part</t>
  </si>
  <si>
    <t>Land adjacent Joseph Groome Towers, Percival Road, Ellesmere Port</t>
  </si>
  <si>
    <t>Land to rear of 89-91 Red Lion Lane, Ellesmere Port</t>
  </si>
  <si>
    <t>Land at Vauxhall Motors, Ellesmere Port</t>
  </si>
  <si>
    <t>NET/008b and c</t>
  </si>
  <si>
    <t>Vauxhall Motors Ltd North Road Ellesmere Port</t>
  </si>
  <si>
    <t>NET/0007a</t>
  </si>
  <si>
    <t>Land north Merseyton Road, Ellesmere Port</t>
  </si>
  <si>
    <t>Stanlow Point, Indigo Road, Ellesmere Port</t>
  </si>
  <si>
    <t>Pool Lane, Ellesmere Port</t>
  </si>
  <si>
    <t>GOR/0120 part</t>
  </si>
  <si>
    <t>Land adjacent Pulman Fleet (Stanlow), Bridges Rd, Ellesmere Port</t>
  </si>
  <si>
    <t>Formula Services (Stanlow), Bridges Road, Ellesmere Port</t>
  </si>
  <si>
    <t>Land at junction 9 M53, Ellesmere Port</t>
  </si>
  <si>
    <t>Land at Merseyton Road, Ellesmere Port</t>
  </si>
  <si>
    <t>WES/0054 part</t>
  </si>
  <si>
    <t>Davenham Fisheries, Shipbrook Road, Northwich</t>
  </si>
  <si>
    <t>Farm Building, Manor Farm, Old Lane, Davenham</t>
  </si>
  <si>
    <t>CW9 7SD</t>
  </si>
  <si>
    <t>DMK/0071</t>
  </si>
  <si>
    <t>Land to rear of 62 - 80 Green Avenue, Davenham</t>
  </si>
  <si>
    <t>DMK/0047</t>
  </si>
  <si>
    <t>Land at Green Lane Farm, Green Lane, Davenham</t>
  </si>
  <si>
    <t>DMK/0022</t>
  </si>
  <si>
    <t>Land at Davenham Bypass (Church Street/Shipbrook Road), Davenham</t>
  </si>
  <si>
    <t>DMK/0026</t>
  </si>
  <si>
    <t>Mount Pleasant, 73 Hartford Road, Davenham, Northwich</t>
  </si>
  <si>
    <t>DMK/0001A</t>
  </si>
  <si>
    <t>Land at Mount Pleasant, 73 Hartford Road, Davenham, Northwich</t>
  </si>
  <si>
    <t>CW9 8JE</t>
  </si>
  <si>
    <t>DMK/0001B</t>
  </si>
  <si>
    <t>Land at 51A Church Street, Davenham</t>
  </si>
  <si>
    <t>DMK/0064</t>
  </si>
  <si>
    <t>Land at Winnington Lane, Northwich</t>
  </si>
  <si>
    <t>NWC/0057b</t>
  </si>
  <si>
    <t>Unit 1 to 2 Chester Way, Retail Park, Chester Way, Northwich</t>
  </si>
  <si>
    <t>CW9 5JF</t>
  </si>
  <si>
    <t>NOW/0079a</t>
  </si>
  <si>
    <t>The Warehouse, Ash Street, Northwich</t>
  </si>
  <si>
    <t>CW9 5LL</t>
  </si>
  <si>
    <t>NOW/0040c</t>
  </si>
  <si>
    <t>60-64 Witton Street, Northwich, CW9 5AE</t>
  </si>
  <si>
    <t>CW9 5AE</t>
  </si>
  <si>
    <t>NOW/0072</t>
  </si>
  <si>
    <t>Land at Corner of Albion Road, Old Warrington Road, Northwich (Phase 1)</t>
  </si>
  <si>
    <t>1-11 Station Road, Northwich</t>
  </si>
  <si>
    <t>CW9 5LR</t>
  </si>
  <si>
    <t>NOW/0027a</t>
  </si>
  <si>
    <t>Winnington Urban Village, Winnington Avenue, Northwich</t>
  </si>
  <si>
    <t>NWC/0013C</t>
  </si>
  <si>
    <t>Natrium House, Winnington Lane, Northwich</t>
  </si>
  <si>
    <t>NWC/0029b</t>
  </si>
  <si>
    <t>Weir Engineering, Winnington Avenue, Northwich</t>
  </si>
  <si>
    <t>NWC/0030D</t>
  </si>
  <si>
    <t>23-27 London Road, Northwich</t>
  </si>
  <si>
    <t>NOL/0035</t>
  </si>
  <si>
    <t>Emmanuel Evangelical Church, Old Hall Road, Northwich</t>
  </si>
  <si>
    <t>CW9 8BJ</t>
  </si>
  <si>
    <t>NOL/0037</t>
  </si>
  <si>
    <t>90 Witton Street, Northwich</t>
  </si>
  <si>
    <t>NOW/0077</t>
  </si>
  <si>
    <t>Waterside House, Navigation Road, Northwich</t>
  </si>
  <si>
    <t>Pump Works, Barons Quay, Northwich</t>
  </si>
  <si>
    <t>NOW/0018 part</t>
  </si>
  <si>
    <t>Meadow Court, Meadow Street. Northwich</t>
  </si>
  <si>
    <t>Land at Walker Road and Whitby Drive, Winnington, Northwich</t>
  </si>
  <si>
    <t>CW8 4UD</t>
  </si>
  <si>
    <t>NWC/0013B</t>
  </si>
  <si>
    <t>8-14 Winnington Street, Northwich</t>
  </si>
  <si>
    <t>NWC/0007A part</t>
  </si>
  <si>
    <t>3 Tabley Street, Northwich</t>
  </si>
  <si>
    <t>10 Witton Street, Northwich</t>
  </si>
  <si>
    <t>NOW/0059 part</t>
  </si>
  <si>
    <t>180 Chester Road, Northwich</t>
  </si>
  <si>
    <t>CW8 4AS</t>
  </si>
  <si>
    <t>HAG/0080</t>
  </si>
  <si>
    <t>Land at Highfield Road, Northwich</t>
  </si>
  <si>
    <t>NWC/0020 part</t>
  </si>
  <si>
    <t>108 Witton Street, Northwich</t>
  </si>
  <si>
    <t>CW9 5AB</t>
  </si>
  <si>
    <t>Land at 4 Beswicks Road/Verdin Avenue, Northwich</t>
  </si>
  <si>
    <t>CW8 1AP</t>
  </si>
  <si>
    <t>NWC/0046 part</t>
  </si>
  <si>
    <t>Land at Winnington Street / Castle Street, Northwich</t>
  </si>
  <si>
    <t>NWC/0007B</t>
  </si>
  <si>
    <t>Land west of Queen Street, Northwich</t>
  </si>
  <si>
    <t>NOL/0026A</t>
  </si>
  <si>
    <t>NOW/0037B</t>
  </si>
  <si>
    <t>NOW/0037A</t>
  </si>
  <si>
    <t>NOL/0014A</t>
  </si>
  <si>
    <t>Castleleigh Centre, David Street, Northwich</t>
  </si>
  <si>
    <t>NWC/0034</t>
  </si>
  <si>
    <t>Land west of Queen Street (adjacent Weaver navigation), Northwich</t>
  </si>
  <si>
    <t>NOL/0026B</t>
  </si>
  <si>
    <t>Land at Watling Street, Northwich</t>
  </si>
  <si>
    <t>NOW/0038</t>
  </si>
  <si>
    <t>Land between 52 Station Road and 232 Chester Way, Northwich</t>
  </si>
  <si>
    <t>NOW/0036,0058</t>
  </si>
  <si>
    <t>Winnington House, 22 Winnington Street, Northwich</t>
  </si>
  <si>
    <t>NWC/0058</t>
  </si>
  <si>
    <t>Land at Denton Drive Industrial Estate, Northwich</t>
  </si>
  <si>
    <t>NOW/0020</t>
  </si>
  <si>
    <t>Land adjacent Labour Hall, Tabley Street, Northwich</t>
  </si>
  <si>
    <t>NOW/0134</t>
  </si>
  <si>
    <t>Car park opposite Plaza Bingo Club, Albion Road, Northwich</t>
  </si>
  <si>
    <t>NOW/0133</t>
  </si>
  <si>
    <t>Land and buildings off Oldhams Hill/Verdin Avenue, Northwich</t>
  </si>
  <si>
    <t>NWC/0060</t>
  </si>
  <si>
    <t>Land at Oldhams Hill, Winnington Street, Northwich</t>
  </si>
  <si>
    <t>NWC/0053</t>
  </si>
  <si>
    <t>Land adjacent 162 Manchester Road, Northwich</t>
  </si>
  <si>
    <t>NOW/0096</t>
  </si>
  <si>
    <t>2B Station Road, Northwich</t>
  </si>
  <si>
    <t>CW9 5QY</t>
  </si>
  <si>
    <t>NOW/0095</t>
  </si>
  <si>
    <t>Land north of Watling Street, Northwich</t>
  </si>
  <si>
    <t>NOW/0029</t>
  </si>
  <si>
    <t>Land to rear of 56 and 58 Church Road, Northwich</t>
  </si>
  <si>
    <t>CW9 5NY</t>
  </si>
  <si>
    <t>NOW/0092</t>
  </si>
  <si>
    <t>Land to rear of 135 Chester Road, Northwich</t>
  </si>
  <si>
    <t>NWC/0003</t>
  </si>
  <si>
    <t>NOL/0014B</t>
  </si>
  <si>
    <t>Land at 176-178 Chester Road, Hartford</t>
  </si>
  <si>
    <t>CW8 4AL</t>
  </si>
  <si>
    <t>HAG/0028</t>
  </si>
  <si>
    <t>Rose Meadow - Dane Valley, Northwich</t>
  </si>
  <si>
    <t>NOL/0013</t>
  </si>
  <si>
    <t>Land at Solvay Road, Winnington Lane, Northwich</t>
  </si>
  <si>
    <t>NWC/0018</t>
  </si>
  <si>
    <t>NWC/0013A</t>
  </si>
  <si>
    <t>British Waterways Site, Navigation Road, Northwich</t>
  </si>
  <si>
    <t>NWC/0008</t>
  </si>
  <si>
    <t>Land to rear of 18 Winnington Street, Winnington Hill, Northwich</t>
  </si>
  <si>
    <t>NWC/0007A</t>
  </si>
  <si>
    <t>Land east of Winnington Avenue, Northwich</t>
  </si>
  <si>
    <t>NWC/0004</t>
  </si>
  <si>
    <t>Land adjacent Victoria Bridge, Chester Way, Northwich</t>
  </si>
  <si>
    <t>NOL/0027</t>
  </si>
  <si>
    <t>Land adjacent Kershaw Building, Ash Street, Northwich</t>
  </si>
  <si>
    <t>NOW/0040</t>
  </si>
  <si>
    <t>Weaver Shopping extension, Chester Way, Northwich</t>
  </si>
  <si>
    <t>NOW/0039</t>
  </si>
  <si>
    <t>Land north of Manchester Road, east of Cranage Lane, Northwich</t>
  </si>
  <si>
    <t>NOW/0035</t>
  </si>
  <si>
    <t>Land at Winnington Avenue (Yoxall Joinery site), Northwich</t>
  </si>
  <si>
    <t>CW8 4EE</t>
  </si>
  <si>
    <t>NWC/0028</t>
  </si>
  <si>
    <t>Land adjacent 41 Orchard Street, Northwich</t>
  </si>
  <si>
    <t>CW9 5RG</t>
  </si>
  <si>
    <t>NOW/0036 part</t>
  </si>
  <si>
    <t>Land to rear of ALDI, Old Warrington Road, Northwch</t>
  </si>
  <si>
    <t>Rear of 7-9 Balmoral Avenue (garage court), Northwich</t>
  </si>
  <si>
    <t>CW9 8BH</t>
  </si>
  <si>
    <t>Rear of 55-67 Clifton Drive (garage block), Northwich</t>
  </si>
  <si>
    <t>CW9 8BQ</t>
  </si>
  <si>
    <t>Land between 71 and 87 Malpas Road, Northwich</t>
  </si>
  <si>
    <t>CW9 7AZ</t>
  </si>
  <si>
    <t>Garage site - Land adjacent 139 Marshall Lane Northwich</t>
  </si>
  <si>
    <t>HAG/0014 part</t>
  </si>
  <si>
    <t>Land at Denton Drive / Littler's View, Manchester Road, Northwich</t>
  </si>
  <si>
    <t>Land between Leicester Street, Albion Road, and Veneables Road, Northwich</t>
  </si>
  <si>
    <t>NOW/0007,6,18</t>
  </si>
  <si>
    <t>Land at Leicester Street (west of Aldi), Northwich</t>
  </si>
  <si>
    <t>NOW/0026</t>
  </si>
  <si>
    <t>Car park adjacent Daneside Mews, Chester Way, Northwich</t>
  </si>
  <si>
    <t>CW9 5JA</t>
  </si>
  <si>
    <t>Land at Navigation Road, Northwich</t>
  </si>
  <si>
    <t>NWC/0066</t>
  </si>
  <si>
    <t>Land to rear of 6-22 Winnington Lane, Winningtin, Northwich</t>
  </si>
  <si>
    <t>CW8 4DE</t>
  </si>
  <si>
    <t>NWC/0009</t>
  </si>
  <si>
    <t>Northwich Metals, Ollershaw Lane, Marston, Northwich</t>
  </si>
  <si>
    <t>CW9 6ES</t>
  </si>
  <si>
    <t>MAR/0163</t>
  </si>
  <si>
    <t>Land at Ollershaw Lane, Marston, Northwich</t>
  </si>
  <si>
    <t>Land off The Avenue, Marston, Northwich</t>
  </si>
  <si>
    <t>MAR/0066,0078</t>
  </si>
  <si>
    <t>Land adjacent 4 Cross Street, Marston, Northwich</t>
  </si>
  <si>
    <t>MAR/0152</t>
  </si>
  <si>
    <t>Land between 1 and 1A School Lane, Moulton</t>
  </si>
  <si>
    <t>CW9 8PD</t>
  </si>
  <si>
    <t>Land at 1A School Lane, Moulton</t>
  </si>
  <si>
    <t>Land between Eaton View and Noden Close, Moulton</t>
  </si>
  <si>
    <t>Opportunity Areas around Protos West, Ellesmere Port</t>
  </si>
  <si>
    <t>GOR/0089 part</t>
  </si>
  <si>
    <t>Protos - Plot 7 Waste Treatment Plant</t>
  </si>
  <si>
    <t>GOR/0200Plot 7</t>
  </si>
  <si>
    <t>Protos - Plot 14 Block Making Plant</t>
  </si>
  <si>
    <t>GOR/0200Plot 14</t>
  </si>
  <si>
    <t>Protos - Plot 6 Plastic Village</t>
  </si>
  <si>
    <t>GOR/0200Plot 6</t>
  </si>
  <si>
    <t>Protos - Plot 9a Storage for Bio Ethanol Facility</t>
  </si>
  <si>
    <t>GOR/0200Plot 9A</t>
  </si>
  <si>
    <t>Protos - Plot 8 - EFW plant</t>
  </si>
  <si>
    <t>GOR/0200Plot 8</t>
  </si>
  <si>
    <t>Protos - Plot 9b Hydrogen Refuelling Plant and Polymer Laminate Recycling Facility (PLRF)</t>
  </si>
  <si>
    <t>GOR/0200Plot 9B</t>
  </si>
  <si>
    <t>Protos - Plot 10b Hydrogen production facility and electricity generation plant</t>
  </si>
  <si>
    <t>GOR/0200Plot 10</t>
  </si>
  <si>
    <t>Protos - Plot 4 - Bio substitute natural gas renewables facility</t>
  </si>
  <si>
    <t>GOR/0200Plot 4</t>
  </si>
  <si>
    <t>Protos - Plot 13 Plastics Recycling (Enviroo)</t>
  </si>
  <si>
    <t>GOR/0200Plot 13</t>
  </si>
  <si>
    <t>Protos - Ecological Area B</t>
  </si>
  <si>
    <t>Protos - Plot 10A Material Recycling Facility (MRF)</t>
  </si>
  <si>
    <t>Protos - Plot 2 - Soil Treatment Facility</t>
  </si>
  <si>
    <t>GOR/0200Plot 2</t>
  </si>
  <si>
    <t>Protos - Plot 5 - Integrated Waste Management Facility</t>
  </si>
  <si>
    <t>GOR/0200Plot 5</t>
  </si>
  <si>
    <t>Protos - Ecological Area E</t>
  </si>
  <si>
    <t>Protos - Ecological Area D</t>
  </si>
  <si>
    <t>CF Fertilisers, Marsh Lane, Ince</t>
  </si>
  <si>
    <t>Land at Liverpool Road / Moston Road, Upton, Chester</t>
  </si>
  <si>
    <t>UPT/0056</t>
  </si>
  <si>
    <t>Former Vicars Cross Nursery site, Tarvin Road, Littleton</t>
  </si>
  <si>
    <t>CHH/0046</t>
  </si>
  <si>
    <t>Land at Greenfields Cottage, Greenfields Lane, Rowton, Chester</t>
  </si>
  <si>
    <t>CH3 6AU</t>
  </si>
  <si>
    <t>Sandhole Farm (barn), Sandholes Lane, Agden, Malpas</t>
  </si>
  <si>
    <t>SY13 4RE</t>
  </si>
  <si>
    <t>Agden</t>
  </si>
  <si>
    <t>MAL/0156</t>
  </si>
  <si>
    <t>Land east of Chowley Oak Business Park</t>
  </si>
  <si>
    <t>Chowley Oak, Dog Lane, Chowley</t>
  </si>
  <si>
    <t>TAT/0051</t>
  </si>
  <si>
    <t>Chowley Oak vacant car park, Dog Lane, Chowley</t>
  </si>
  <si>
    <t>Building adjacent Beechfield, Stretton Hall Lane, Stretton, Malpas</t>
  </si>
  <si>
    <t>Barton</t>
  </si>
  <si>
    <t>FAR/0099</t>
  </si>
  <si>
    <t>The Barn, Stretton Lower Hall, Stretton Hall Lane, Stretton, Malpas</t>
  </si>
  <si>
    <t>SY14 7HS</t>
  </si>
  <si>
    <t>Stretton</t>
  </si>
  <si>
    <t>FAR/0030A</t>
  </si>
  <si>
    <t>Land and buildings at Sarn Bank Farm, Sarn Road, Threapwood</t>
  </si>
  <si>
    <t>SY14 7AP</t>
  </si>
  <si>
    <t>Threapwood</t>
  </si>
  <si>
    <t>MAL/0164</t>
  </si>
  <si>
    <t>Black Greyhound Hotel, Hall Lane, Wincham</t>
  </si>
  <si>
    <t>MAR/0115</t>
  </si>
  <si>
    <t>Land at Thor Specialities</t>
  </si>
  <si>
    <t>MAR/0052c</t>
  </si>
  <si>
    <t>New Cheshire Business Park, Wincham Lane, Wincham, Northwich</t>
  </si>
  <si>
    <t>MAR/0164</t>
  </si>
  <si>
    <t>Land adjacent 52A Chapel Street, Wincham</t>
  </si>
  <si>
    <t>MAR/0155B</t>
  </si>
  <si>
    <t>Ashwood Park Chapel Street, Wincham, Northwich</t>
  </si>
  <si>
    <t>CW9 6DA</t>
  </si>
  <si>
    <t>Land off Heath Lane, Wincham, Northwich</t>
  </si>
  <si>
    <t>Land at Chapel Street, Wincham, Northwich</t>
  </si>
  <si>
    <t>MAR/0049</t>
  </si>
  <si>
    <t>Land to rear of Swan House, Wincham Lane, Wincham</t>
  </si>
  <si>
    <t>MAR/0053</t>
  </si>
  <si>
    <t>Land off Chapel Street, Wincham, Northwich</t>
  </si>
  <si>
    <t>MAR/0155A</t>
  </si>
  <si>
    <t>Land at New Warrington Road, north of Wincham Brook, Northwich</t>
  </si>
  <si>
    <t>MAR/0156</t>
  </si>
  <si>
    <t>Land at Former 31 Chapel Street Wincham Northwich</t>
  </si>
  <si>
    <t>MAR/0093A</t>
  </si>
  <si>
    <t>Land at Chapel Street, Wincham</t>
  </si>
  <si>
    <t>MAR/0029</t>
  </si>
  <si>
    <t>Land off Chapel Street, south of Wincham Park football ground, Wincham, Northwich</t>
  </si>
  <si>
    <t>MAR/0045C</t>
  </si>
  <si>
    <t>Land at Warrington New Road, Wincham, Northwich</t>
  </si>
  <si>
    <t>MAR/0045B</t>
  </si>
  <si>
    <t>Land at Wincham Avenue (east of Thor Specialities UK), Wincham, Northwich</t>
  </si>
  <si>
    <t>CW9 6GB</t>
  </si>
  <si>
    <t>MAR/0052b</t>
  </si>
  <si>
    <t>Land at Wincham Avenue (adj. Thor Specialities UK), Wincham, Northwich</t>
  </si>
  <si>
    <t>Land at New Cheshire Business Park, Wincham Lane, Wincham, Northwich</t>
  </si>
  <si>
    <t>CW9 6GG</t>
  </si>
  <si>
    <t>MAR/0111 part</t>
  </si>
  <si>
    <t>Land off Church Street, Higher Wincham</t>
  </si>
  <si>
    <t>Wincham House, Earles Lane, Higher Wincham</t>
  </si>
  <si>
    <t>CW9 6EA</t>
  </si>
  <si>
    <t>The Homestead, Linnards Lane, Wincham, Northwich</t>
  </si>
  <si>
    <t>MAR/0080</t>
  </si>
  <si>
    <t>Rear of 60-66 Church Street, Wincham</t>
  </si>
  <si>
    <t>MAR/0046A</t>
  </si>
  <si>
    <t>15 Senna Lane, Comberbach, Northwich</t>
  </si>
  <si>
    <t>Comberbach</t>
  </si>
  <si>
    <t>Land adjacent Shrubbery Cottage, Cogshall Lane, Comberbach, Cheshire</t>
  </si>
  <si>
    <t>CW9 6BS</t>
  </si>
  <si>
    <t>YES - LSC(Comberbach)</t>
  </si>
  <si>
    <t>MAR/0032</t>
  </si>
  <si>
    <t>Land north of Anderton Marina, Uplands Road, Anderton with Marbury, Northwich</t>
  </si>
  <si>
    <t>MAR/0060</t>
  </si>
  <si>
    <t>Malvern House, Old Road Anderton with Marbury, Northwich</t>
  </si>
  <si>
    <t>MAR/0073</t>
  </si>
  <si>
    <t>1 Church Road, Barnton,Northwich</t>
  </si>
  <si>
    <t>CW8 4JH</t>
  </si>
  <si>
    <t>MAR/0158</t>
  </si>
  <si>
    <t>2 Runcorn Road, Barnton, Northwich</t>
  </si>
  <si>
    <t>CW8 4EL</t>
  </si>
  <si>
    <t>MAR/0056b</t>
  </si>
  <si>
    <t>Winnington Urban Village - Island Site, Northwich</t>
  </si>
  <si>
    <t>80 Townfield Lane, Barnton, Northwich</t>
  </si>
  <si>
    <t>CW8 4LJ</t>
  </si>
  <si>
    <t>MAR/0149</t>
  </si>
  <si>
    <t>Brown Owl Public House (car park), Church Road, Barnton</t>
  </si>
  <si>
    <t>MAR/0072</t>
  </si>
  <si>
    <t>Land at Tunnel Road, Barnton</t>
  </si>
  <si>
    <t>MAR/0070</t>
  </si>
  <si>
    <t>Land adjacent Ivy Cottage, Street Lane, Whitley, Northwich</t>
  </si>
  <si>
    <t>Whitley</t>
  </si>
  <si>
    <t>Ivy House, Northwich Road, Antrobus, Northwich</t>
  </si>
  <si>
    <t>WA4 4PN</t>
  </si>
  <si>
    <t>Land at Warrington Road, Dutton, Northwich</t>
  </si>
  <si>
    <t>CW8 4QY</t>
  </si>
  <si>
    <t>Deslay Heath Farm, Cogshall Lane, Marbury</t>
  </si>
  <si>
    <t>CW9 6BN</t>
  </si>
  <si>
    <t>Acton Bridge Garden Centre, Station Road, Acton Bridge, Northwich</t>
  </si>
  <si>
    <t>WEC/0044A</t>
  </si>
  <si>
    <t>Land north west of Acton Lane, Acton Bridge</t>
  </si>
  <si>
    <t>Parcel B, Land at Sutton Weaver, Frodsham</t>
  </si>
  <si>
    <t>Sutton Hall, Aston Lane, Sutton, Northwich</t>
  </si>
  <si>
    <t>WA7 3ED</t>
  </si>
  <si>
    <t>MAR/0009</t>
  </si>
  <si>
    <t>Wigans Lake Cottage, Cooks Hill, Kingswood, Frodsham</t>
  </si>
  <si>
    <t>WA6 6JU</t>
  </si>
  <si>
    <t>Land at Dark Lane and Guest Slack, Kingsley, Frodsham</t>
  </si>
  <si>
    <t>Land adjacent Barncrest, Dark Lane, Kingsley</t>
  </si>
  <si>
    <t>SAN/0129</t>
  </si>
  <si>
    <t>Land between Whitegate and Neb End, Dark Lane, Kingsley</t>
  </si>
  <si>
    <t>SAN/0131 part</t>
  </si>
  <si>
    <t>Brookside Farm, Chapel Lane, Kingsley</t>
  </si>
  <si>
    <t>SAN/0139</t>
  </si>
  <si>
    <t>Land adjacent Brow Dene, Town Well, Kingsley, Frodsham</t>
  </si>
  <si>
    <t>SAN/0114</t>
  </si>
  <si>
    <t>The Thatched Barn, Yew Tree Farm, Middlewich Road, Nether Peover</t>
  </si>
  <si>
    <t>WA16 9QD</t>
  </si>
  <si>
    <t>Nether Peover</t>
  </si>
  <si>
    <t>SHA/0007C</t>
  </si>
  <si>
    <t>Land south of Yew Tree Farm, Middlewich Road, Lower Peover</t>
  </si>
  <si>
    <t>SHA/0006</t>
  </si>
  <si>
    <t>SHA/0007B</t>
  </si>
  <si>
    <t>Land and buildings opposite Fox Covert Lane, Middlewich Road, Nether Peover</t>
  </si>
  <si>
    <t>SHA/0081</t>
  </si>
  <si>
    <t>SHA/0007A</t>
  </si>
  <si>
    <t>Land west of Moss Lane, Lostock Gralam</t>
  </si>
  <si>
    <t>SHA/0063</t>
  </si>
  <si>
    <t>Snig Hall (paddock), Holmes Chapel Road, Lach Dennis</t>
  </si>
  <si>
    <t>Ridge Farm, Moss Lane, Lostock Gralam</t>
  </si>
  <si>
    <t>SHA/0019</t>
  </si>
  <si>
    <t>Brownhayes Farm (workshop), Yateshouse Lane, Byley, Northwich</t>
  </si>
  <si>
    <t>SHA/0032C</t>
  </si>
  <si>
    <t>Lily Farm, Lily Lane, Middlewich</t>
  </si>
  <si>
    <t>CW10 9NH</t>
  </si>
  <si>
    <t>Ravenscroft Hall Farm, King Street, Byley, Northwich</t>
  </si>
  <si>
    <t>SHA/0111</t>
  </si>
  <si>
    <t>Land at Beach Road, Hartford</t>
  </si>
  <si>
    <t>HAG/0007</t>
  </si>
  <si>
    <t>Brownheath Farm Hodge Lane, Hartford, Northwich</t>
  </si>
  <si>
    <t>CW8 3AJ</t>
  </si>
  <si>
    <t>HAG/0016</t>
  </si>
  <si>
    <t>Rear of 310 Chester Road, Hartford</t>
  </si>
  <si>
    <t>CW8 2FA</t>
  </si>
  <si>
    <t>HAG/0079</t>
  </si>
  <si>
    <t>Land at Sandiway House, Sandiway Park, Hartford, Northwich</t>
  </si>
  <si>
    <t>CW8 2AS</t>
  </si>
  <si>
    <t>HAG/0004A</t>
  </si>
  <si>
    <t>Land at 2 The Crescent, Hartford, Northwich</t>
  </si>
  <si>
    <t>Land at Chester Road, Hartford</t>
  </si>
  <si>
    <t>HAG/0019 part</t>
  </si>
  <si>
    <t>Land to rear of Heyes Park/Vincent Drive, Hartford</t>
  </si>
  <si>
    <t>HAG/0029 part</t>
  </si>
  <si>
    <t>Whitehall Business and Conference Centre, 75 School Lane, Hartford</t>
  </si>
  <si>
    <t>CW8 1PF</t>
  </si>
  <si>
    <t>HAG/0032A</t>
  </si>
  <si>
    <t>Land at 437 Chester Road, Hartford, Northwich</t>
  </si>
  <si>
    <t>HAG/0023</t>
  </si>
  <si>
    <t>Weaver Park - The Hollies (Phase 5 and 6), School Lane, Hartford, Northwich</t>
  </si>
  <si>
    <t>CW8 1PW</t>
  </si>
  <si>
    <t>HAG/0009C</t>
  </si>
  <si>
    <t>Old Hall Farm, Bostock Road, Bostock, Middlewich</t>
  </si>
  <si>
    <t>CW10 9JF</t>
  </si>
  <si>
    <t>DMK/0065</t>
  </si>
  <si>
    <t>Wimboldsley Hall, Nantwich Road, Wimboldsley, Winsford</t>
  </si>
  <si>
    <t>WIG/0057</t>
  </si>
  <si>
    <t>Railway Cottages, Nantwich Road, Wimboldsley</t>
  </si>
  <si>
    <t>WIG/0040 part</t>
  </si>
  <si>
    <t>Land adjacent The Hatchmere, Sandy Lane, Weaverham, Northwich</t>
  </si>
  <si>
    <t>Land north of Station Road,  Weaverham</t>
  </si>
  <si>
    <t>Oaklands Hotel, Millington Lane, Weaverham, Northwich</t>
  </si>
  <si>
    <t>CW8 2SU</t>
  </si>
  <si>
    <t>WEC/0049</t>
  </si>
  <si>
    <t>Public Convenience, Church Street, Weaverham, Northwich</t>
  </si>
  <si>
    <t>CW8 3NG</t>
  </si>
  <si>
    <t>Weaverham Methodist Church, Forest Street, Weaverham</t>
  </si>
  <si>
    <t>CW8 8EY</t>
  </si>
  <si>
    <t>WEC/0149</t>
  </si>
  <si>
    <t>Land at Keepers Lane/Northwich Road, Weaverham</t>
  </si>
  <si>
    <t>WEC/0144</t>
  </si>
  <si>
    <t>Weaverham Bank Farm, High Street, Weaverham, Northwich</t>
  </si>
  <si>
    <t>CW8 3HA</t>
  </si>
  <si>
    <t>WEC/0012</t>
  </si>
  <si>
    <t>Land adjacent 2 Russet Road, Weaverham, Northwich</t>
  </si>
  <si>
    <t>WEC/0051</t>
  </si>
  <si>
    <t>Briar Lane (garage court), Weaverham</t>
  </si>
  <si>
    <t>WEC/0006</t>
  </si>
  <si>
    <t>Rear of 17-25 Russet Road, Weaverham, Northwich</t>
  </si>
  <si>
    <t>CW8 3HY</t>
  </si>
  <si>
    <t>WEC/0004</t>
  </si>
  <si>
    <t>Garage court off Walnut Avenue, Weaverham, Northwich</t>
  </si>
  <si>
    <t>CW8 3EE</t>
  </si>
  <si>
    <t>Land off Gleave Road, Weaverham, Northwich</t>
  </si>
  <si>
    <t>CW8 3NU</t>
  </si>
  <si>
    <t>Rear of 12-28 Wallerscote Road, Weaverahm, Northwich</t>
  </si>
  <si>
    <t>CW8 3JN</t>
  </si>
  <si>
    <t>49 Northwich Road (Ring O Bells PH), Weaverham, Northwich</t>
  </si>
  <si>
    <t>CW8 3BG</t>
  </si>
  <si>
    <t>The Ridgeway, Burrows Lane, Frodsham</t>
  </si>
  <si>
    <t>Rangeway Bank Farm, Dark Ark Lane, Manley, Frodsham, WA6 9EF</t>
  </si>
  <si>
    <t>WA6 9EF</t>
  </si>
  <si>
    <t>SAN/0076</t>
  </si>
  <si>
    <t>Land north of The Pines, Ashton Lane, Ashton</t>
  </si>
  <si>
    <t>YES - LSC (Ashton Hayes)</t>
  </si>
  <si>
    <t>SAN/0018</t>
  </si>
  <si>
    <t>Land adjacent Horton Gate, Horton Lane, Chester</t>
  </si>
  <si>
    <t>SAN/0145</t>
  </si>
  <si>
    <t>The Golden Lion PH, Kelsall Road, Ashton Hayes</t>
  </si>
  <si>
    <t>Fir Tree Farm, Willington Road, Willington</t>
  </si>
  <si>
    <t>CW6 0ND</t>
  </si>
  <si>
    <t>TAK/0213</t>
  </si>
  <si>
    <t>Eddisbury Fruit Farm, Yeld Lane, Delamere, Northwich</t>
  </si>
  <si>
    <t>CW6 0TE</t>
  </si>
  <si>
    <t>TAK/0212</t>
  </si>
  <si>
    <t>The Brewery, Common Lane, Kelsall</t>
  </si>
  <si>
    <t>CW6 0PY</t>
  </si>
  <si>
    <t>TAK/0116</t>
  </si>
  <si>
    <t>Higher Longley Farm, Hall Lane, Kelsall</t>
  </si>
  <si>
    <t>CW6 0QY</t>
  </si>
  <si>
    <t>Woodview, Willington Road, Delamere, Northwich</t>
  </si>
  <si>
    <t>Fir Tree Farm (barns), Willington Road, Kelsall</t>
  </si>
  <si>
    <t>TAK/0076</t>
  </si>
  <si>
    <t>Brooklyn, 27 Church Street, Kelsall</t>
  </si>
  <si>
    <t>CW6 0QB</t>
  </si>
  <si>
    <t>TAK/0208</t>
  </si>
  <si>
    <t>Land at Chester Road, Kelsall</t>
  </si>
  <si>
    <t>Land off Green Lane, Kelsall</t>
  </si>
  <si>
    <t>TAK/0004</t>
  </si>
  <si>
    <t>Land at Chester Road, north east of Egerton Court, Kelsall</t>
  </si>
  <si>
    <t>TAK/0106</t>
  </si>
  <si>
    <t>Land at Green Lane Farm, Kelsall</t>
  </si>
  <si>
    <t>CW6 0QA</t>
  </si>
  <si>
    <t>TAK/0147</t>
  </si>
  <si>
    <t>Rookery Farm, Flat Lane, Kelsall</t>
  </si>
  <si>
    <t>TAK/0002</t>
  </si>
  <si>
    <t>Home Farm, Burton Road, Burton, Chester, Cheshire</t>
  </si>
  <si>
    <t>CW6 0ER</t>
  </si>
  <si>
    <t>TAK/0207</t>
  </si>
  <si>
    <t>Duddon Mill, Mill Lane, Duddon, Chester</t>
  </si>
  <si>
    <t>CW6 0HA</t>
  </si>
  <si>
    <t>TAK/0152</t>
  </si>
  <si>
    <t>The Green, Back Lane, Duddon</t>
  </si>
  <si>
    <t>TAK/0193</t>
  </si>
  <si>
    <t>Land off Rode Street / Utkinton Road, south east of A49, Tarporley</t>
  </si>
  <si>
    <t>TAR/0076</t>
  </si>
  <si>
    <t>75 High Street, Tarporley</t>
  </si>
  <si>
    <t>CW6 0AB</t>
  </si>
  <si>
    <t>TAR/0151</t>
  </si>
  <si>
    <t>2 Nantwich Road, Tarporley</t>
  </si>
  <si>
    <t>10 Birch Heath Road, Tarporley</t>
  </si>
  <si>
    <t>CW6 9UR</t>
  </si>
  <si>
    <t>TAR/0105</t>
  </si>
  <si>
    <t>Land at Brickfield Farm, High Street, Tarporley</t>
  </si>
  <si>
    <t>TAR/0004</t>
  </si>
  <si>
    <t>65 High Street, Tarporley</t>
  </si>
  <si>
    <t>CW6 0DP</t>
  </si>
  <si>
    <t>TAR/0143</t>
  </si>
  <si>
    <t>Land off Chestnut Close, Tarporley</t>
  </si>
  <si>
    <t>CW6 0TP</t>
  </si>
  <si>
    <t>CW6 0HR</t>
  </si>
  <si>
    <t>TAR/0075 part</t>
  </si>
  <si>
    <t>Car park off Bell Meadow Close, Tarporley</t>
  </si>
  <si>
    <t>CW6 0DT</t>
  </si>
  <si>
    <t>Land adjacent Rose Farm, High Street, Clotton Chester</t>
  </si>
  <si>
    <t>Rear of Iddinshall Hall, High Street, Clotton, Tarporley</t>
  </si>
  <si>
    <t>TAK/0177</t>
  </si>
  <si>
    <t>Townhouse Farm, Clotton, Tarporley</t>
  </si>
  <si>
    <t>TAK/0157</t>
  </si>
  <si>
    <t>Land adjoining Three Stumps, Old Chester Road, Helsby</t>
  </si>
  <si>
    <t>YES (KSC - Helsby)</t>
  </si>
  <si>
    <t>HEL/0051</t>
  </si>
  <si>
    <t>Land adjacent The Spinney Alvanley Road, Helsby</t>
  </si>
  <si>
    <t>HEL/0046</t>
  </si>
  <si>
    <t>Land at Tesco Stores, Chester Road, Helsby</t>
  </si>
  <si>
    <t>HEL/0048</t>
  </si>
  <si>
    <t>Land adjacent 1 Proffits Lane, Helsby, Frodsham</t>
  </si>
  <si>
    <t>Land east of Plover Lane, north of Chester Road, Helsby</t>
  </si>
  <si>
    <t>HEL/0002</t>
  </si>
  <si>
    <t>Badgers Barn, Chester Road, Helsby</t>
  </si>
  <si>
    <t>WA6 9NN</t>
  </si>
  <si>
    <t>HEL/0050B</t>
  </si>
  <si>
    <t>Land adjacent Elm Cottage, Alvanley Road, Helsby</t>
  </si>
  <si>
    <t>HEL/0054</t>
  </si>
  <si>
    <t>Land at 132 Chester Road, Helsby</t>
  </si>
  <si>
    <t>HEL/0050A</t>
  </si>
  <si>
    <t>Helsby Post Office, 215 Chester Road, Helsby, Frodsham</t>
  </si>
  <si>
    <t>WA6 0AB</t>
  </si>
  <si>
    <t>HEL/0052</t>
  </si>
  <si>
    <t>3A The Rock, Alvanley, Frodsham</t>
  </si>
  <si>
    <t>WA6 9BQ</t>
  </si>
  <si>
    <t>HEL/0041</t>
  </si>
  <si>
    <t>Land off Longster Close Helsby</t>
  </si>
  <si>
    <t>HEL/0037</t>
  </si>
  <si>
    <t>Land at 8 Old Chester Road, Helsby</t>
  </si>
  <si>
    <t>HEL/0013</t>
  </si>
  <si>
    <t>Land at Gorsehill, off Robin Hood Lane, Helsby</t>
  </si>
  <si>
    <t>WA6 9NH</t>
  </si>
  <si>
    <t>Land to rear of Helsby Community Centre, Lower Robin Hood Lane, Helsby</t>
  </si>
  <si>
    <t>WA6 0BW</t>
  </si>
  <si>
    <t>HEL/0012</t>
  </si>
  <si>
    <t>Land to rear of The Railway Inn, Chester Road, Helsby</t>
  </si>
  <si>
    <t>WA6 0AN</t>
  </si>
  <si>
    <t>Land adjacent The Old Hall, Chester Road, Helsby</t>
  </si>
  <si>
    <t>WA6 0PL</t>
  </si>
  <si>
    <t>Gorse Hey, Elton Green, Elton</t>
  </si>
  <si>
    <t>YES - LSC(Elton)</t>
  </si>
  <si>
    <t>Land off Ash Road, Elton, Chester (Encirc)</t>
  </si>
  <si>
    <t>GOR/0104d</t>
  </si>
  <si>
    <t>Rock Cottage, Ince Lane, Elton</t>
  </si>
  <si>
    <t>GOR/0098,0095</t>
  </si>
  <si>
    <t>Windygates, Chester Road, Dunham on the Hill</t>
  </si>
  <si>
    <t>Telephone Exchange, Poole Lane, Thornton le Moors</t>
  </si>
  <si>
    <t>GOR/0242</t>
  </si>
  <si>
    <t>Thornton Green Farm, Thornton Green Lane</t>
  </si>
  <si>
    <t>CH2 4JQ</t>
  </si>
  <si>
    <t>GOR/0133A</t>
  </si>
  <si>
    <t>Long Barn, Thornton Green Farm, Thornton Green Lane, Thornton le Moors</t>
  </si>
  <si>
    <t>GOR/0133B</t>
  </si>
  <si>
    <t>Electricity distribution site, adjacent A5117, Stanlow</t>
  </si>
  <si>
    <t>Land off Heath Lane, Barrow</t>
  </si>
  <si>
    <t>GOR/0173</t>
  </si>
  <si>
    <t>Land at Hollowmoor Heath, Barrow, Chester</t>
  </si>
  <si>
    <t>GOR/0230</t>
  </si>
  <si>
    <t>Land south of Heath Lane, east of Manor Close, Great Barrow</t>
  </si>
  <si>
    <t>Great Barrow</t>
  </si>
  <si>
    <t>YES - LSC(Great Barrow)</t>
  </si>
  <si>
    <t>GOR/0168</t>
  </si>
  <si>
    <t>Land at Morley Bridge House, Bridge Trafford</t>
  </si>
  <si>
    <t>Land at Old Smithy, Fox Covert Lane, Picton</t>
  </si>
  <si>
    <t>CH2 4HB</t>
  </si>
  <si>
    <t>Land at Mannings Lane, A56, Chester</t>
  </si>
  <si>
    <t>GOR/0023</t>
  </si>
  <si>
    <t>Land north of Warrington Road (A56), Mickle Trafford</t>
  </si>
  <si>
    <t>Land adjacent Avalon, Mannings Lane, Chester</t>
  </si>
  <si>
    <t>GOR/0040</t>
  </si>
  <si>
    <t>Greenfield Cottage &amp; Greenfield House, 1 Greenfield Crescent, Chester</t>
  </si>
  <si>
    <t>GOR/0259</t>
  </si>
  <si>
    <t>Land at Hill Farm, Picton Lane, Picton, Chester</t>
  </si>
  <si>
    <t>CH2 4HE</t>
  </si>
  <si>
    <t>GOR/0229</t>
  </si>
  <si>
    <t>Land at Mill Brook Farm, Ince Lane, Wimbolds Trafford, Chester</t>
  </si>
  <si>
    <t>GOR/0068A</t>
  </si>
  <si>
    <t>Picton Hall Farm, Picton Lane, Picton, Chester</t>
  </si>
  <si>
    <t>GOR/0066A</t>
  </si>
  <si>
    <t>Bank Farm, land south of School Lane, Mickle Trafford</t>
  </si>
  <si>
    <t>YES - LSC(Mickle Trafford)</t>
  </si>
  <si>
    <t>GOR/0055</t>
  </si>
  <si>
    <t>Hill View Farm, Warrington Road, Mickle Trafford, Chester</t>
  </si>
  <si>
    <t>CH2 4EA</t>
  </si>
  <si>
    <t>GOR/0070</t>
  </si>
  <si>
    <t>Little Stanney Woods, Ellesmere Port</t>
  </si>
  <si>
    <t>GOR/0128</t>
  </si>
  <si>
    <t>Land at Stanney Mill Lane, Ellesmere Port</t>
  </si>
  <si>
    <t>GOR/0124</t>
  </si>
  <si>
    <t>Mill Brook 1, Ellesmere Port</t>
  </si>
  <si>
    <t>GOR/0125</t>
  </si>
  <si>
    <t>Mill Brook 2 Ellesmere Port</t>
  </si>
  <si>
    <t>GOR/0126</t>
  </si>
  <si>
    <t>Stanney Green South, Ellemsere Port</t>
  </si>
  <si>
    <t>GOR/0123</t>
  </si>
  <si>
    <t>Mill Brook 3, Ellesmere Port</t>
  </si>
  <si>
    <t>GOR/0127</t>
  </si>
  <si>
    <t>Stanney Green North, Ellesmere Port</t>
  </si>
  <si>
    <t>GOR/0122</t>
  </si>
  <si>
    <t>33 Coliseum Way Ellesmere Port Cheshire</t>
  </si>
  <si>
    <t>CH65 9HD</t>
  </si>
  <si>
    <t>WOL/0051</t>
  </si>
  <si>
    <t>Land off Stanney Mill Road North, Ellesmere Port</t>
  </si>
  <si>
    <t>GOR/0159</t>
  </si>
  <si>
    <t>Land adjacent Blue Planet Aquarium, Ellesmere Port</t>
  </si>
  <si>
    <t>Air Products Ltd New Bridge Road Ellesmere Port</t>
  </si>
  <si>
    <t>GOR/0110</t>
  </si>
  <si>
    <t>Land at Bridge Farm, Little Stanney Lane, Stoak, Chester</t>
  </si>
  <si>
    <t>CH2 4HW</t>
  </si>
  <si>
    <t>Stoak</t>
  </si>
  <si>
    <t>GOR/0234</t>
  </si>
  <si>
    <t>Lawrence House, Church Lane, Stoak, Chester</t>
  </si>
  <si>
    <t>CH2 4HP</t>
  </si>
  <si>
    <t>GOR/0226</t>
  </si>
  <si>
    <t>Cedar House, Chester Zoo, Caughall Road, Upton, Chester</t>
  </si>
  <si>
    <t>CH2 1LH</t>
  </si>
  <si>
    <t>SAM/0114</t>
  </si>
  <si>
    <t>Church Farm, Liverpool Road, Backford</t>
  </si>
  <si>
    <t>Collinge Farm, Rake Lane, Saughall</t>
  </si>
  <si>
    <t>SAM/0118</t>
  </si>
  <si>
    <t>Rear Yard at Meadow Farm, Capenhurst</t>
  </si>
  <si>
    <t>The Kestrels Capenhurst Lane Capenhurst Chester Cheshire</t>
  </si>
  <si>
    <t>SAM/0096</t>
  </si>
  <si>
    <t>Land at The Dale, west of Liverpool Road, south of Percival Close, Upton, Chester</t>
  </si>
  <si>
    <t>UPT/0046</t>
  </si>
  <si>
    <t>93 Liverpool Road, Upton, Chester</t>
  </si>
  <si>
    <t>CH2 1BB</t>
  </si>
  <si>
    <t>1 Dorfold Way, Upton, Chester</t>
  </si>
  <si>
    <t>CH2 1QS</t>
  </si>
  <si>
    <t>75 Queens Crescent, Upton, Chester</t>
  </si>
  <si>
    <t>CH2 1RG</t>
  </si>
  <si>
    <t>Land at 2 Cotebrook Drive, Upton, Chester</t>
  </si>
  <si>
    <t>CH2 1RD</t>
  </si>
  <si>
    <t>Land off Liverpool Road, Upton, Chester</t>
  </si>
  <si>
    <t>UPT/0014</t>
  </si>
  <si>
    <t>Land at former Gamekeeper public house, Newhall Road, Chester</t>
  </si>
  <si>
    <t>CH2 1TB</t>
  </si>
  <si>
    <t>UPT/0005A</t>
  </si>
  <si>
    <t>1 Upton Lane, Upton, Chester</t>
  </si>
  <si>
    <t>CH2 1EB</t>
  </si>
  <si>
    <t>UPT/0064</t>
  </si>
  <si>
    <t>Wealstone Residential Home, Wealstone Lane, Upton, Chester</t>
  </si>
  <si>
    <t>CH2 1HB</t>
  </si>
  <si>
    <t>UPT/0063</t>
  </si>
  <si>
    <t>Former Gamekeeper public house, Newhall Road, Chester</t>
  </si>
  <si>
    <t>UPT/0005b</t>
  </si>
  <si>
    <t>Morrisons overflow carpark, Off Liverpool Road, Bache, Chester</t>
  </si>
  <si>
    <t>CH2 1AU</t>
  </si>
  <si>
    <t>Garage site - adjacent 102 Aldford Road, Upton, Chester</t>
  </si>
  <si>
    <t>CH2 1TD</t>
  </si>
  <si>
    <t>Upton Clinic, Newhall Road, Upton, Chester</t>
  </si>
  <si>
    <t>CH2 1TE</t>
  </si>
  <si>
    <t>UPT/0054 part</t>
  </si>
  <si>
    <t>Garage site - Aldford Road, Upton, Chester</t>
  </si>
  <si>
    <t>UPT/0036</t>
  </si>
  <si>
    <t>Land to rear of Marl Heys, Chester</t>
  </si>
  <si>
    <t>CH2 1RR</t>
  </si>
  <si>
    <t>UPT/0010</t>
  </si>
  <si>
    <t>Land adjacent 1 Upton Lane, Upton, Chester</t>
  </si>
  <si>
    <t>CH2 1JB</t>
  </si>
  <si>
    <t>UPT/0032</t>
  </si>
  <si>
    <t>Former Mollington Grange Golf Club, Townfield Lane, Mollington, Chester</t>
  </si>
  <si>
    <t>CH1 6NJ</t>
  </si>
  <si>
    <t>SAM/0132</t>
  </si>
  <si>
    <t>Land at Townfield Lane, Mollington, Chester</t>
  </si>
  <si>
    <t>Warren Farm, Townfield Lane, Mollington</t>
  </si>
  <si>
    <t>SAM/0125</t>
  </si>
  <si>
    <t>Land adjacent Mollington Banastre Hotel, Parkgate Road, Mollington</t>
  </si>
  <si>
    <t>SAM/0067</t>
  </si>
  <si>
    <t>Land adjacent Heathfield, off Guilden Sutton Lane, Pipers Ash</t>
  </si>
  <si>
    <t>GOR/0193</t>
  </si>
  <si>
    <t>Land south of Guilden Sutton Lane, east of Willow Cottage, Chester</t>
  </si>
  <si>
    <t>YES - LSC(Guilden Sutton)</t>
  </si>
  <si>
    <t>GOR/0004</t>
  </si>
  <si>
    <t>Land between Hare Lane and A41 Ring Road, Pipers Ash, Chester</t>
  </si>
  <si>
    <t>GOR/189,191,192</t>
  </si>
  <si>
    <t>Land off School Lane, Guilden Sutton</t>
  </si>
  <si>
    <t>GOR/0006</t>
  </si>
  <si>
    <t>Rear of 36-42 Toll Bar Road, Great Boughton, Chester</t>
  </si>
  <si>
    <t>Land off Plough Lane, west of Cheshire View, Christleton</t>
  </si>
  <si>
    <t>Land adjacent Cheshire Cat/Canal Place, Christleton</t>
  </si>
  <si>
    <t>CHH/0141</t>
  </si>
  <si>
    <t>Land east of Cheshire Cat, Whitchurch Road, Christleton</t>
  </si>
  <si>
    <t>CHH/0023 part</t>
  </si>
  <si>
    <t>Land off Whitchurch Road, Rowton, Chester</t>
  </si>
  <si>
    <t>CH3 6AE</t>
  </si>
  <si>
    <t>Hidden Meadow, Brown Heath Lane, Waverton</t>
  </si>
  <si>
    <t>CH3 7PN</t>
  </si>
  <si>
    <t>CHH/0030</t>
  </si>
  <si>
    <t>Land at Whitchurch Road, Chester</t>
  </si>
  <si>
    <t>YES - Urban(Chester) YES - LSC(Christleton)</t>
  </si>
  <si>
    <t>CHH/0114</t>
  </si>
  <si>
    <t>Former Beechmoor Garden Centre, Whitchurch Road, Great Boughto, Chester</t>
  </si>
  <si>
    <t>CHH/0116</t>
  </si>
  <si>
    <t>The Moorings Rowton Bridge Road Christleton Chester</t>
  </si>
  <si>
    <t>CH3 7AE</t>
  </si>
  <si>
    <t>CHH/0039</t>
  </si>
  <si>
    <t>The Walled Garden, Townsend Way, Christleton</t>
  </si>
  <si>
    <t>CH3 7AB</t>
  </si>
  <si>
    <t>CHH/0144</t>
  </si>
  <si>
    <t>Wychfield House, Plough Lane, Christleton, Chester</t>
  </si>
  <si>
    <t>Land adjacent Bridge Drive, Christleton</t>
  </si>
  <si>
    <t>Workshop at The Moorings Rowton Bridge Road Christleton Chester</t>
  </si>
  <si>
    <t>CHH/0145</t>
  </si>
  <si>
    <t>White Lane Depot, White Lane, Christleton</t>
  </si>
  <si>
    <t>CHH/0007</t>
  </si>
  <si>
    <t>Post Office, Moor Lane, Waverton</t>
  </si>
  <si>
    <t>CHH/0137</t>
  </si>
  <si>
    <t>Land at Common Lane, Waverton</t>
  </si>
  <si>
    <t>8 Waverton Park, Guy Lane, Waverton</t>
  </si>
  <si>
    <t>CH3 7NX</t>
  </si>
  <si>
    <t>CHH/0134</t>
  </si>
  <si>
    <t>West Mount (outbuilding), Whitchurch Road, Waverton</t>
  </si>
  <si>
    <t>CH3 7PB</t>
  </si>
  <si>
    <t>CHH/0131</t>
  </si>
  <si>
    <t>Land at Grid Ref 343060 366744, Shaftesbury Avenue, Great Boughton, Chester</t>
  </si>
  <si>
    <t>Land at Ring Road/ to rear of 35 - 41 Manor Drive, Boughton, Chester</t>
  </si>
  <si>
    <t>GRB/0041</t>
  </si>
  <si>
    <t>Land to rear of 69 A-C Dee Banks, Great Boughton</t>
  </si>
  <si>
    <t>GRB/0052</t>
  </si>
  <si>
    <t>Land at Caldy Valley Road (Twirl of Hay Public House), Boughton, Chester</t>
  </si>
  <si>
    <t>CH3 5PR</t>
  </si>
  <si>
    <t>Rear of 25-29 Melrose Avenie, Vicars Cross, Chester</t>
  </si>
  <si>
    <t>CH3 5JA</t>
  </si>
  <si>
    <t>GRB/0069 part</t>
  </si>
  <si>
    <t>Rear 56-66 Melrose Avenue, Vicars Cross, Chester</t>
  </si>
  <si>
    <t>CH3 5JB</t>
  </si>
  <si>
    <t>Car park off Oldfield Drive, Great Boughton, Chester</t>
  </si>
  <si>
    <t>CH3 5LB</t>
  </si>
  <si>
    <t>Land to rear of Stamford Court, Tarvin Road, Vicars Cross, Chester</t>
  </si>
  <si>
    <t>CH3 5PW</t>
  </si>
  <si>
    <t>Land off Dulverton Avenue / Oldfield Drive, Vicars Cross</t>
  </si>
  <si>
    <t>GRB/0050,0051</t>
  </si>
  <si>
    <t>Rear of The Firs, Meadow Lane, Huntington</t>
  </si>
  <si>
    <t>New Home Farm, Puddington Lane, Puddington</t>
  </si>
  <si>
    <t>Puddington</t>
  </si>
  <si>
    <t>CH4 9DS</t>
  </si>
  <si>
    <t>CHH/0138b</t>
  </si>
  <si>
    <t>CHH/0138a</t>
  </si>
  <si>
    <t>Greenfield Cottage, Rough Hill, Marlston Cum Lache, Chester</t>
  </si>
  <si>
    <t>Marlston Heyes Cottage, Wrexham Road, Chester</t>
  </si>
  <si>
    <t>HAP/0071</t>
  </si>
  <si>
    <t>Land adjacent 1 Mount Pleasant  Kinnerton Road, Dodleston</t>
  </si>
  <si>
    <t>Mickerloo Barn, Harthill Road, Burwardsley</t>
  </si>
  <si>
    <t>CH3 9NU</t>
  </si>
  <si>
    <t>Burwardsley</t>
  </si>
  <si>
    <t>TAT/0117</t>
  </si>
  <si>
    <t>Land adjacent Ash Cottage/Yew Mount, Harthill Road, Burwardsley ("Location 1A")</t>
  </si>
  <si>
    <t>TAT/0019</t>
  </si>
  <si>
    <t>CHH/0076</t>
  </si>
  <si>
    <t>CHH/0076a</t>
  </si>
  <si>
    <t>1 Lakeside, Chester Business Park, Chester</t>
  </si>
  <si>
    <t>Grosvenor Estate Yard, Middle Lane, Aldford, Chester</t>
  </si>
  <si>
    <t>CH3 6JA</t>
  </si>
  <si>
    <t>Aldford</t>
  </si>
  <si>
    <t>Aldford and Saighton</t>
  </si>
  <si>
    <t>FAR/0054</t>
  </si>
  <si>
    <t>Aldford House, Bell Meadow Business Park, Park Lane, Chester</t>
  </si>
  <si>
    <t>CH4 9EP</t>
  </si>
  <si>
    <t>Poulton and Pulford</t>
  </si>
  <si>
    <t>CHH/0126</t>
  </si>
  <si>
    <t>Land at Willow Cabin, Old Lane, Poulton</t>
  </si>
  <si>
    <t>CH4 9EE</t>
  </si>
  <si>
    <t>Land north of Pump Lane, Churton</t>
  </si>
  <si>
    <t>FAR/0041 part</t>
  </si>
  <si>
    <t>Land at Holywell Lane, Clutton</t>
  </si>
  <si>
    <t>Clutton</t>
  </si>
  <si>
    <t>FAR/0072</t>
  </si>
  <si>
    <t>Old Hall Farm, Stretton Hall Lane, Stretton, Malpas</t>
  </si>
  <si>
    <t>SY14 7JE</t>
  </si>
  <si>
    <t>FAR/0102</t>
  </si>
  <si>
    <t>The Stables Duckington Lane, Tilston, Malpas</t>
  </si>
  <si>
    <t>SY14 7DU</t>
  </si>
  <si>
    <t>Blakefield Meadow, Grafton Hall, Stretton Hall Lane/Tilston Road, Stretton, Malpas</t>
  </si>
  <si>
    <t>FAR/0078</t>
  </si>
  <si>
    <t>Land at Farmhouse Cottage, 21 Church Road, Tilston</t>
  </si>
  <si>
    <t>FAR/0028</t>
  </si>
  <si>
    <t>Marsh House, Marsh House Lane, Kings Marsh, Chester</t>
  </si>
  <si>
    <t>CH3 6NF</t>
  </si>
  <si>
    <t>FAR/0116</t>
  </si>
  <si>
    <t>Oak Barns, Townfield Lane, Farndon, Chester</t>
  </si>
  <si>
    <t>CH3 6QW</t>
  </si>
  <si>
    <t>FAR/0085A</t>
  </si>
  <si>
    <t>Extension to Monument Farm Industrial Estate, Churton Road, Farndon, Chester</t>
  </si>
  <si>
    <t>FAR/0034</t>
  </si>
  <si>
    <t>Townfield Farm, Townfield Lane, Farndon</t>
  </si>
  <si>
    <t>Land south of Dandelions Day Nursery, Farndon</t>
  </si>
  <si>
    <t>FAR/0114</t>
  </si>
  <si>
    <t>Land at 23 Dee Crescent, Farndon</t>
  </si>
  <si>
    <t>Land off Sibbersfield Lane, Farndon</t>
  </si>
  <si>
    <t>YES - KSC(Farndon)</t>
  </si>
  <si>
    <t>Telephone Exchange, Quarry Hill, Farndon</t>
  </si>
  <si>
    <t>CH3 6NR</t>
  </si>
  <si>
    <t>FAR/0064</t>
  </si>
  <si>
    <t>Land at Pursa Farm, Purser Lane, Shocklach Oviatt, Malpas</t>
  </si>
  <si>
    <t>Shocklach Oviatt and District</t>
  </si>
  <si>
    <t>FAR/0107</t>
  </si>
  <si>
    <t>The Manor (barns), Parr Green Lane, Church Shocklack, Malpas</t>
  </si>
  <si>
    <t>FAR/0103</t>
  </si>
  <si>
    <t>Land and barns at Crabtree Lane, Cuddington, Malpas</t>
  </si>
  <si>
    <t>SY14 7BG</t>
  </si>
  <si>
    <t>MAL/0159</t>
  </si>
  <si>
    <t>Brow Farm Brow Lane Antrobus Northwich</t>
  </si>
  <si>
    <t>MAR/0114</t>
  </si>
  <si>
    <t>Land adjacent Foxley Brow Farm, School Lane, Antrobus, Northwich</t>
  </si>
  <si>
    <t>The Coach House, Gibb Hill, Antrobus, Northwich</t>
  </si>
  <si>
    <t>MAR/0141</t>
  </si>
  <si>
    <t>Brow Farm, Brow Lane, Antrobus, Northwich</t>
  </si>
  <si>
    <t>MAR/0119</t>
  </si>
  <si>
    <t>Church Cottages, Knutsford Road, Antrobus, Northwich</t>
  </si>
  <si>
    <t>CW9 6JW</t>
  </si>
  <si>
    <t>Land off Knutsford Road, Antrobus</t>
  </si>
  <si>
    <t>YES - LSC(Antrobus)</t>
  </si>
  <si>
    <t>MAR/0065 part</t>
  </si>
  <si>
    <t>Dutton Park Farm, Lodge Lane, Dutton, Nothwich</t>
  </si>
  <si>
    <t>WA4 4HL</t>
  </si>
  <si>
    <t>MAR/0161</t>
  </si>
  <si>
    <t>Dutton Lodge Farm, Lodge Lane, Dutton, Northwich</t>
  </si>
  <si>
    <t>MAR/0143</t>
  </si>
  <si>
    <t>Union Farm, Northwich Road, Dutton, Northwich</t>
  </si>
  <si>
    <t>WA4 4LB</t>
  </si>
  <si>
    <t>MAR/0140</t>
  </si>
  <si>
    <t>Land off Norley Lane, Crowton, Northwich</t>
  </si>
  <si>
    <t>CW8 2RR</t>
  </si>
  <si>
    <t>YES - LSC(Crowton)</t>
  </si>
  <si>
    <t>Land and building at Crewood Common Road, Crowton, Northwich</t>
  </si>
  <si>
    <t>WEC/0123</t>
  </si>
  <si>
    <t>Holly Bush Farm, Marsh Lane, Crowton, Northwich</t>
  </si>
  <si>
    <t>CW8 2RL</t>
  </si>
  <si>
    <t>WEC/0122</t>
  </si>
  <si>
    <t>Naa Croft, Bent Lane, Crowton, Northwich</t>
  </si>
  <si>
    <t>WEC/0146</t>
  </si>
  <si>
    <t>Land at Ship Street, Frodsham</t>
  </si>
  <si>
    <t>FRO/0003,0043</t>
  </si>
  <si>
    <t>Land at Dig Lane Farm, Dig Lane / Main Street, Frodsham</t>
  </si>
  <si>
    <t>FRO/0029</t>
  </si>
  <si>
    <t>Newton Hall, land to north of Kingsley Green, Kingsley Road, Frodsham</t>
  </si>
  <si>
    <t>FRO/0019</t>
  </si>
  <si>
    <t>Foxhill Stables, Tarvin Road, Helsby</t>
  </si>
  <si>
    <t>Land and building at Five Crosses Farm, Watery Lane, Frodsham</t>
  </si>
  <si>
    <t>FRO/0084</t>
  </si>
  <si>
    <t>April House, Tarvin Road, Frodsham</t>
  </si>
  <si>
    <t>WA6 8AP</t>
  </si>
  <si>
    <t>FRO/0053A</t>
  </si>
  <si>
    <t>Mersey View Club, Overton Hill, Bellemonte Road, Frodsham</t>
  </si>
  <si>
    <t>WA6 6HH</t>
  </si>
  <si>
    <t>FRO/0054</t>
  </si>
  <si>
    <t>Land adjacent 55 Silverdale Close, Frodsham</t>
  </si>
  <si>
    <t>FRO/0095</t>
  </si>
  <si>
    <t>125 Main Street, Frodsham</t>
  </si>
  <si>
    <t>WA6 7AD</t>
  </si>
  <si>
    <t>FRO/0094</t>
  </si>
  <si>
    <t>31 - 33 High Street, Frodsham</t>
  </si>
  <si>
    <t>WA6 7AJ</t>
  </si>
  <si>
    <t>FRO/0090</t>
  </si>
  <si>
    <t>Fraser House, 8 Bridge Lane, Frodsham</t>
  </si>
  <si>
    <t>FRO/0105A</t>
  </si>
  <si>
    <t>Land adjacent 25 Howey Lane, Frodsham</t>
  </si>
  <si>
    <t>FRO/0092</t>
  </si>
  <si>
    <t>Rear of 57 Church Street, Frodsham</t>
  </si>
  <si>
    <t>FRO/0012</t>
  </si>
  <si>
    <t>12 Volunteer Street, Frodsham</t>
  </si>
  <si>
    <t>WA6 7JP</t>
  </si>
  <si>
    <t>FRO/0083</t>
  </si>
  <si>
    <t>3 - 15 Bridge Lane, Frodsham</t>
  </si>
  <si>
    <t>FRO/0037</t>
  </si>
  <si>
    <t>123B Main Street, Frodsham</t>
  </si>
  <si>
    <t>FRO/0070</t>
  </si>
  <si>
    <t>Former Post Office, St Hilda's Drive, Frodsham</t>
  </si>
  <si>
    <t>WA6 7PH</t>
  </si>
  <si>
    <t>FRO/0024</t>
  </si>
  <si>
    <t>Hill View House, 63 Main Street, Frodsham</t>
  </si>
  <si>
    <t>FRO/0023</t>
  </si>
  <si>
    <t>Land at Chapelfields, Frodsham</t>
  </si>
  <si>
    <t>FRO/0002</t>
  </si>
  <si>
    <t>Land off Greenfield Lane, Frodsham</t>
  </si>
  <si>
    <t>FRO/0038</t>
  </si>
  <si>
    <t>Household Waste Site, Church Street, Frodsham</t>
  </si>
  <si>
    <t>Adj Goods Shed, railway station car park, Frodsham</t>
  </si>
  <si>
    <t>Land at Frodsham Health Centre, Princeway, Frodsham</t>
  </si>
  <si>
    <t>WA6 6RX</t>
  </si>
  <si>
    <t>Land off Clifton Cresent, Frodsham</t>
  </si>
  <si>
    <t>WA6 7PW</t>
  </si>
  <si>
    <t>FRO/0088 part</t>
  </si>
  <si>
    <t>Land to rear of 40, Bridge Lane, Frodsham</t>
  </si>
  <si>
    <t>WA6 7HN</t>
  </si>
  <si>
    <t>Land at Gadbrook Park, Rudheath, Northwich</t>
  </si>
  <si>
    <t>RUD/0010a</t>
  </si>
  <si>
    <t>Charnwood House, Gadbrook Road, Rudheath, Northwich</t>
  </si>
  <si>
    <t>CW9 7UG</t>
  </si>
  <si>
    <t>RUD/0040</t>
  </si>
  <si>
    <t>Land at Gadbrook Employment Park, Rudheath</t>
  </si>
  <si>
    <t>RUD/0010</t>
  </si>
  <si>
    <t>The Stables, Gadbrook Park, Northwich</t>
  </si>
  <si>
    <t>CW9 7RA</t>
  </si>
  <si>
    <t>Hartford House, Rudheath Way, Gadbrook Park, Northwich</t>
  </si>
  <si>
    <t>Woodlands House, Gadbrook Park, Northwich</t>
  </si>
  <si>
    <t>Richmond House, Gadbrook Park, Northwich</t>
  </si>
  <si>
    <t>Land north of Middlewich Road, Northwich</t>
  </si>
  <si>
    <t>Land off Griffiths Road,  Rudheath</t>
  </si>
  <si>
    <t>RUD/0019 part</t>
  </si>
  <si>
    <t>RUD/0020</t>
  </si>
  <si>
    <t>Land at Griffiths Road, Lostock Gralam, Northwich</t>
  </si>
  <si>
    <t>RUD/0030</t>
  </si>
  <si>
    <t>Land off Griffiths Road, Rudheath, Northwich</t>
  </si>
  <si>
    <t>RUD/0026</t>
  </si>
  <si>
    <t>1 Canal Walk, Rudheath, Northwich</t>
  </si>
  <si>
    <t>RUD/0018A</t>
  </si>
  <si>
    <t>Land at Canal Walk, Rudheath, Northwich</t>
  </si>
  <si>
    <t>RUD/0018B</t>
  </si>
  <si>
    <t>Parkside Farm, Brereton Lane, Sproston, Northwich</t>
  </si>
  <si>
    <t>CW4 7LR</t>
  </si>
  <si>
    <t>SHA/0034A</t>
  </si>
  <si>
    <t>Land adjacent 615 Swanlow Lane, Winsford</t>
  </si>
  <si>
    <t>WIS/0012 part</t>
  </si>
  <si>
    <t>Land off Road 5 (adj and rear of Henkel UK Operations), Winsford Industrial Estate, Winsford</t>
  </si>
  <si>
    <t>CW7 3QY</t>
  </si>
  <si>
    <t>WIW/0044b, 0013</t>
  </si>
  <si>
    <t>148-148B High Street, Winsford</t>
  </si>
  <si>
    <t>CW7 2AY</t>
  </si>
  <si>
    <t>WOV/0117</t>
  </si>
  <si>
    <t>Henkel Ltd, Road Five, Winsford</t>
  </si>
  <si>
    <t>WIW/0057</t>
  </si>
  <si>
    <t>MC1 Road Five, Winsford</t>
  </si>
  <si>
    <t>374-376 High Street, Winsford</t>
  </si>
  <si>
    <t>CW7 2DP</t>
  </si>
  <si>
    <t>WOV/0139</t>
  </si>
  <si>
    <t>Land Adjacent 16 Dierden Street, Winsford</t>
  </si>
  <si>
    <t>WIG/0058</t>
  </si>
  <si>
    <t>Site 1, Plot 3, Land West of Road One (South Bostock Road)</t>
  </si>
  <si>
    <t>WIW/0012g</t>
  </si>
  <si>
    <t>Rear of 115 to 145 Middlewich Road, Winsford</t>
  </si>
  <si>
    <t>WIG/0033 part</t>
  </si>
  <si>
    <t>95-101 Delamere Street, Winsford</t>
  </si>
  <si>
    <t>WOV/0126</t>
  </si>
  <si>
    <t>(Site 1, Plot 1a) Land West of Road One (South Bostock Road), Winsford</t>
  </si>
  <si>
    <t>WIW/0012e</t>
  </si>
  <si>
    <t>Nat Lane Retail Park, Nat Lane, Winsford</t>
  </si>
  <si>
    <t>WIW/0042</t>
  </si>
  <si>
    <t>70 High Street, Winsford</t>
  </si>
  <si>
    <t>WOV/0003</t>
  </si>
  <si>
    <t>Units at Nat Lane Business Park, Nat Lane, Winsford</t>
  </si>
  <si>
    <t>38 Chester Road, Winsford</t>
  </si>
  <si>
    <t>CW7 2NQ</t>
  </si>
  <si>
    <t>WOV/0108</t>
  </si>
  <si>
    <t>Road Five, Winsford Industrial Estate</t>
  </si>
  <si>
    <t>Land at 6 Gladstone Street Winsford</t>
  </si>
  <si>
    <t>CW7 4BB</t>
  </si>
  <si>
    <t>WID/0032</t>
  </si>
  <si>
    <t>Land at Grid Ref 364385 365482 Russell Road, Winsford</t>
  </si>
  <si>
    <t>41 Delamere Street, Winsford</t>
  </si>
  <si>
    <t>CW7 2LX</t>
  </si>
  <si>
    <t>7 St Georges Road, Winsford</t>
  </si>
  <si>
    <t>CW7 1DA</t>
  </si>
  <si>
    <t>Land at St Chads, Over, Winsford</t>
  </si>
  <si>
    <t>Land at Clive Farm, off Middlewich Road, Winsford</t>
  </si>
  <si>
    <t>WIG/0020</t>
  </si>
  <si>
    <t>Land at West Winds, Salterswall, Winsford</t>
  </si>
  <si>
    <t>Land at Shepherds Fold, off Willow Close, Winsford</t>
  </si>
  <si>
    <t>WOV/0080</t>
  </si>
  <si>
    <t>Land north of former Richmond Packaging site, New Road, Winsford</t>
  </si>
  <si>
    <t>WOV/0038</t>
  </si>
  <si>
    <t>Pimletts and adjacent car park, Church Street / High Street, Winsford</t>
  </si>
  <si>
    <t>WOV/0077B</t>
  </si>
  <si>
    <t>Land at Woodford Park Industrial Estate, Winsford</t>
  </si>
  <si>
    <t>WOV/0041</t>
  </si>
  <si>
    <t>WIW/0012a</t>
  </si>
  <si>
    <t>WIW/0022f</t>
  </si>
  <si>
    <t>WIW/0022e</t>
  </si>
  <si>
    <t>WIW/0022g</t>
  </si>
  <si>
    <t>Land adjacent 150 Dingle Lane, Winsford</t>
  </si>
  <si>
    <t>CW7 1AB</t>
  </si>
  <si>
    <t>WID/0030</t>
  </si>
  <si>
    <t>Liquid Lounge, New Road, Winsford</t>
  </si>
  <si>
    <t>CW7 2NU</t>
  </si>
  <si>
    <t>WOV/0137</t>
  </si>
  <si>
    <t>Land adjacent 46 Delamere Street, Winsford</t>
  </si>
  <si>
    <t>CW7 2LU</t>
  </si>
  <si>
    <t>WOV/0136B</t>
  </si>
  <si>
    <t>Harlede, Whitby's Lane, Winsford</t>
  </si>
  <si>
    <t>CW7 2LZ</t>
  </si>
  <si>
    <t>WOV/0134</t>
  </si>
  <si>
    <t>376A High Street, Winsford</t>
  </si>
  <si>
    <t>CW7 3DG</t>
  </si>
  <si>
    <t>WIG/0055</t>
  </si>
  <si>
    <t>128A High Street, Winsford</t>
  </si>
  <si>
    <t>CW7 2AP</t>
  </si>
  <si>
    <t>WOV/0132</t>
  </si>
  <si>
    <t>2-4 Ribble Place, Winsford</t>
  </si>
  <si>
    <t>CW7 3NA</t>
  </si>
  <si>
    <t>WIG/0052</t>
  </si>
  <si>
    <t>72 Swanlow Lane, Winsford</t>
  </si>
  <si>
    <t>WIS/0028</t>
  </si>
  <si>
    <t>Former Drill Hall, Dingle Lane, Winsford</t>
  </si>
  <si>
    <t>WID/0027</t>
  </si>
  <si>
    <t>Verdin - Playing fields, Grange Lane, Winsford</t>
  </si>
  <si>
    <t>WOV/0105</t>
  </si>
  <si>
    <t>Land at Church Hill Farm, Swanlow Lane, Winsford</t>
  </si>
  <si>
    <t>WIS/0021</t>
  </si>
  <si>
    <t>Wharton Industrial Estate, Wharton Road (Repossessions UK Ltd), Winsford</t>
  </si>
  <si>
    <t>WIW/0019</t>
  </si>
  <si>
    <t>S Cooper and Sons Ltd, Nat Lane, Winsford</t>
  </si>
  <si>
    <t>CW7 3BS</t>
  </si>
  <si>
    <t>WIW/0015</t>
  </si>
  <si>
    <t>Land at Brighton Belle Public House, Station Road, Winsford</t>
  </si>
  <si>
    <t>WIG/0015</t>
  </si>
  <si>
    <t>Land at Springbank Crescent, Winsford</t>
  </si>
  <si>
    <t>WID/0009</t>
  </si>
  <si>
    <t>5 Grange Lane, Winsford</t>
  </si>
  <si>
    <t>CW7 2BP</t>
  </si>
  <si>
    <t>WOV/0029</t>
  </si>
  <si>
    <t>Land at 1 Priory Close, Winsford</t>
  </si>
  <si>
    <t>WOV/0024</t>
  </si>
  <si>
    <t>476 Rookery Rise, Station Road, Winsford</t>
  </si>
  <si>
    <t>WIG/0011</t>
  </si>
  <si>
    <t>Caravan Park, Rilshaw Lane, Winsford</t>
  </si>
  <si>
    <t>WIG/0010</t>
  </si>
  <si>
    <t>Station Quarter, Land north of  Rilshaw Lane (Phase 1), Winsford</t>
  </si>
  <si>
    <t>WIG/0009</t>
  </si>
  <si>
    <t>Securicor Ltd, Wharton Road, Winsford</t>
  </si>
  <si>
    <t>CW7 3AP</t>
  </si>
  <si>
    <t>WIW/0003</t>
  </si>
  <si>
    <t>Land adjacent 123 Wharton Road, Winsford</t>
  </si>
  <si>
    <t>WIW/0002</t>
  </si>
  <si>
    <t>Land to rear of Weaver Street, off Winington Street, Winsford</t>
  </si>
  <si>
    <t>WID/0020</t>
  </si>
  <si>
    <t>Land at Whitfield Court, Winsford</t>
  </si>
  <si>
    <t>WOV/0151</t>
  </si>
  <si>
    <t>Land west of Clive Lane, south of Lyndene, Winsford</t>
  </si>
  <si>
    <t>WIG/0034</t>
  </si>
  <si>
    <t>Land off Middlewich Road (rear of 107-155),  Winsford</t>
  </si>
  <si>
    <t>WIG/0033</t>
  </si>
  <si>
    <t>Meadow Island, Bradford Road, Winsford</t>
  </si>
  <si>
    <t>WIW/0031</t>
  </si>
  <si>
    <t>Land to rear of Red Lion Pub, High Street, Winsford</t>
  </si>
  <si>
    <t>WIW/0026</t>
  </si>
  <si>
    <t>Land adjacent 52 High Street, Winsford</t>
  </si>
  <si>
    <t>WOV/0077A</t>
  </si>
  <si>
    <t>Former coal yard site, Station Road, Winsford</t>
  </si>
  <si>
    <t>WIG/0029</t>
  </si>
  <si>
    <t>Land at Wharton Road roundabout (former Greedy Pig), New Road, Winsford</t>
  </si>
  <si>
    <t>WOV/0073</t>
  </si>
  <si>
    <t>44 Dingle Lane, and Job Centre High Street, Winsford</t>
  </si>
  <si>
    <t>WID/0017</t>
  </si>
  <si>
    <t>Winsford Library and Dingle Recreation Centre, High Street, Winsford</t>
  </si>
  <si>
    <t>WID/0016</t>
  </si>
  <si>
    <t>Former Civic Hall, High Street, Winsford</t>
  </si>
  <si>
    <t>WID/0014</t>
  </si>
  <si>
    <t>Car park adjacent Queens Arms, Dene Street, Winsford</t>
  </si>
  <si>
    <t>WID/0013</t>
  </si>
  <si>
    <t>Land at Manchester House Carpets, 56 High Street, Winsford</t>
  </si>
  <si>
    <t>WOV/0071</t>
  </si>
  <si>
    <t>Car park off Church Street, Winsford</t>
  </si>
  <si>
    <t>WOV/0070</t>
  </si>
  <si>
    <t>WOV/0069</t>
  </si>
  <si>
    <t>Verdin playing fields, Roehurst Lane / Bradford Road, Winsford</t>
  </si>
  <si>
    <t>WOV/0068</t>
  </si>
  <si>
    <t>Land east of Hawkshead Way, Winsford</t>
  </si>
  <si>
    <t>WOV/0067</t>
  </si>
  <si>
    <t>Land north of Winsford Police Station, Sadler Close, Winsford</t>
  </si>
  <si>
    <t>WOV/0066</t>
  </si>
  <si>
    <t>Land and buildings off Sadler Road, Winsford</t>
  </si>
  <si>
    <t>WOV/0065</t>
  </si>
  <si>
    <t>Land south of Middlewich Road, adjacent Winsford Railway Station</t>
  </si>
  <si>
    <t>WIG/0024</t>
  </si>
  <si>
    <t>Winsford Shopping Centre, Dene's Drive, Winsford</t>
  </si>
  <si>
    <t>CW7 1BG</t>
  </si>
  <si>
    <t>WID/0008</t>
  </si>
  <si>
    <t>Land adjacent St John's Drive, Winsford</t>
  </si>
  <si>
    <t>WOV/0090</t>
  </si>
  <si>
    <t>Halcyon, Rilshaw Lane, Winsford</t>
  </si>
  <si>
    <t>(Site 1, Plot 4) Land West of Road One (South Bostock Road), Winsford</t>
  </si>
  <si>
    <t>WIW/0012h</t>
  </si>
  <si>
    <t>(Site 1, Plot 5) Land West of Road One (South Bostock Road), Winsford</t>
  </si>
  <si>
    <t>WIW/0012i</t>
  </si>
  <si>
    <t>Land to rear of Premier Park, Winsford</t>
  </si>
  <si>
    <t>Land between 134-140 Delamere Street, Winsford</t>
  </si>
  <si>
    <t>CW7 2LY</t>
  </si>
  <si>
    <t>Rear of George and Dragon PH / 81-83 Delamere Street, Winsford</t>
  </si>
  <si>
    <t>WOV/0087,0118</t>
  </si>
  <si>
    <t>Rear of 53-55 Swanlow Lane, Winsford</t>
  </si>
  <si>
    <t>CW7 1JD</t>
  </si>
  <si>
    <t>WID/0021</t>
  </si>
  <si>
    <t>Rear of 33-39 Cherry Crescent, Winsford</t>
  </si>
  <si>
    <t>CW7 1EF</t>
  </si>
  <si>
    <t>WID/0005</t>
  </si>
  <si>
    <t>Land to rear of 22-32 Lodge Drive, Winsford</t>
  </si>
  <si>
    <t>CW7 3EU</t>
  </si>
  <si>
    <t>WIG/0031</t>
  </si>
  <si>
    <t>Weaver Street Depot, Winsford</t>
  </si>
  <si>
    <t>CW7 4BD</t>
  </si>
  <si>
    <t>WID/0033</t>
  </si>
  <si>
    <t>Car park off Queensway, Winsford</t>
  </si>
  <si>
    <t>CW7 1BJ</t>
  </si>
  <si>
    <t>Land and buildings at 25 Dierden Street, Winsford</t>
  </si>
  <si>
    <t>CW7 3DL</t>
  </si>
  <si>
    <t>Land at 1 Nat Lane, Winsford</t>
  </si>
  <si>
    <t>WIW/0053</t>
  </si>
  <si>
    <t>Rear of 73-81 Wharton Road, Winsford</t>
  </si>
  <si>
    <t>CW7 3AD</t>
  </si>
  <si>
    <t>WIW/0008 part</t>
  </si>
  <si>
    <t>Land and buildings at West Dudley Street, Winsford</t>
  </si>
  <si>
    <t>CW7 3AG</t>
  </si>
  <si>
    <t>WIW/0059</t>
  </si>
  <si>
    <t>Land adjacent and rear of 148-160 High Street, Winsford</t>
  </si>
  <si>
    <t>CW72AZ</t>
  </si>
  <si>
    <t>Verdin Exchange and Brunner Guildhall, Grange Lane, Winsford</t>
  </si>
  <si>
    <t>CW7 2AU</t>
  </si>
  <si>
    <t>WOV/0104 part</t>
  </si>
  <si>
    <t>Rear of 66-72 Brindley Avenue, Winsford</t>
  </si>
  <si>
    <t>CW7 2EG</t>
  </si>
  <si>
    <t>Land off Buttermere Road, Winsford</t>
  </si>
  <si>
    <t>CW7 2SJ</t>
  </si>
  <si>
    <t>Land off Birkdale Gardens, Winsford</t>
  </si>
  <si>
    <t>CW7 2LE</t>
  </si>
  <si>
    <t>Land at Quarry Bank Rise, Winsford</t>
  </si>
  <si>
    <t>CW7 2GJ</t>
  </si>
  <si>
    <t>WOV/0018</t>
  </si>
  <si>
    <t>Land adjacent 2 Darnhall School Lane, Winsford</t>
  </si>
  <si>
    <t>CW7 1JR</t>
  </si>
  <si>
    <t>Land off Browning Way (adj Education Libraray), Woodford Park Industrial Estate, Winsford</t>
  </si>
  <si>
    <t>CW7 2JN</t>
  </si>
  <si>
    <t>WOV/0036,0039</t>
  </si>
  <si>
    <t>Land adjacent The Stables, Clay Lane Farm, Clay Lane, Marton, Winsford</t>
  </si>
  <si>
    <t>CW7 2QH</t>
  </si>
  <si>
    <t>Land at Tarporley Road, Oakmere, Northwich</t>
  </si>
  <si>
    <t>WOV/0051 part</t>
  </si>
  <si>
    <t>4 &amp; 5 Vale Royal Courtyard, Vale Royal Drive, Whitegate, Winsford,</t>
  </si>
  <si>
    <t>CW8 2BA</t>
  </si>
  <si>
    <t>WOV/0130</t>
  </si>
  <si>
    <t>Marton Hall Farm, Dalefords Lane, Whitegate, Northwich</t>
  </si>
  <si>
    <t>WOV/0115A</t>
  </si>
  <si>
    <t>Land adjacent Hilbre Dalefords Lane, Whitegate</t>
  </si>
  <si>
    <t>WOV/0119</t>
  </si>
  <si>
    <t>WOV/0115B</t>
  </si>
  <si>
    <t>The Old Stables Foxwist Green Winsford</t>
  </si>
  <si>
    <t>CW8 2BJ</t>
  </si>
  <si>
    <t>WOV/0097</t>
  </si>
  <si>
    <t>Pool Head Farm, Woodford Lane West, Winsford</t>
  </si>
  <si>
    <t>CW7 4EQ</t>
  </si>
  <si>
    <t>Darnhall</t>
  </si>
  <si>
    <t>Darnhall Parish</t>
  </si>
  <si>
    <t>WIS/0027</t>
  </si>
  <si>
    <t>Land at Pool Head Farm, Woodford Lane West, Winsford</t>
  </si>
  <si>
    <t>WIS/0030</t>
  </si>
  <si>
    <t>Land at Beechfields, Forest Road, Cuddington</t>
  </si>
  <si>
    <t>WEC/0045 part</t>
  </si>
  <si>
    <t>Land at Smithy Lane / Weaverham Road, Sandiway</t>
  </si>
  <si>
    <t>WEC/0007</t>
  </si>
  <si>
    <t>Land at Cuddington Lane, Cuddington, Northwich</t>
  </si>
  <si>
    <t>WEC/0151</t>
  </si>
  <si>
    <t>Shell Sandiway_x000D_Chester Road, Sandiway, Northwich</t>
  </si>
  <si>
    <t>CW8 2DX_x000D_</t>
  </si>
  <si>
    <t>WEC/0083</t>
  </si>
  <si>
    <t>Land at Warrington Road, Cuddington</t>
  </si>
  <si>
    <t>WEC/0076</t>
  </si>
  <si>
    <t>17 Hadrian Way, Cuddington, Northwich</t>
  </si>
  <si>
    <t>WEC/0080</t>
  </si>
  <si>
    <t>Land to rear of 41A Warrington Road, Cuddington</t>
  </si>
  <si>
    <t>CW8 2LN</t>
  </si>
  <si>
    <t>Land off Cheryl Court, Cuddington</t>
  </si>
  <si>
    <t>CW8 2LP</t>
  </si>
  <si>
    <t>WEC/0053 part</t>
  </si>
  <si>
    <t>Land to rear of 62, Norley Road, Cuddington</t>
  </si>
  <si>
    <t>CW8 2LB</t>
  </si>
  <si>
    <t>WEC/0039 part</t>
  </si>
  <si>
    <t>Land to rear of 11 Churchfields, Sandiway</t>
  </si>
  <si>
    <t>CW8 2JS</t>
  </si>
  <si>
    <t>Land off Sandington Drive, Cuddington</t>
  </si>
  <si>
    <t>CW8 2ZA</t>
  </si>
  <si>
    <t>Land to rear of St John's Church Hall, Norley Road, Cuddington</t>
  </si>
  <si>
    <t>CW8 2JY</t>
  </si>
  <si>
    <t>Broadoaks, Fingerpost Lane, Norley, Northwich</t>
  </si>
  <si>
    <t>WA6 8LE</t>
  </si>
  <si>
    <t>Low Farm, Post Office Lane, Norley</t>
  </si>
  <si>
    <t>WA6 8JH</t>
  </si>
  <si>
    <t>WEC/0145</t>
  </si>
  <si>
    <t>Scout Hut, Crabmill Lane, Norley, Northwich</t>
  </si>
  <si>
    <t>WA6 8JN_x000D_</t>
  </si>
  <si>
    <t>WEC/0131</t>
  </si>
  <si>
    <t>Town Farm, Town Farm Lane, Norley</t>
  </si>
  <si>
    <t>WEC/0114B</t>
  </si>
  <si>
    <t>Norley Village Hall,_x000D_High Street,_x000D_Norley,_x000D_Northwich</t>
  </si>
  <si>
    <t>WA6 8JS_x000D_</t>
  </si>
  <si>
    <t>WEC/0132</t>
  </si>
  <si>
    <t>Oakmere Lodge Country Park, Chester Road, Oakmere</t>
  </si>
  <si>
    <t>TAK/0202</t>
  </si>
  <si>
    <t>Land at Rowan House, Chester Road, Delamere, Northwich</t>
  </si>
  <si>
    <t>TAK/0211</t>
  </si>
  <si>
    <t>Sandy Brow, Tarporley Road, Delamere, Northwich</t>
  </si>
  <si>
    <t>CW6 9EG</t>
  </si>
  <si>
    <t>TAK/0175C</t>
  </si>
  <si>
    <t>Dairy House Farm, Chester Road, Oakmere, Northwich</t>
  </si>
  <si>
    <t>CW8 2HB</t>
  </si>
  <si>
    <t>TAK/0187A</t>
  </si>
  <si>
    <t>Fishpool Inn Fishpool Road Delamere Northwich Cheshire</t>
  </si>
  <si>
    <t>CW8 2HP</t>
  </si>
  <si>
    <t>TAK/0180</t>
  </si>
  <si>
    <t>The Barn, Cherry Orchard Farm, Oakmere</t>
  </si>
  <si>
    <t>Land at Spy Hill, Ashton Road, Delamere, Northwich</t>
  </si>
  <si>
    <t>Crown Farm / Cheshire Sands Quarry, Chester Road, Oakmere</t>
  </si>
  <si>
    <t>CW8 2JL</t>
  </si>
  <si>
    <t>TAK/0221</t>
  </si>
  <si>
    <t>Land west of St Peter's Church, Chester Road, Delamere</t>
  </si>
  <si>
    <t>Former Haulage Yard, Chester Road, Oakmere</t>
  </si>
  <si>
    <t>TAK/0020a</t>
  </si>
  <si>
    <t>Land at Cotebrook Stud, Racecourse Lane, Cotebrook, Tarporley</t>
  </si>
  <si>
    <t>TAK/0188</t>
  </si>
  <si>
    <t>Sandy Brow Stables Tarporley Road Delamere Northwich</t>
  </si>
  <si>
    <t>TAK/0175A</t>
  </si>
  <si>
    <t>Land at Cherry Orchard Farm, Abbey Lane, Delamere, Cheshire</t>
  </si>
  <si>
    <t>TAK/0109A</t>
  </si>
  <si>
    <t>Crown Barn, Farm Road, Farm Road, Oakmere, Northwich</t>
  </si>
  <si>
    <t>CW8 2DF</t>
  </si>
  <si>
    <t>TAK/0142</t>
  </si>
  <si>
    <t>The Gables, Chester Road, Oakmere, Northwich</t>
  </si>
  <si>
    <t>TAK/0133</t>
  </si>
  <si>
    <t>Marley Tile Works, Station Road, Delamere</t>
  </si>
  <si>
    <t>YES - LSC (Delamere)</t>
  </si>
  <si>
    <t>TAK/0021</t>
  </si>
  <si>
    <t>Ottersbank Farm, Fishpool Lane, Delamere</t>
  </si>
  <si>
    <t>TAK/0111</t>
  </si>
  <si>
    <t>Land adjacent Moss Farm, Station Road, Oakmere, Northwich</t>
  </si>
  <si>
    <t>YES - LSC(Delamere)</t>
  </si>
  <si>
    <t>TAK/0182</t>
  </si>
  <si>
    <t>Land adjacent 11 Station Road, Delamere Northwich</t>
  </si>
  <si>
    <t>TAK/0174</t>
  </si>
  <si>
    <t>The Limes, Holme Street, Tarvin, Chester</t>
  </si>
  <si>
    <t>CH3 8EQ</t>
  </si>
  <si>
    <t>TAK/0196</t>
  </si>
  <si>
    <t>Cross Lanes Farm (outbuilding), Ryecroft Lane, Bruen Stapleford, Chester</t>
  </si>
  <si>
    <t>TAK/0195</t>
  </si>
  <si>
    <t>Craythorne Tarporley Road Tarvin Chester Cheshire</t>
  </si>
  <si>
    <t>CH3 8NF</t>
  </si>
  <si>
    <t>TAK/0179</t>
  </si>
  <si>
    <t>Land adjacent 12 Small Holdings, Tarporley Road, Tarvin</t>
  </si>
  <si>
    <t>Spruce Cottage, 2 Hockenhull Lane, Tarvin</t>
  </si>
  <si>
    <t>CH3 8LA</t>
  </si>
  <si>
    <t>TAK/0201</t>
  </si>
  <si>
    <t>Keepers Cottage, Hickhurst Lane, Little Budworth, Tarporley</t>
  </si>
  <si>
    <t>CW6 9AY</t>
  </si>
  <si>
    <t>TAR/0152</t>
  </si>
  <si>
    <t>Blackmare House, Chester Road, Little Budworth, Tarporley</t>
  </si>
  <si>
    <t>CW6 9EX</t>
  </si>
  <si>
    <t>Briar Thatch, Forest Road, Tarporley</t>
  </si>
  <si>
    <t>CW6 9EE</t>
  </si>
  <si>
    <t>Cobden Farm South Quarry, Chester Road, Little Budworth</t>
  </si>
  <si>
    <t>York Hill Stud, Chester Road, Little Budworth</t>
  </si>
  <si>
    <t>CW6 9ER</t>
  </si>
  <si>
    <t>TAR/0146</t>
  </si>
  <si>
    <t>Land at Oulton Lowe Green, Hickhust Lane, Little Budworth</t>
  </si>
  <si>
    <t>TAR/0129</t>
  </si>
  <si>
    <t>Manor Farm buildings, Vicarage Lane, Little Budworth, Tarporley</t>
  </si>
  <si>
    <t>Parkway House, Mill Lane, Little Budworth, Tarporley</t>
  </si>
  <si>
    <t>CW6 9DB</t>
  </si>
  <si>
    <t>TAR/0135</t>
  </si>
  <si>
    <t>Winterford Farm Barn, Winterford Lane, Tarporley</t>
  </si>
  <si>
    <t>CW6 9AR</t>
  </si>
  <si>
    <t>TAR/0147</t>
  </si>
  <si>
    <t>Hill House Farm, The Hall Lane, Rushton, Tarporley</t>
  </si>
  <si>
    <t>CW6 9AU</t>
  </si>
  <si>
    <t>TAR/0139</t>
  </si>
  <si>
    <t>The Old School House, Lightfoot Lane, Eaton, Tarporley</t>
  </si>
  <si>
    <t>CW6 9AF</t>
  </si>
  <si>
    <t>TAR/0132</t>
  </si>
  <si>
    <t>Oak Tree Farm, Hickhurst Lane, Little Budworth, Tarporley</t>
  </si>
  <si>
    <t>TAR/0027B</t>
  </si>
  <si>
    <t>Green Farm, Huxley Lane, Huxley</t>
  </si>
  <si>
    <t>TAT/0134B</t>
  </si>
  <si>
    <t>Greenlooms Farm, Martins Lane, Hargrave, Chester</t>
  </si>
  <si>
    <t>CH3 7RX</t>
  </si>
  <si>
    <t>TAT/0144</t>
  </si>
  <si>
    <t>Hall Farm (barn), Hatton Hall Lane, Hatton, Chester</t>
  </si>
  <si>
    <t>TAT/0127</t>
  </si>
  <si>
    <t>Land at Hey House, Fiddlers Lane, Saughall</t>
  </si>
  <si>
    <t>SAM/0119</t>
  </si>
  <si>
    <t>Land adjacent to Townfield Nursery, Townfield Lane, Allostock, Northwich</t>
  </si>
  <si>
    <t>WA16 9NP</t>
  </si>
  <si>
    <t>SHA/0121</t>
  </si>
  <si>
    <t>Land adjacent Redcot, 8 Princess Road, Allostock, Northwich</t>
  </si>
  <si>
    <t>SHA/0024 part</t>
  </si>
  <si>
    <t>Hills Garden Centre London Road, Allostock, Northwich</t>
  </si>
  <si>
    <t>SHA/0070 part</t>
  </si>
  <si>
    <t>Allostock Nurseries, Holmes Chapel Road, Allostock</t>
  </si>
  <si>
    <t>WA16 9JZ</t>
  </si>
  <si>
    <t>Yew Tree Farm, Newton Lane, Newton by Tattenhall, Tattenhall</t>
  </si>
  <si>
    <t>Hill View Forge, Newton Lane, Tattenhall</t>
  </si>
  <si>
    <t>CH3 9NH</t>
  </si>
  <si>
    <t>TAT/0166</t>
  </si>
  <si>
    <t>Rear Barns Lanes Farm Wood Lane Tattenhall Chester</t>
  </si>
  <si>
    <t>CH3 9AD</t>
  </si>
  <si>
    <t>TAT/0121</t>
  </si>
  <si>
    <t>Land at Chester Road, Tattenhall</t>
  </si>
  <si>
    <t>TAT/0040A</t>
  </si>
  <si>
    <t>Land at Chester Road, Gatesheath, Tattenhall</t>
  </si>
  <si>
    <t>TAT/0112</t>
  </si>
  <si>
    <t>Tattenhall HWRC, Newton by Tattenhall</t>
  </si>
  <si>
    <t>TAT/0047 part</t>
  </si>
  <si>
    <t>Millbrook Meadows, Chester Road, Tattenhall</t>
  </si>
  <si>
    <t>TAT/0040B</t>
  </si>
  <si>
    <t>Lynedale House, High Street, Tattenhall</t>
  </si>
  <si>
    <t>CH3 9PXL</t>
  </si>
  <si>
    <t>Former garage sites, Keysbrook Avenue, Tattenhall</t>
  </si>
  <si>
    <t>TAT/0146</t>
  </si>
  <si>
    <t>Portico House, High Street,Tattenhall</t>
  </si>
  <si>
    <t>CH3 9PX</t>
  </si>
  <si>
    <t>TAT/0124</t>
  </si>
  <si>
    <t>Gifford Lea - Tattenhall Care Village Frog Lane Tattenhall Cheshire</t>
  </si>
  <si>
    <t>CH3 9DN</t>
  </si>
  <si>
    <t>TAT/0053</t>
  </si>
  <si>
    <t>Parkfield, Millmoor Drive, Macefen, Malpas</t>
  </si>
  <si>
    <t>SY14 8DY</t>
  </si>
  <si>
    <t>MAL/0167</t>
  </si>
  <si>
    <t>Robber Hill Farm, Old Coach Road, Nomans Health, Malpas</t>
  </si>
  <si>
    <t>MAL/0137</t>
  </si>
  <si>
    <t>Dairy House Farm, Brasseys Contract Road, Edge, Malpas</t>
  </si>
  <si>
    <t>MAL/0134</t>
  </si>
  <si>
    <t>Land at Clock House, Whitchurch Road, Malpas</t>
  </si>
  <si>
    <t>MAL/0055</t>
  </si>
  <si>
    <t>Land at Hampton Heath Industrial Estate, Malpas</t>
  </si>
  <si>
    <t>SY14 8LU</t>
  </si>
  <si>
    <t>Land adjacent  Barlow Electrical Supplies, Hampton Heath</t>
  </si>
  <si>
    <t>MAL/0063</t>
  </si>
  <si>
    <t>The Cottage, Chester Road, Nomans Heath, Malpas</t>
  </si>
  <si>
    <t>MAL/0152</t>
  </si>
  <si>
    <t>Hollowood Farmhouse, Mates Lane, Edge, Malpas</t>
  </si>
  <si>
    <t>SY14 8JE</t>
  </si>
  <si>
    <t>MAL/0168</t>
  </si>
  <si>
    <t>The Hough Granary, Hough Bridge Road, Wigland, Malpas</t>
  </si>
  <si>
    <t>SY14 7JJ</t>
  </si>
  <si>
    <t>MAL/0034</t>
  </si>
  <si>
    <t>The Oaklands, Sunnyside Malpas</t>
  </si>
  <si>
    <t>SY14 7AB</t>
  </si>
  <si>
    <t>MAL/0165</t>
  </si>
  <si>
    <t>Alport Farm, Overton Heath Lane, Overton, Malpas</t>
  </si>
  <si>
    <t>SY14 7DG</t>
  </si>
  <si>
    <t>Land off Chester Road, Malpas</t>
  </si>
  <si>
    <t>MAL/0006,0007</t>
  </si>
  <si>
    <t>Land adjacent The Old Hayes, Sunnyside, Malpas</t>
  </si>
  <si>
    <t>MAL/0153</t>
  </si>
  <si>
    <t>Woodhouse Farm, Dymocks Mill Lane, Oldcastle, Malpas</t>
  </si>
  <si>
    <t>SY14 7NE</t>
  </si>
  <si>
    <t>MAL/0151</t>
  </si>
  <si>
    <t>Byways, Dog Lane, Oldcastle, Malpas</t>
  </si>
  <si>
    <t>SY14 7BE</t>
  </si>
  <si>
    <t>MAL/0146</t>
  </si>
  <si>
    <t>Land at Mastiff Lane, Malpas</t>
  </si>
  <si>
    <t>Land at Hollies Farm, Malpas</t>
  </si>
  <si>
    <t>Land at Broselake Farm, Greenway Lane, Malpas</t>
  </si>
  <si>
    <t>SY14 8DE</t>
  </si>
  <si>
    <t>MAL/0047A</t>
  </si>
  <si>
    <t>Land south of Berwyn, Church Street, Malpas</t>
  </si>
  <si>
    <t>MAL/0115</t>
  </si>
  <si>
    <t>Land west of Lynchet Road, Malpas</t>
  </si>
  <si>
    <t>SY14 8FA</t>
  </si>
  <si>
    <t>MAL/0019</t>
  </si>
  <si>
    <t>Holly House, Oldhall Street, Malpas</t>
  </si>
  <si>
    <t>MAL/0107</t>
  </si>
  <si>
    <t>Rear of 6-10 High Street, Malpas</t>
  </si>
  <si>
    <t>SY14 8NR</t>
  </si>
  <si>
    <t>Land opposite St Josephs College, Tilston Road, Malpas</t>
  </si>
  <si>
    <t>SY14 7DD</t>
  </si>
  <si>
    <t>MAL/0032</t>
  </si>
  <si>
    <t>Land to rear of Parbutts House, Old Hall Street, Malpas</t>
  </si>
  <si>
    <t>SY14 8NE</t>
  </si>
  <si>
    <t>Land at Whitchurch Road, Milton Green, Chester</t>
  </si>
  <si>
    <t>Milton Green Farm, Whitchurch Road, Milton Green</t>
  </si>
  <si>
    <t>CH3 9DS</t>
  </si>
  <si>
    <t>TAT/0011</t>
  </si>
  <si>
    <t>Land adjacent The Cottage, Whitchurch Road, Milton Green, Malpas</t>
  </si>
  <si>
    <t>TAT/0009</t>
  </si>
  <si>
    <t>Former Milton Green Depot,  Whitchurch Road, Milton Green</t>
  </si>
  <si>
    <t>Bolesworth Hill Farm, Bolesworth Hill Road, Broxton, Chester</t>
  </si>
  <si>
    <t>TAT/0152</t>
  </si>
  <si>
    <t>Withy Bank, Old Coach Road, Broxton</t>
  </si>
  <si>
    <t>CH3 9JL</t>
  </si>
  <si>
    <t>TAT/0151</t>
  </si>
  <si>
    <t>1-3 Mount View Cottages, Hall Lane, Broxton, Chester</t>
  </si>
  <si>
    <t>CH3 9JF</t>
  </si>
  <si>
    <t>TAT/0147</t>
  </si>
  <si>
    <t>CH3 9HS</t>
  </si>
  <si>
    <t>TAT/0143</t>
  </si>
  <si>
    <t>Land adjacent Vilna House, Withy Lane, Broxton, Chester</t>
  </si>
  <si>
    <t>TAT/0007</t>
  </si>
  <si>
    <t>Haulage Yard, 28 High Street, Norley</t>
  </si>
  <si>
    <t>WEC/0092</t>
  </si>
  <si>
    <t>618 to 624  London Road, Davenham</t>
  </si>
  <si>
    <t>CW9 8LW</t>
  </si>
  <si>
    <t>DMK/0056B</t>
  </si>
  <si>
    <t>Barrowmore Ltd, Barnhouse Lane, Great Barrow</t>
  </si>
  <si>
    <t>GOR/0169</t>
  </si>
  <si>
    <t>Beeston Reclamation Yard, Beeston Station and coal yard, Whitchurch Road, Beeston</t>
  </si>
  <si>
    <t>TAT/0080</t>
  </si>
  <si>
    <t>Land adjacent Brook House, Brook Lane, Tarporley</t>
  </si>
  <si>
    <t>TAR/0073 part</t>
  </si>
  <si>
    <t>Land at Brook Meadow, Church Lane, Neston</t>
  </si>
  <si>
    <t>PAR/0004</t>
  </si>
  <si>
    <t>Land east of Church Street, Tarvin</t>
  </si>
  <si>
    <t>TAK/0107</t>
  </si>
  <si>
    <t>Land south of Rilshaw Lane, Winsford (NP site S1)</t>
  </si>
  <si>
    <t>WIG/0025</t>
  </si>
  <si>
    <t>Land north of Marton Green Farm, Clay Lane, Marton</t>
  </si>
  <si>
    <t>Land at Sproston Green, Holmes Chapel Road, Sproston</t>
  </si>
  <si>
    <t>TAT/0075</t>
  </si>
  <si>
    <t>Land to rear of 68-84 Castlefields, Tattenhall</t>
  </si>
  <si>
    <t>TAT/0085</t>
  </si>
  <si>
    <t>Land adjacent 41 By-Pass Road (former Fraser Chadwick site), Tarvin</t>
  </si>
  <si>
    <t>TAK/0215</t>
  </si>
  <si>
    <t>Land north of Gifford Lea/west of Covert Rise, Tattenhall</t>
  </si>
  <si>
    <t>TAT/0103</t>
  </si>
  <si>
    <t>Land to rear of Adari, Chester Road, rear of Rookery Drive and south of Keys Brook, Tattenhall</t>
  </si>
  <si>
    <t>TAT/0067</t>
  </si>
  <si>
    <t>Land between Darnhall School Lane and Woodford Lane West, Winsford</t>
  </si>
  <si>
    <t>WIS/1,11,22</t>
  </si>
  <si>
    <t>Land between High Acre and Quaintways, School Lane, Hartford</t>
  </si>
  <si>
    <t>HAG/0038</t>
  </si>
  <si>
    <t>Land off Bickley Lane, No Man's Heath</t>
  </si>
  <si>
    <t>YES - LSC(No Mans Heath)</t>
  </si>
  <si>
    <t>Land west of Booth Avenue, Little Budworth</t>
  </si>
  <si>
    <t>YES - LSC(Little Budworth)</t>
  </si>
  <si>
    <t>TAR/0077</t>
  </si>
  <si>
    <t>Land south of High Street, Tattenhall</t>
  </si>
  <si>
    <t>TAT/0113</t>
  </si>
  <si>
    <t>Land between Chester Road, Dalefords Lane and Cockpit Lane, Sandiway</t>
  </si>
  <si>
    <t>WEC/0041</t>
  </si>
  <si>
    <t>Land adjacent 73 By Pass Road, Tarvin</t>
  </si>
  <si>
    <t>TAK/0067</t>
  </si>
  <si>
    <t>Land off Cable Drive, adjacent railway line, Chester Road, Helsby</t>
  </si>
  <si>
    <t>SAN/0041</t>
  </si>
  <si>
    <t>Land off Church Lane, Hargrave, Tattenhall</t>
  </si>
  <si>
    <t>TAT/0088 part</t>
  </si>
  <si>
    <t>Land off Church Street, Tarvin</t>
  </si>
  <si>
    <t>TAK/0119 part</t>
  </si>
  <si>
    <t>Land north of Winsford Industrial Estate</t>
  </si>
  <si>
    <t>Land at Northwich Road, Weaverham</t>
  </si>
  <si>
    <t>Pool Bank Park, Tarvin</t>
  </si>
  <si>
    <t>Land at Stanthorne, east of Road Three, Middlewich Road, Winsford</t>
  </si>
  <si>
    <t>Land at Winnington Works, Northwich</t>
  </si>
  <si>
    <t>NWC/0029</t>
  </si>
  <si>
    <t>Land between The Gables and Hawthornes, Ince Lane, Wimbolds Trafford</t>
  </si>
  <si>
    <t>CW9 8HN</t>
  </si>
  <si>
    <t>DMK/0041 part</t>
  </si>
  <si>
    <t>Land at Raby Park Road, Neston</t>
  </si>
  <si>
    <t>NES/0018</t>
  </si>
  <si>
    <t>Land south-east of A54, Winsford Bypass, adjacent to Winsford Railway Station</t>
  </si>
  <si>
    <t>WIG/0023</t>
  </si>
  <si>
    <t>Land adjacent Hampton Heath Ind Estate, Field OS 5412, Edge, Malpas</t>
  </si>
  <si>
    <t>MAL/0056</t>
  </si>
  <si>
    <t>Land south of Holly Bushes, Coach Road, No Mans Heath</t>
  </si>
  <si>
    <t>MAL/0033</t>
  </si>
  <si>
    <t>Land adjacent Dane County, Manchester Road,  Northwich</t>
  </si>
  <si>
    <t>NOW/0043</t>
  </si>
  <si>
    <t>Land at Mere Heath, Jack Lane, Davenham</t>
  </si>
  <si>
    <t>DMK/0019</t>
  </si>
  <si>
    <t>Land off High Bank Road, Kingsley</t>
  </si>
  <si>
    <t>SAN/0094</t>
  </si>
  <si>
    <t>Land adjacent Helsby High School, North of A56, Helsby</t>
  </si>
  <si>
    <t>HEL/0030</t>
  </si>
  <si>
    <t>Land off Artisan Way, east of Rose Meadow / Withington Close, Dane Valley, Northwich</t>
  </si>
  <si>
    <t>Rear of 181 - 237 Middlewich Road, Northwich</t>
  </si>
  <si>
    <t>NOW/0120</t>
  </si>
  <si>
    <t>Land off Barton Road, Farndon</t>
  </si>
  <si>
    <t>YES - KSC (Farndon)</t>
  </si>
  <si>
    <t>Land off Warrington Road (A56), Hoole, Chester</t>
  </si>
  <si>
    <t>GOR/0046</t>
  </si>
  <si>
    <t>Land at Arderne Hall Farm, Walkers Lane, Tarporley</t>
  </si>
  <si>
    <t>TAR/0096 part</t>
  </si>
  <si>
    <t>Land off Barnhouse Lane, Great Barrow</t>
  </si>
  <si>
    <t>GOR/0170</t>
  </si>
  <si>
    <t>Land to rear of 485 - 501 London Road, Davenham</t>
  </si>
  <si>
    <t>DMK/0024</t>
  </si>
  <si>
    <t>Land at Willington Road, Duddon</t>
  </si>
  <si>
    <t>TAK/0172</t>
  </si>
  <si>
    <t>Land north of  Rilshaw Lane, Winsford</t>
  </si>
  <si>
    <t>WIG/0037</t>
  </si>
  <si>
    <t>Land off Linnards Lane, Higher Wincham</t>
  </si>
  <si>
    <t>MAR/0095</t>
  </si>
  <si>
    <t>Land at Quarry Bank/John Street, Utkinton</t>
  </si>
  <si>
    <t>TAR/0065</t>
  </si>
  <si>
    <t>Land north of Chester Road / A5117, Helsby</t>
  </si>
  <si>
    <t>SAN/0043</t>
  </si>
  <si>
    <t>Land at Littler Lane, Winsford</t>
  </si>
  <si>
    <t>WOV/0044 (Part)</t>
  </si>
  <si>
    <t>School Lane, Guilden Sutton</t>
  </si>
  <si>
    <t>GOR/0010</t>
  </si>
  <si>
    <t>Land adjacent 613 Chester Road, Cuddington, Northwich</t>
  </si>
  <si>
    <t>Land between Chester Road / Kennel Lane and Dalefords Lane, Sandiway</t>
  </si>
  <si>
    <t>WEC/0023</t>
  </si>
  <si>
    <t>Land off Pepper Street and Faulkners Lane, Christleton</t>
  </si>
  <si>
    <t>CHH/0005 part</t>
  </si>
  <si>
    <t>Land at Model Farm, Hartford Bridge, Hartford, Northwich</t>
  </si>
  <si>
    <t>HAG/0024</t>
  </si>
  <si>
    <t>Guilden Sutton Lane (Field No's 2678/2872), Guilden Sutton</t>
  </si>
  <si>
    <t>Land at Hooton Trading Estate, Hooton Road, Hooton</t>
  </si>
  <si>
    <t>Land at Oakmere Road, Winsford</t>
  </si>
  <si>
    <t>726 Chester Road, Ellesmere Port</t>
  </si>
  <si>
    <t>LEM/0013</t>
  </si>
  <si>
    <t>Land to rear of Malpas Primary School, Chester Road, Malpas</t>
  </si>
  <si>
    <t>SY14 7DB</t>
  </si>
  <si>
    <t>MAL/0098</t>
  </si>
  <si>
    <t>Octagon House, Northwich</t>
  </si>
  <si>
    <t>CW9 7RB</t>
  </si>
  <si>
    <t>Land south of A556, Rudheath, Northwich (south west Gadbrook Park)</t>
  </si>
  <si>
    <t>DMK/0043</t>
  </si>
  <si>
    <t>'Nursery Field', junction of Main Street / Barrow Lane, Great Barrow</t>
  </si>
  <si>
    <t>Land adjacent 41 Bye Pass Road Tarvin Chester</t>
  </si>
  <si>
    <t>TAK/0014A</t>
  </si>
  <si>
    <t>The Paddocks, Boathouse Lane, Neston</t>
  </si>
  <si>
    <t>Land east of 44 Church Street, Shipbrook Road, east and west west of A553, Davenham</t>
  </si>
  <si>
    <t>DMK/0025B</t>
  </si>
  <si>
    <t>44 Church Street, Shipbrook Road, Davenham</t>
  </si>
  <si>
    <t>DMK/0025A</t>
  </si>
  <si>
    <t>Rake and Pikel, Chester Road, Huntington</t>
  </si>
  <si>
    <t>CHH/0108a</t>
  </si>
  <si>
    <t>Greenacres, 7 Forest Road, Cuddington</t>
  </si>
  <si>
    <t>Land at Sutton Weaver Causeway</t>
  </si>
  <si>
    <t>FRO/0075,76</t>
  </si>
  <si>
    <t>Four Lane Ends Farm, Nantwich Road, Tarporley</t>
  </si>
  <si>
    <t>Field number 7563, Swanlow Lane, Winsford</t>
  </si>
  <si>
    <t>Fort House, Whitchurch Road, Handley (The Bolesworth Estate)</t>
  </si>
  <si>
    <t>CH2 4ES</t>
  </si>
  <si>
    <t>Caughall Road, Upton, Chester (341544 / 369758)</t>
  </si>
  <si>
    <t>UPT/0049</t>
  </si>
  <si>
    <t>Ashfield Hall Farm, Chester High Road, Neston, CH64 3RY</t>
  </si>
  <si>
    <t>Hoole bank Farm Bungalow, Hoole Bank, Chester, CH2 4ES</t>
  </si>
  <si>
    <t>GOR/0037</t>
  </si>
  <si>
    <t>A56, Warrington Road, Chester</t>
  </si>
  <si>
    <t>GOR/0207 part</t>
  </si>
  <si>
    <t>Holiday Inn car park, New Crane Street, Chester</t>
  </si>
  <si>
    <t>Littler Lane / Blakeden Lane, Winsford</t>
  </si>
  <si>
    <t>WOV/0005</t>
  </si>
  <si>
    <t>Land at Vicarage Lane, Little Budworth</t>
  </si>
  <si>
    <t>Lower Farm, Well Street, Little Budworth</t>
  </si>
  <si>
    <t>WA6 6TE</t>
  </si>
  <si>
    <t>Land at Dane Meadows, Northwich</t>
  </si>
  <si>
    <t>NOW/0104</t>
  </si>
  <si>
    <t>Land at Peel Hall Lane, Ashton Hayes</t>
  </si>
  <si>
    <t>Land at Grub Lane, Kelsall</t>
  </si>
  <si>
    <t>SHA/0053</t>
  </si>
  <si>
    <t>Parcel A (light commercial) Land north of Deans Park, and west of Chester Old Road, Nomans Heath</t>
  </si>
  <si>
    <t>Parcel C (access to other areas) Land north of Deans Park, west of Chester Old Road,  Nomans Heath</t>
  </si>
  <si>
    <t>MAL/0022 part</t>
  </si>
  <si>
    <t>Parcel B (housing) - Land north of Deans Park, and west of Chester Old Road, Nomans Heath</t>
  </si>
  <si>
    <t>Land at The Sheaf, Tarvin, CH1 5HF</t>
  </si>
  <si>
    <t>CH1 5HF</t>
  </si>
  <si>
    <t>The Millfield, Churton Road, Farndon, Chester CH3 6QP</t>
  </si>
  <si>
    <t>CH3 6QP</t>
  </si>
  <si>
    <t>Land south of Townfield Lane, Farndon</t>
  </si>
  <si>
    <t>FAR/20,52,66,85</t>
  </si>
  <si>
    <t>Chester Business Park, Wrexham Road, Chester</t>
  </si>
  <si>
    <t>Land adjoining Platts Lane, Old Moss, Tarvin. CH3 8HR</t>
  </si>
  <si>
    <t>CH3 8HR</t>
  </si>
  <si>
    <t>Land and property off Church Road and Pulford Lane. Dodleston, Chester, CH4 9NG</t>
  </si>
  <si>
    <t>CH4 9NG</t>
  </si>
  <si>
    <t>YES - LSC(Dodleston)</t>
  </si>
  <si>
    <t>Land east of Sibbersfield Lane, Farndon</t>
  </si>
  <si>
    <t>Hardley Farm, Barton Road, Farndon, Chester CH3 6NN</t>
  </si>
  <si>
    <t>CH3 6NN</t>
  </si>
  <si>
    <t>Land east of Crewe Lane, Farndon, Chester</t>
  </si>
  <si>
    <t>FAR/0053 part</t>
  </si>
  <si>
    <t>Field off Stannage Lane, Churton, CH3 6LE</t>
  </si>
  <si>
    <t>CH3 6LE</t>
  </si>
  <si>
    <t>Land to rear of Church House, Pump Lane, Churton</t>
  </si>
  <si>
    <t>Field behind Stable House Church Road Tilston SY14 7HB, running alongside Grafton Estate</t>
  </si>
  <si>
    <t>SY14 7HB</t>
  </si>
  <si>
    <t>YES - LSC(Tilston)</t>
  </si>
  <si>
    <t>FAR/0014</t>
  </si>
  <si>
    <t>Land east of  Long Lane, Tilston, Malpas SY14 7HA</t>
  </si>
  <si>
    <t>FAR/0083 part</t>
  </si>
  <si>
    <t>Land off Church Road, Tilston</t>
  </si>
  <si>
    <t>FAR/0061</t>
  </si>
  <si>
    <t>Land east of The Paddock, Tilston, Malpas (SY14 7DR)</t>
  </si>
  <si>
    <t>SY14 7DR</t>
  </si>
  <si>
    <t>Land south of Roscobie, Tilston, Malpas</t>
  </si>
  <si>
    <t>Oakfield Farm, Holywell Lane, Clutton CH3 9ET</t>
  </si>
  <si>
    <t>CH3 9ET</t>
  </si>
  <si>
    <t>Land at Hobb Hill, Tilston</t>
  </si>
  <si>
    <t>Land at Low Cross Hill, Tilston, Malpas</t>
  </si>
  <si>
    <t>Land at St George's Crescent, Handbridge, Chester</t>
  </si>
  <si>
    <t>HAP/0011 part</t>
  </si>
  <si>
    <t>Garrison Ground (football pitches), Eaton Road, Handbridge, Chester, CH4 7ER</t>
  </si>
  <si>
    <t>CH4 7ER</t>
  </si>
  <si>
    <t>The Sheilling, Chester Road, Huntington, CH3 6BS</t>
  </si>
  <si>
    <t>CH3 6BS</t>
  </si>
  <si>
    <t>CHH/0087 part</t>
  </si>
  <si>
    <t>Oakfield Nurseries, Aldford Road, Huntington, Chester, CH3 6EA</t>
  </si>
  <si>
    <t>CH3 6EA</t>
  </si>
  <si>
    <t>CHH/0086 part</t>
  </si>
  <si>
    <t>SAM/26,45 part</t>
  </si>
  <si>
    <t>Western Avenue Medical Centre &amp; M Bookmakers, Western Avenue, Blacon, Chester</t>
  </si>
  <si>
    <t>BLA/28,29,127</t>
  </si>
  <si>
    <t>Tesla Stadium Way, Chester</t>
  </si>
  <si>
    <t>Tesco car park, Sealand Road, Chester</t>
  </si>
  <si>
    <t>Tarvin Bridge Garage currently an MOT testing station trading under the name of Newton Garage</t>
  </si>
  <si>
    <t>GRB/0012</t>
  </si>
  <si>
    <t>SAM/0026 part</t>
  </si>
  <si>
    <t>Brook Mollington Banastre Hotel, Parkgate Road, Mollington, Chester (CH1 6NN)</t>
  </si>
  <si>
    <t>CH1 6NN</t>
  </si>
  <si>
    <t>Land north of 121  Liverpool Road, Moston, Chester</t>
  </si>
  <si>
    <t>UPT/0039</t>
  </si>
  <si>
    <t>CH1 6AE</t>
  </si>
  <si>
    <t>SAM/0023 part</t>
  </si>
  <si>
    <t>Land at Parkgate Road, Chester</t>
  </si>
  <si>
    <t>SAM/0051</t>
  </si>
  <si>
    <t>SAM/23,26 part</t>
  </si>
  <si>
    <t>96 Highfield Road, Little Saughall, (CH1 5AZ)</t>
  </si>
  <si>
    <t>CH1 5AZ</t>
  </si>
  <si>
    <t>Land adjoining Park Fields Farm, Plough Lane, Christleton, Chester (CH3 7BA)</t>
  </si>
  <si>
    <t>CH3 7BA</t>
  </si>
  <si>
    <t>CH3 7BP</t>
  </si>
  <si>
    <t>CHH/0011,0028</t>
  </si>
  <si>
    <t>Land north of Birch Heath Lane, Christleton</t>
  </si>
  <si>
    <t>CHH/0010 part</t>
  </si>
  <si>
    <t>Land south of Plough Lane, Christleton</t>
  </si>
  <si>
    <t>The Nurseries, Chester Road, Littleton, Chester</t>
  </si>
  <si>
    <t>CHH/0008 part</t>
  </si>
  <si>
    <t>Land south of the Byatts and Byatts East, Wicker Lane, Guilden Sutton, Chester</t>
  </si>
  <si>
    <t>Marl Field, Fir Tree Lane, Littleton, Chester</t>
  </si>
  <si>
    <t>CHH/0016</t>
  </si>
  <si>
    <t>Land south west side of Station Lane, Mickle Trafford</t>
  </si>
  <si>
    <t>GOR/0060 part</t>
  </si>
  <si>
    <t>Land east of Station Lane, Guilden Sutton, Chester</t>
  </si>
  <si>
    <t>GOR/0060,0057</t>
  </si>
  <si>
    <t>Land south of School Lane, Guilden Sutton, Chester CH3 7EJ</t>
  </si>
  <si>
    <t>CH3 7EJ</t>
  </si>
  <si>
    <t>Greenfield House, Greenfield Crescent, Hoole Village  CH2 3NZ</t>
  </si>
  <si>
    <t>CH2 3NZ</t>
  </si>
  <si>
    <t>Land at Junction of Wicker Land and Cinder Lane, Guilden Sutton</t>
  </si>
  <si>
    <t>GOR/0035</t>
  </si>
  <si>
    <t>Land west of Bellevue Lane, Guilden, Sutton</t>
  </si>
  <si>
    <t>Land south west of Capesthorne Road, Waverton, (CH3 7GA)</t>
  </si>
  <si>
    <t>CH3 7GA</t>
  </si>
  <si>
    <t>Land at The Drift, Moor Lane, Rowton, Chester</t>
  </si>
  <si>
    <t>CHH/0045</t>
  </si>
  <si>
    <t>Land at Moor Lane, Waverton, Chester CH3 6AF</t>
  </si>
  <si>
    <t>CHH/0049 part</t>
  </si>
  <si>
    <t>Brown Heath Farm, Brown Heath Road, Christleton, Chester (CH3 7PN)</t>
  </si>
  <si>
    <t>Land south west of Common Lane, Waverton, Chester</t>
  </si>
  <si>
    <t>Land south-west of Common Lane, Waverton</t>
  </si>
  <si>
    <t>Land off Wicker Lane, Guilden Sutton, Chester</t>
  </si>
  <si>
    <t>Land off Brown Heath Road, Waverton</t>
  </si>
  <si>
    <t>Birch Trees Farm, Brown Heath Road, Waverton</t>
  </si>
  <si>
    <t>Land north east of Brown Heath Road, Christleton</t>
  </si>
  <si>
    <t>CHH/0048</t>
  </si>
  <si>
    <t>GOR/0009 part</t>
  </si>
  <si>
    <t>Land north of the Steadings, Wicker Lane, Guilden Sutton, Chester CH3 7EL</t>
  </si>
  <si>
    <t>CH3 7EL</t>
  </si>
  <si>
    <t>Lees Lane field, Neston</t>
  </si>
  <si>
    <t>Oak Farm, Blackeys Lane, Neston, (CH64 9WW)</t>
  </si>
  <si>
    <t>CH64 9WW</t>
  </si>
  <si>
    <t>Hinderton Road, Neston, CH64 9PW</t>
  </si>
  <si>
    <t>CH64 9PW</t>
  </si>
  <si>
    <t>Witchwood, Hinderton Road, Neston, CH64 9PF</t>
  </si>
  <si>
    <t>CH64 9PF</t>
  </si>
  <si>
    <t>Land at Lee's Lane, Neston, Cheshire, CH64</t>
  </si>
  <si>
    <t>Land off Boathouse Lane, Neston. Part of Title Number: CH133795.</t>
  </si>
  <si>
    <t>Oaklands Farm, Liverpool Road, Neston CH64 3RH</t>
  </si>
  <si>
    <t>CH64 3RH</t>
  </si>
  <si>
    <t>Land off Liverpool Road, Neston</t>
  </si>
  <si>
    <t>Hinderton Cottage, Hinderton Road, Neston, (L64 9PG)</t>
  </si>
  <si>
    <t>L64 9PG</t>
  </si>
  <si>
    <t>Land at Leighton Road, Parkgate, Neston</t>
  </si>
  <si>
    <t>PAR/0018 part</t>
  </si>
  <si>
    <t>Recycling Depot, Coalbrookdale Road, Clayhill Light Industrial Park, Neston (CH64 3UG)</t>
  </si>
  <si>
    <t>CH64 3UG</t>
  </si>
  <si>
    <t>Land south of Smithy Lane, Willaston</t>
  </si>
  <si>
    <t>Land at corner of Chester High Road and Dunstan Lane, Neston, CH64 8TE</t>
  </si>
  <si>
    <t>CH64 8TE</t>
  </si>
  <si>
    <t>Former Ledsham Railway Station, Ledsham Road, Ledsham</t>
  </si>
  <si>
    <t>LEM/0001C part</t>
  </si>
  <si>
    <t>Glenbrittle Kennels, Chester Road, Neston</t>
  </si>
  <si>
    <t>Land off Madhouse Lane, Burton</t>
  </si>
  <si>
    <t>WIT/0065</t>
  </si>
  <si>
    <t>Land and buildings south east of Seahill Road, Saughall( Land registry title No. CH196475)</t>
  </si>
  <si>
    <t>YES - LSC(Saughall)</t>
  </si>
  <si>
    <t>SAM/0002</t>
  </si>
  <si>
    <t>Land south of Hermitage Road, Saughall, Chester</t>
  </si>
  <si>
    <t>WIT/0002 part</t>
  </si>
  <si>
    <t>Land south of Neston Road, Willaston</t>
  </si>
  <si>
    <t>WIT/0028</t>
  </si>
  <si>
    <t>Land to rear of Fairways, Hooton Road, Willaston, Neston  CH64 1SJ</t>
  </si>
  <si>
    <t>Woodcroft Farm Cottage, Neston Road, Willaston, Neston (CH64 2TG)</t>
  </si>
  <si>
    <t>CH64 9TG</t>
  </si>
  <si>
    <t>The Old Red Lion, Village Square, Willaston, Neston (CH64 2TU)</t>
  </si>
  <si>
    <t>CH64 2TU</t>
  </si>
  <si>
    <t>WIT/0053 part</t>
  </si>
  <si>
    <t>Land at Benty Heath Lane, Willaston</t>
  </si>
  <si>
    <t>Hooton Logistics Park, Hooton Road, Hooton, CH66 7NA</t>
  </si>
  <si>
    <t>CH66 7NA</t>
  </si>
  <si>
    <t>Land east of Street Hey Lane, Willaston</t>
  </si>
  <si>
    <t>Turkey Farm, south of Mill Lane, Willaston</t>
  </si>
  <si>
    <t>WIT/0096 part</t>
  </si>
  <si>
    <t>Land west of Street Hey Lane, Willaston</t>
  </si>
  <si>
    <t>Land north west of Briardale Road, Willaston</t>
  </si>
  <si>
    <t>WIT/0003</t>
  </si>
  <si>
    <t>Kerry, Hooton Road, Willaston (CH64 1SL)</t>
  </si>
  <si>
    <t>CH64 1SL</t>
  </si>
  <si>
    <t>Land west of Warrington Road, Mickle Trafford, Chester</t>
  </si>
  <si>
    <t>GOR/0036</t>
  </si>
  <si>
    <t>Land north east of Plemstall Lane; and land adjoining Beech Farm, Warrington Road, Mickle Trafford (CH2 4EB)</t>
  </si>
  <si>
    <t>GOR/0021 part</t>
  </si>
  <si>
    <t>Hillcrest, Liverpool Road, Moston, Backford (CH2 4BA)</t>
  </si>
  <si>
    <t>CH2 4BA</t>
  </si>
  <si>
    <t>UPT/0044</t>
  </si>
  <si>
    <t>Land south of Acres Lane, Upton, Chester</t>
  </si>
  <si>
    <t>UPT/0035 part</t>
  </si>
  <si>
    <t>Chester Zoo and surrounding Land, Upton, Chester</t>
  </si>
  <si>
    <t>Land north-west of Warrington Road, Mickle Trafford, Chester (CH2 4EA)</t>
  </si>
  <si>
    <t>Land east of Dunkirk Trading Estate</t>
  </si>
  <si>
    <t>Land north of Hapsford, WA6 0HA</t>
  </si>
  <si>
    <t>WA6 0HA</t>
  </si>
  <si>
    <t>Land east of Liverpool Road, Ellesmere Port</t>
  </si>
  <si>
    <t>MOD, Fuel Storage Site, Chorlton Lane, CH2 4BJ</t>
  </si>
  <si>
    <t>CH2 4BJ</t>
  </si>
  <si>
    <t>Oaktree Farm Nursery, Fiddlers Lane, Saughall, Chester (CH1 6DH)</t>
  </si>
  <si>
    <t>CH1 6DH</t>
  </si>
  <si>
    <t>SAM/0004</t>
  </si>
  <si>
    <t>Land at Myrtle Street, Ellesmere Port, Cheshire, CH65 2AX</t>
  </si>
  <si>
    <t>CH65 2AX</t>
  </si>
  <si>
    <t>WES/0008,0040</t>
  </si>
  <si>
    <t>Burleydam, Garden Centre, Chester Road, Little Sutton, CH66 1QW</t>
  </si>
  <si>
    <t>WIT/0035</t>
  </si>
  <si>
    <t>The Hollies field, land adjacent Malpas Health Centre, Oldhall Street, Malpas</t>
  </si>
  <si>
    <t>Brookside, Cuddington Lane, Cuddington, Malpas SY14 7EN</t>
  </si>
  <si>
    <t>SY14 7EN</t>
  </si>
  <si>
    <t>MAL/0040 part</t>
  </si>
  <si>
    <t>Birch Grove, Chorlton Lane, Cuddington, Malpas SY14 7EN</t>
  </si>
  <si>
    <t>Land north west of Church Street, Malpas SY14 8NU</t>
  </si>
  <si>
    <t>SY14 8NU</t>
  </si>
  <si>
    <t>Land west of High Street, Malpas</t>
  </si>
  <si>
    <t>Land south of Hillcrest, Grange Lane, Edge</t>
  </si>
  <si>
    <t>Orchard Cottage, Hobb Hill, Tilston, Malpas (SY14 7DU)</t>
  </si>
  <si>
    <t>The Spinney, 9 Oathills, Malpas SY14 8HX</t>
  </si>
  <si>
    <t>SY14 8HX</t>
  </si>
  <si>
    <t>Land north-east of Tilston Road, Malpas</t>
  </si>
  <si>
    <t>Land to rear of Sandstonegate, Chester Road, Malpas</t>
  </si>
  <si>
    <t>MAL/0050B</t>
  </si>
  <si>
    <t>Land off Field Lane, Burwardsley Road, Tattenhall</t>
  </si>
  <si>
    <t>TAT/0041 part</t>
  </si>
  <si>
    <t>Land off Rocky Lane, Bolesworth Road, Tattenhall</t>
  </si>
  <si>
    <t>Land south of Frog Lane, tattenhall (The Bolesworth Estate)</t>
  </si>
  <si>
    <t>TAT/0017 part</t>
  </si>
  <si>
    <t>Whitegate Farm, Back Lane, Nomans Heath, Malpas (SY14 8DP) +  land on the South side of Back Lane falling partly in Macefen Parish and partly in Malpas Parish</t>
  </si>
  <si>
    <t>SY14 8DP</t>
  </si>
  <si>
    <t>Land at Lydgate (Meredith's Coaches), Greenway Lane, Malpas, SY14 8DE</t>
  </si>
  <si>
    <t>The Hollies, Old Hall Street, Malpas, SY14 8NE</t>
  </si>
  <si>
    <t>MAL/0093,0008</t>
  </si>
  <si>
    <t>Hollies Farm, Old Hall Street, Malpas, SY14 8NE</t>
  </si>
  <si>
    <t>Land at Laurel Bank, Old Hall Street, Malpas SY14 8PS</t>
  </si>
  <si>
    <t>SY14 8PS</t>
  </si>
  <si>
    <t>Land east of Broselake Farmhouse, Greenway Lane, Malpas, Cheshire SY14 8DE</t>
  </si>
  <si>
    <t>MAL/0047</t>
  </si>
  <si>
    <t>Land south of The Meadows, Chester Road, Hampton, Malpas (SY14 8JQ)</t>
  </si>
  <si>
    <t>Land east of Chester Road, Hampton, Malpas</t>
  </si>
  <si>
    <t>Land west of Chester Road, Hampton, Malpas</t>
  </si>
  <si>
    <t>Reeces Creamery, Hampton, Malpas (SY14 8JQ)</t>
  </si>
  <si>
    <t>MAL/0062</t>
  </si>
  <si>
    <t>Parcel D (village hall site) Land north of Deans Park, and west of Chester Old Road, Nomans Heath</t>
  </si>
  <si>
    <t>MAL/0021</t>
  </si>
  <si>
    <t>Enfield, Chester Road, Malpas, SY14 8HT</t>
  </si>
  <si>
    <t>Land south of Burwardsley Road, Tattenhall</t>
  </si>
  <si>
    <t>Land north east Old Chester Road, Nomans Heath, Malpas</t>
  </si>
  <si>
    <t>Land adjoining Robber Hill Farm, Old Coach Road, Nomans Heath, Malpas (SY14 8EA)</t>
  </si>
  <si>
    <t>SY14 8EA</t>
  </si>
  <si>
    <t>Bickley Lodge, Bickley, Malpas (SY14 8ED)</t>
  </si>
  <si>
    <t>SY14 8ED</t>
  </si>
  <si>
    <t>YES - LSC (No Mans Heath)</t>
  </si>
  <si>
    <t>Land south of Back Lane, Nomans Heath, Malpas</t>
  </si>
  <si>
    <t>Birch Pits, Bickley, Malpas (SY14 8ED)</t>
  </si>
  <si>
    <t>Land north-east of Chester Road, Nomans Heath, Malpas</t>
  </si>
  <si>
    <t>MAL/0118</t>
  </si>
  <si>
    <t>Land at Hillside House, Barracks Lane, Burwardsley</t>
  </si>
  <si>
    <t>Cheshire Workshop, Barracks Lane, Burwardsley (The Bolesworth Estate)</t>
  </si>
  <si>
    <t>Land at Bickley, Coronation Hall, Bickley, SY13 4EB</t>
  </si>
  <si>
    <t>SY13 4EB</t>
  </si>
  <si>
    <t>MAL/0117 part</t>
  </si>
  <si>
    <t>Land at Kingscroft, Burwardsley Road, Tattenhall, Chester</t>
  </si>
  <si>
    <t>Land south of Chester Road, Tattenhall (The Bolesworth Estate)</t>
  </si>
  <si>
    <t>Land at New Russia Hall (Extension), Chester Road, Gatesheath, Tattenhall (The Bolesworth Estate)</t>
  </si>
  <si>
    <t>Land west of Tattenhall Road, Tattenhall</t>
  </si>
  <si>
    <t>TAT/0035</t>
  </si>
  <si>
    <t>Drumlan Hall Farm, Newton Lane, Newton By Tattenhall, Tattenhall (The Bolesworth Estate)</t>
  </si>
  <si>
    <t>CH3 8NE</t>
  </si>
  <si>
    <t>Drumlan Hall Farm, Newton Lane, Newton By Tattenhall (The Bolesworth Estate)</t>
  </si>
  <si>
    <t>Land adjacent to Tattenhall Marina, Newton Lane, Newton by Tattenhall (The Bolesworth Estate)</t>
  </si>
  <si>
    <t>Church Cottage, Duddon, Tarporley (CW6 0EL)</t>
  </si>
  <si>
    <t>CW6 0EL</t>
  </si>
  <si>
    <t>YES - LSC(Duddon)</t>
  </si>
  <si>
    <t>Land south of Mill Cottage, Hargrave</t>
  </si>
  <si>
    <t>Land between The Hollies And Ivy Cottages, Hoofield Lane, Huxley, nr Chester</t>
  </si>
  <si>
    <t>Land south east of Mount Pleasant, Tarporley Road, Tarvin, Chester (CH3 8NE)</t>
  </si>
  <si>
    <t>TAK/0006 part</t>
  </si>
  <si>
    <t>Land at Mount Pleasant Farm, Tarporley Road, Tarvin</t>
  </si>
  <si>
    <t>Land at Grove Farm, Tarporley Road, Duddon, Tarporley (CW6 0HA)</t>
  </si>
  <si>
    <t>Tall Trees, Tarporley Road, Duddon, Tarporley (CW6 0EW)</t>
  </si>
  <si>
    <t>CW6 0EW</t>
  </si>
  <si>
    <t>Land east of The School House, Duddon Road, Duddon</t>
  </si>
  <si>
    <t>TAK/0145</t>
  </si>
  <si>
    <t>Poultry Farm, Birch Heath Road, Tarporley</t>
  </si>
  <si>
    <t>Land and buildings at yard opposite Smithy Cottage, Tattenhall Lane, Beeston</t>
  </si>
  <si>
    <t>TAT/0083</t>
  </si>
  <si>
    <t>Land west of Tiverton Lodge, Huxley Lane, Tiverton</t>
  </si>
  <si>
    <t>Land adjacent Corn Riggs, Back Lane, No Man's Heath</t>
  </si>
  <si>
    <t>TAR/0009</t>
  </si>
  <si>
    <t>16 Northgate, Utkinton, Tarporley (CW6 0LL)</t>
  </si>
  <si>
    <t>CW6 0LL</t>
  </si>
  <si>
    <t>TAR/0019 part</t>
  </si>
  <si>
    <t>TAR/0010</t>
  </si>
  <si>
    <t>The Steps, Northgate, Utkinton, Tarporley (CW6 0JX)</t>
  </si>
  <si>
    <t>CW6 0JX</t>
  </si>
  <si>
    <t>Land east of A51, Tarvin Roundabout, Tarvin</t>
  </si>
  <si>
    <t>Rock Farm, Alvanley Road, Alvanley, Frodsham (WA6 9BN)</t>
  </si>
  <si>
    <t>WA6 9BN</t>
  </si>
  <si>
    <t>Land west of Freshmeadow Lane, Helsby</t>
  </si>
  <si>
    <t>Willington Lane/Quarry Lane, Kelsall, CW6 0ND</t>
  </si>
  <si>
    <t>TAK/0019</t>
  </si>
  <si>
    <t>Land east of Flat Lane, Kelsall</t>
  </si>
  <si>
    <t>TAK/0007,0017</t>
  </si>
  <si>
    <t>Land at Holly Cottage, Common Lane, Kelsall, Tarporley, (CW6 0PY)</t>
  </si>
  <si>
    <t>Hall Lane, Kelsall, CW6 0QY</t>
  </si>
  <si>
    <t>TAK/0114 part</t>
  </si>
  <si>
    <t>Ankerdine, Waste Lane, Kelsall, Tarporley (CW6 0PE)</t>
  </si>
  <si>
    <t>CW6 0PE</t>
  </si>
  <si>
    <t>Land off Quarry Lane, Kelsall</t>
  </si>
  <si>
    <t>TAK/0043</t>
  </si>
  <si>
    <t>Kelsall Hill, Land at Chester Road / Yeld Lane, Kelsall  CW6 0SG</t>
  </si>
  <si>
    <t>CW6 0SG</t>
  </si>
  <si>
    <t>TAK/0016</t>
  </si>
  <si>
    <t>Seven Houses, Frodsham</t>
  </si>
  <si>
    <t>Land south of Chester Road, Netherton, Frodsham, WA6 6UU</t>
  </si>
  <si>
    <t>WA6 6UU</t>
  </si>
  <si>
    <t>Land at Penkemans Lane, Frodsham</t>
  </si>
  <si>
    <t>FRO/0004</t>
  </si>
  <si>
    <t>Land off Hall Lane, Kelsall</t>
  </si>
  <si>
    <t>TAK/0114</t>
  </si>
  <si>
    <t>Depmore Farm, Depmore Lane, Frodsham (WA6 6UE)</t>
  </si>
  <si>
    <t>WA6 6UE</t>
  </si>
  <si>
    <t>Land at 34 Top Road, Kingsley, Frodsham (WA6 8DD)</t>
  </si>
  <si>
    <t>WA6 8DD</t>
  </si>
  <si>
    <t>SAN/0095 part</t>
  </si>
  <si>
    <t>Land north west side of Top Road, Kingsley</t>
  </si>
  <si>
    <t>SAN/0097 part</t>
  </si>
  <si>
    <t>Land south east of Dark Lane, Kingsley</t>
  </si>
  <si>
    <t>Land north Guests Slack, Kingsley, Frodsham</t>
  </si>
  <si>
    <t>Land at Cooks Hill, Kingsley</t>
  </si>
  <si>
    <t>Deverose House, Waste Lane, Kelsall, Tarporley (CW6 0PE)</t>
  </si>
  <si>
    <t>Land adjacent methodist church, Hollow Lane, Norley</t>
  </si>
  <si>
    <t>Land south of Hollow Lane,  Kingsley, Frodsham WA6 6UD</t>
  </si>
  <si>
    <t>WA6 6UD</t>
  </si>
  <si>
    <t>Land east of Church View, Hollow Lane, Norley</t>
  </si>
  <si>
    <t>SAN/0115 part</t>
  </si>
  <si>
    <t>Land north of Depmore Lane, Kingsley</t>
  </si>
  <si>
    <t>Land at The Croft, Dark Lane, Kingsley, Frodsham (WA6 8BH)</t>
  </si>
  <si>
    <t>WA6 8BH</t>
  </si>
  <si>
    <t>Hurst Farm, The Hurst, Kingsley, Frodsham (WA6 8BD)</t>
  </si>
  <si>
    <t>WA6 8BD</t>
  </si>
  <si>
    <t>Norley Lake, Hollow Lane, Norley</t>
  </si>
  <si>
    <t>SAN/0112 part</t>
  </si>
  <si>
    <t>Land at Tiresford Farm, Nantwich Road, Tarporley</t>
  </si>
  <si>
    <t>Land off Nantwich Road</t>
  </si>
  <si>
    <t>TAR/0127</t>
  </si>
  <si>
    <t>Land at Four Lane Ends, Nantwich Road</t>
  </si>
  <si>
    <t>Land north east of Bowmere Road, Rhuddall Heath, Tarporley</t>
  </si>
  <si>
    <t>Portal Golf and Country Club Forest Road, Tarporley (CW6 0HX)</t>
  </si>
  <si>
    <t>CW6 0HX</t>
  </si>
  <si>
    <t>TAR/0052 part</t>
  </si>
  <si>
    <t>Land east of Park Road, Tarporley</t>
  </si>
  <si>
    <t>Yew Tree Farm, Eaton, Tarporley (CW6 9AJ)</t>
  </si>
  <si>
    <t>CW6 9AJ</t>
  </si>
  <si>
    <t>Land at Willow Bank, Sapling Lane, Eaton, Tarporley (CW6 9AE)</t>
  </si>
  <si>
    <t>CW6 9AE</t>
  </si>
  <si>
    <t>Land at Eaton Cottage, Sapling Lane, Eaton, Tarporley (CW6 9AE)</t>
  </si>
  <si>
    <t>Land west of Royal Lane, Eaton, Tarporley</t>
  </si>
  <si>
    <t>TAR/0018</t>
  </si>
  <si>
    <t>Land south of Eaton Road, Tarporley</t>
  </si>
  <si>
    <t>TAR/0067</t>
  </si>
  <si>
    <t>Land at Mill Lane, Little Budworth</t>
  </si>
  <si>
    <t>TAR/0008</t>
  </si>
  <si>
    <t>Garth Nook, Well Lane, Little Budworth</t>
  </si>
  <si>
    <t>Estate Yard, Hall Lane, Darnhall, CW7 4ER</t>
  </si>
  <si>
    <t>CW7 4ER</t>
  </si>
  <si>
    <t>WIS/0003 part</t>
  </si>
  <si>
    <t>Well Field Barn - land near Marton Bank Farm, Whitegate Road, Marton</t>
  </si>
  <si>
    <t>Land west of Oakmere Road, Winsford</t>
  </si>
  <si>
    <t>WOV/0050,0057</t>
  </si>
  <si>
    <t>Land off Cow Lane &amp; Regiment Way, Winsford</t>
  </si>
  <si>
    <t>CW7 4AS</t>
  </si>
  <si>
    <t>WID/0004 part</t>
  </si>
  <si>
    <t>Land to rear of Ways Green Farm, Ways Green, Winsford</t>
  </si>
  <si>
    <t>WID/0003, 3a</t>
  </si>
  <si>
    <t>Land at Ways Green Farm, Ways Green, Winsford (CW7 4AR)</t>
  </si>
  <si>
    <t>CW7 4AR</t>
  </si>
  <si>
    <t>Land at Byley Lane, off Centurion Way, Middlewich</t>
  </si>
  <si>
    <t>SHA/0053 part</t>
  </si>
  <si>
    <t>WOV/0072</t>
  </si>
  <si>
    <t>Land at Stanthorne, Winsford</t>
  </si>
  <si>
    <t>Land off Centurion Way, Middlewich</t>
  </si>
  <si>
    <t>Blakemere Village, Chester Road, Sandiway, CW8 2EB</t>
  </si>
  <si>
    <t>CW8 2EB</t>
  </si>
  <si>
    <t>WEC/0046 part</t>
  </si>
  <si>
    <t>Land at Chester Road, Sandiway</t>
  </si>
  <si>
    <t>Land south of Foxwist Green, Cinder Hill, Marton</t>
  </si>
  <si>
    <t>WOV/0019</t>
  </si>
  <si>
    <t>Land south of Chester Road, between Pool Lane and Cockpit Lane, Sandiway</t>
  </si>
  <si>
    <t>CEMEX Forest Hill Quarry (Moss Farm - South)</t>
  </si>
  <si>
    <t>Land south of Chester Road, Hartford</t>
  </si>
  <si>
    <t>HAG/0039 part</t>
  </si>
  <si>
    <t>Forest View Inn, Gallowsclough Lane</t>
  </si>
  <si>
    <t>Land west of Fullerton Road, Hartford</t>
  </si>
  <si>
    <t>HAG/0040</t>
  </si>
  <si>
    <t>Holly Mount, Fingerpost Lane, Norley, Frodsham (WA6 8LA)</t>
  </si>
  <si>
    <t>WA6 8LA</t>
  </si>
  <si>
    <t>The Field adjacent to Wits End Cottage, Littledales Lane, Hartford</t>
  </si>
  <si>
    <t>Land at Littledales Lane, Hartford, CW8 2AS</t>
  </si>
  <si>
    <t>CEMEX Forest Hill - North Extension B (parcel of land currently forms part of wider area identified under adopted plan minerals Policy M1 C as 'Preferred Area' - propose to promote this area as an Allocated Site in the new plan)</t>
  </si>
  <si>
    <t>CEMEX Forest Hill (Moss Farm - North) - proposed to maintain status of 'Preferred Area' as part of wider block of land referred to in current Policy M1 C</t>
  </si>
  <si>
    <t>HAG/0068 part</t>
  </si>
  <si>
    <t>CEMEX Forest Hill - Moss Farm - proposed as an allocated site (currently sits within a larger block of land identified under existing Policy M1 C)</t>
  </si>
  <si>
    <t>Land north-west of Main Road, Moulton, Northwich</t>
  </si>
  <si>
    <t>Land north of Jack Lane Farm, Jack Lane, Moulton</t>
  </si>
  <si>
    <t>YES - Urban(Northwich)YES - LSC(Davenham)</t>
  </si>
  <si>
    <t>DMK/0030</t>
  </si>
  <si>
    <t>Land east of Jack Lane Farm, Jack Lane, Moulton</t>
  </si>
  <si>
    <t>YES - LSC (Moulton)</t>
  </si>
  <si>
    <t>DMK/0031-34</t>
  </si>
  <si>
    <t>Land south-east of School Lane, Hartford, Northwich</t>
  </si>
  <si>
    <t>Land west of Mereheath Close, Davenham</t>
  </si>
  <si>
    <t>DMK/0048</t>
  </si>
  <si>
    <t>Land north west of Hartford Bridge, Northwich</t>
  </si>
  <si>
    <t>Land north west of St Winifreds Church, Church Street, Davenham, Northwich</t>
  </si>
  <si>
    <t>Leftwich Heys Cottage, London Road, Davenham, Northwich (CW9 8HN)</t>
  </si>
  <si>
    <t>Land north east of London Road, Davenham, Northwich</t>
  </si>
  <si>
    <t>Land east of Laburnum Road, Davenham, Northwich</t>
  </si>
  <si>
    <t>DMK/0015</t>
  </si>
  <si>
    <t>Land at 18 Church Street, Davenham, Northwich (CW9 8NE)</t>
  </si>
  <si>
    <t>CW9 8NE</t>
  </si>
  <si>
    <t>DMK/0027</t>
  </si>
  <si>
    <t>Land south of Abbotsbury Grange, A533, Davenham, Northiwch</t>
  </si>
  <si>
    <t>Land south of Eldersbriar Brook, adjacent the A533, Davenham, Northwich</t>
  </si>
  <si>
    <t>Land at Peck Mill Farm, (Peckmill Roundabout), London Road, Northwich</t>
  </si>
  <si>
    <t>Land at Peckmill Farm, London Road, Davenham</t>
  </si>
  <si>
    <t>DMK/0020</t>
  </si>
  <si>
    <t>Land north of Green Trees, King Street, Byley</t>
  </si>
  <si>
    <t>Land north of A533 Church Street, Davenham, Northwich</t>
  </si>
  <si>
    <t>Land east of King Street, Northwich</t>
  </si>
  <si>
    <t>SHA/0050 &amp; 55</t>
  </si>
  <si>
    <t>Land at 40b Church Street, Davenham, Northwich (CW9 8NF)</t>
  </si>
  <si>
    <t>CW9 8NF</t>
  </si>
  <si>
    <t>DMK/0066-68</t>
  </si>
  <si>
    <t>Green Paddocks, Maddocks Hill, Norley, Frodsham (WA6 8JT)</t>
  </si>
  <si>
    <t>WA6 8JT</t>
  </si>
  <si>
    <t>Land off Northwich Road, Hartford. Land Registry Title - Title Number: CH168873 and CH709831</t>
  </si>
  <si>
    <t>HAG/0016 part</t>
  </si>
  <si>
    <t>CEMEX Forest Hill - Northern Area of Search
Proposed to maintain current status of the area, which is currently identified in the adopted plan under minerals Policy M1D as an 'Area of Search'</t>
  </si>
  <si>
    <t>Land north west of Gallowsclough Lane, Norley, Frodsham</t>
  </si>
  <si>
    <t>CEMEX Forest Hill - North West (propose to maintain status of this area as an 'Area of Seach' under current minerals Policy M1 D; area amended to account for existing permission area 19/02452/MIN and proposed allocation further east)</t>
  </si>
  <si>
    <t>Land west of Marsh Lane, Morley</t>
  </si>
  <si>
    <t>WEC/0090</t>
  </si>
  <si>
    <t>Land adjacent 50 Beach Road, Hartford</t>
  </si>
  <si>
    <t>Tigers Head Inn, Pytchleys Hollow, Norley, Frodsham (WA6 8NT)</t>
  </si>
  <si>
    <t>WA6 8NT</t>
  </si>
  <si>
    <t>Land at Crabmill Lane, Norley</t>
  </si>
  <si>
    <t>Sandycroft Farm, Crabmill Lane, Norley, Frodsham, Fingerpost Farm, Fingerpost Lane, Norley, Frodsham, land adjacent to 6 High Street, Norley; and part of drain to north west of Small Brook, Norley, Frodsham</t>
  </si>
  <si>
    <t>Land adjoining 2 Breech Moss, Norley, Frodsham (WA6 8LP)</t>
  </si>
  <si>
    <t>WA6 8LP</t>
  </si>
  <si>
    <t>Land north and west of Moss Lane;  southwest of West View Road; and east of Yearsley's Lane, Norley</t>
  </si>
  <si>
    <t>Land off school Lane, Antrobus</t>
  </si>
  <si>
    <t>Land east of Weaverham Wood Farm, Weaverham</t>
  </si>
  <si>
    <t>Beach Farm, Wallerscote Road, Weaverham</t>
  </si>
  <si>
    <t>WEC/0160</t>
  </si>
  <si>
    <t>Land at Well Lane, Kingsley, Frodsham</t>
  </si>
  <si>
    <t>SAN/0099 part</t>
  </si>
  <si>
    <t>Land at 2 Brow Cottages, Town Well, Kingsley, Frodsham (WA6 8EZ)</t>
  </si>
  <si>
    <t>WA6 8EZ</t>
  </si>
  <si>
    <t>Wallerscote Lagoons, Wallerscote Road, Northwich</t>
  </si>
  <si>
    <t>NWC/0037</t>
  </si>
  <si>
    <t>Lostock Limebeds, Lostock Gralam, Northwich</t>
  </si>
  <si>
    <t>Land at Artisan Way, Northwich</t>
  </si>
  <si>
    <t>Land north of B5391, Church Street, Higher Wincham</t>
  </si>
  <si>
    <t>Land off Marbury Road, Anderton, Northwich</t>
  </si>
  <si>
    <t>Land at Chester Way, Northwich</t>
  </si>
  <si>
    <t>NOW/0031</t>
  </si>
  <si>
    <t>Weavervale Garden Centre, Winnington Avenue, Northwich (CW8 4EE)</t>
  </si>
  <si>
    <t>Westage Farm, Westage Lane, Great Budworth, Northwich (CW9 6HJ)</t>
  </si>
  <si>
    <t>CW9 6HJ</t>
  </si>
  <si>
    <t>Great Budworth</t>
  </si>
  <si>
    <t>YES - LSC(Great Budworth)</t>
  </si>
  <si>
    <t>Providence House, Church Street, Great Budworth, Northwich (CW9 6HH)</t>
  </si>
  <si>
    <t>The Spinner and Bergamont, Warrington Road, Antrobus, Northwich</t>
  </si>
  <si>
    <t>The Old Hall, High Street, Great Budworth, Northwich (CW9 6HF)</t>
  </si>
  <si>
    <t>CW9 6HF</t>
  </si>
  <si>
    <t>Land at Smithy Lane, Great Budworth, Northwich (CW9 6HL)</t>
  </si>
  <si>
    <t>CW9 7HL</t>
  </si>
  <si>
    <t>Ivy Lodge Farm, Warrington Road, Comberbach, Northwich (CW9 6AY)</t>
  </si>
  <si>
    <t>CW9 6AY</t>
  </si>
  <si>
    <t>The Farthings, Westage Lane, Great Budworth, Northwich (CW9 6HJ)</t>
  </si>
  <si>
    <t>Mulberry House, Warrington Road, Comberbach, (CW9 6AY)</t>
  </si>
  <si>
    <t>CW9 7SL</t>
  </si>
  <si>
    <t>Land at Cookes Lane, Broken Cross, Northwich</t>
  </si>
  <si>
    <t>RUD/0007</t>
  </si>
  <si>
    <t>Land south west of Earles Lane, Wincham</t>
  </si>
  <si>
    <t>Land north of Linnards Lane, Higher Wincham</t>
  </si>
  <si>
    <t>Land south of Linnards Lane, Wincham, Northwich</t>
  </si>
  <si>
    <t>Longwood, A556, Lostock, Northwich</t>
  </si>
  <si>
    <t>SHA/0026</t>
  </si>
  <si>
    <t>Land to rear of Manchester Road, Lostock Gralam</t>
  </si>
  <si>
    <t>SHA/5,49,54,107</t>
  </si>
  <si>
    <t>Land South East of Pickmere Lane</t>
  </si>
  <si>
    <t>Parkgate Nursery, Boathouse Lane, Neston</t>
  </si>
  <si>
    <t>CH64 6RD</t>
  </si>
  <si>
    <t>Neston and Parkgate Ward</t>
  </si>
  <si>
    <t>Land between A49 and Station Road, Weaverham, Northwich</t>
  </si>
  <si>
    <t>Land off Whitchurch Road, Waverton</t>
  </si>
  <si>
    <t>Redsun Park, Sealand Road, Chester</t>
  </si>
  <si>
    <t>Land off Shurlach Lane, Northwich</t>
  </si>
  <si>
    <t>Land west of Beeston Brook, Tiverton</t>
  </si>
  <si>
    <t>South of CF Fertilisers</t>
  </si>
  <si>
    <t>Protos Ecological Area B2</t>
  </si>
  <si>
    <t>Land off Caughall Road, Wervin Road, Upton, Chester</t>
  </si>
  <si>
    <t>Protos Ecological Area F</t>
  </si>
  <si>
    <t>Land off Crewe Lane, Farndon</t>
  </si>
  <si>
    <t>Land off Langdale Way, Frodsham</t>
  </si>
  <si>
    <t>WA6 6QA</t>
  </si>
  <si>
    <t>FRO/0009</t>
  </si>
  <si>
    <t>Land to rear of Greenside Avenue,  Frodsham, WA6</t>
  </si>
  <si>
    <t>Land to rear of Springfield, Bradley Lane, Frodsham</t>
  </si>
  <si>
    <t>WA6</t>
  </si>
  <si>
    <t>YES - KSC</t>
  </si>
  <si>
    <t>Land north of Bradley Lane, Frodsham</t>
  </si>
  <si>
    <t>Land south of Bradley Lane, Frodsham</t>
  </si>
  <si>
    <t>Land adjacent 14-60 New Road, Winsford</t>
  </si>
  <si>
    <t>Land east of Chester Road, Churton</t>
  </si>
  <si>
    <t>Land west of Chester Road, Churton</t>
  </si>
  <si>
    <t>Land at Dodleston Lane Farm (northern site) Dodleston Lane, Pulford, Chester</t>
  </si>
  <si>
    <t>Land at Dodleston Lane Farm (southern site), Dodleston Lane, Pulford, Chester</t>
  </si>
  <si>
    <t>Former Huntington Primary School building, Butterbache Road, Huntington</t>
  </si>
  <si>
    <t>Land at Green Lane / Hare Lane, Piper's Ash, Chester</t>
  </si>
  <si>
    <t>Land at Gethsemane (A), Chester Road, Dunham on the Hill</t>
  </si>
  <si>
    <t>Land at Churches View Farm, Kelsall Road, Chester</t>
  </si>
  <si>
    <t>Land adjacent 513 London Road, Davenham</t>
  </si>
  <si>
    <t>Royal British Legion Club, Chester Road, Ellesmere Port</t>
  </si>
  <si>
    <t>Land at Lloyd Drive, rear of Shetland Drive, Ellesmere Port</t>
  </si>
  <si>
    <t>Land at Coronation Road, adjacent Coronation Centre, Ellesmere Port</t>
  </si>
  <si>
    <t>Land west of A55, Pearl Lane, Littleton</t>
  </si>
  <si>
    <t>Kings Moat Garden Village (B), Wrexham Road, Chester</t>
  </si>
  <si>
    <t>Land at Belle Vue Lane, Piper's Ash, Chester</t>
  </si>
  <si>
    <t>Land east of Griffiths Road, Lostock Green, Northwich</t>
  </si>
  <si>
    <t>Land adjacent Brown Heath Farm, Tarporley Road, Tarvin, Chester (CH3 8NE)</t>
  </si>
  <si>
    <t>Dobers Lane, Frodsham, Newton-by-Frodsham, WA6 6TE</t>
  </si>
  <si>
    <t>Langford, Whitchurch Road, Handley (The Bolesworth Estate)</t>
  </si>
  <si>
    <t>Hoole Bank Farm, rear of Oak Bank Stables,  The Street, Hoole Bank, Chester, CH2 4ES</t>
  </si>
  <si>
    <t>Land south of Kirkland House, Hermitage Road, Saughall, Chester (CH1 6AE)</t>
  </si>
  <si>
    <t>Land north of Dutch Close,  New Road, Winsford</t>
  </si>
  <si>
    <t>Land adjacent Hill Farm House, Wicker Lane, Guilden Sutton, Chester</t>
  </si>
  <si>
    <t>Land adjacent Woodcote, Wicker Lane, Guilden Sutton, Chester</t>
  </si>
  <si>
    <t>Land between London Road and A533, Davenham</t>
  </si>
  <si>
    <t>Land at Pear Tree Farm, south of Millenium Cyleway, Blacon, Chester</t>
  </si>
  <si>
    <t>Land and buildings west of Lostock Hollow, Lostock Gralam, Northwich</t>
  </si>
  <si>
    <t>Ivy Lodge Farm, Budworth Lane/The Avenue, Comberbach, Northwich (CW9 6AY)</t>
  </si>
  <si>
    <t>Land adjacent 539 London Road, Davenham</t>
  </si>
  <si>
    <t>Land at Pear Tree Farm, Hermitage Road, Blacon, Chester</t>
  </si>
  <si>
    <t>Land at Pear Tree Farm, north of Millenium Cyleyway, Hermitage Road, Blacon, Chester</t>
  </si>
  <si>
    <t>Land to rear of 272-288 Saughall Road, adjoining Kirkland House,  Saughall, Chester (CH1 6AE)</t>
  </si>
  <si>
    <t>Hoole Bank Farm, north of The Street,  Hoole Bank, Chester, CH2 4ES</t>
  </si>
  <si>
    <t>Land at Brown Heath Farm, Tarporley Road, Tarvin, Chester (CH3 8NE)</t>
  </si>
  <si>
    <t>Land east of A55, Pearl Lane, Littleton</t>
  </si>
  <si>
    <t>Land at Coronation Road, rear of Park Road, Ellesmere Port</t>
  </si>
  <si>
    <t>Hoole Bank Farm, north of Oak Bank Stables, The Street,  Hoole Bank, Chester, CH2 4ES</t>
  </si>
  <si>
    <t>Former Huntington Primary School playing fields, Butterbache Road, Huntington</t>
  </si>
  <si>
    <t>Land and buildings at Lloyd Drive, Ellesmere Port</t>
  </si>
  <si>
    <t>Land north of Manchester Road (B), Lostock Gralam</t>
  </si>
  <si>
    <t>Land adjacent Churches View Farm, Kelsall Road, Chester</t>
  </si>
  <si>
    <t>Land at Gethsemane (B), Chester Road, Dunham on the Hill</t>
  </si>
  <si>
    <t>Kings Moat Garden Village (A), Wrexham Road, Chester</t>
  </si>
  <si>
    <t>Land north of Strawberry Drive, Chester Road, Ellesmere Port</t>
  </si>
  <si>
    <t>Land north of Manchester Road (A), Lostock Gralam</t>
  </si>
  <si>
    <t>gb%in</t>
  </si>
  <si>
    <t>Initial constraints: &gt;10% gross site area in Green Belt</t>
  </si>
  <si>
    <t>Initial constraints (GB)</t>
  </si>
  <si>
    <t>lgs%in</t>
  </si>
  <si>
    <t>Initial constraints (LGS)</t>
  </si>
  <si>
    <t>Initial constraints (FZ3)</t>
  </si>
  <si>
    <t>Initial constraints: &gt;10% gross site area in Flood Zone 3</t>
  </si>
  <si>
    <t>Initial constraints: &gt;10% gross site area in Flood Zone 3 / &gt;10% gross site area in Green Belt</t>
  </si>
  <si>
    <t>irrep%in</t>
  </si>
  <si>
    <t>Initial constraints (IH)</t>
  </si>
  <si>
    <t>sssi%in</t>
  </si>
  <si>
    <t>Row Labels</t>
  </si>
  <si>
    <t>Grand Total</t>
  </si>
  <si>
    <t>Count of LAA_REFER</t>
  </si>
  <si>
    <t>(All)</t>
  </si>
  <si>
    <t>Column Labels</t>
  </si>
  <si>
    <t>Sum of site_area</t>
  </si>
  <si>
    <t>(Multiple Items)</t>
  </si>
  <si>
    <t>Land south of Beeston Hall Mews, Dean Bank, Beeston</t>
  </si>
  <si>
    <t>Land off Charterhall Drive, adjacent Walkers, Chester</t>
  </si>
  <si>
    <t>Land at Stanthorne, east of Bostock Road, Middlewich</t>
  </si>
  <si>
    <t>Land off A530, south of Trent and Mersey Canal, Middlewich</t>
  </si>
  <si>
    <t>Land adjacent Millbank Cottages, Burwardsley Road, Tattenhall</t>
  </si>
  <si>
    <t>Land off Shire Way, Tattenhall</t>
  </si>
  <si>
    <t>Land adjacent Cottage Close, Griffiths Road,  Rudheath</t>
  </si>
  <si>
    <t>Land off Newplatt Lane, Goostrey</t>
  </si>
  <si>
    <t>Land off Newplatt Lane/Goostrey Lane, Goostrey</t>
  </si>
  <si>
    <t>Land adjacent One City Place, Queens Road, Chester</t>
  </si>
  <si>
    <t>Car park off Queens Road, Chester</t>
  </si>
  <si>
    <t>Land north of Wrexham Road/Church Street, Malpas</t>
  </si>
  <si>
    <t>Land south of Berwyn View, Wrexham Road, Malpas</t>
  </si>
  <si>
    <t>Land south of Chester Way, Northwich</t>
  </si>
  <si>
    <t>Land off Hadfield Street, Station Road Northwich</t>
  </si>
  <si>
    <t>Land to rear of Pemberton Close, Willaston</t>
  </si>
  <si>
    <t>Land to rear of 34-36 Hooton Road, Willaston</t>
  </si>
  <si>
    <t>Land off Warrington Road, adjacent Trafford Lodge West, Mickle Trafford</t>
  </si>
  <si>
    <t>Land off Station Lane, rear of Manor Farm Close, Mickle Trafford</t>
  </si>
  <si>
    <t>Land to rear of Mossfield, off High Street, Tarporley</t>
  </si>
  <si>
    <t>Land east of A49, off High Street, Tarporley</t>
  </si>
  <si>
    <t>Land to rear of Weaver Hall Museum and Workhouse, London Road, Northwich</t>
  </si>
  <si>
    <t>Land north of sewage works, John Street, Utkinton, Tarporley</t>
  </si>
  <si>
    <t>Land north of Utkinton Village Hall, John Street, Utkinton, Tarporley</t>
  </si>
  <si>
    <t>Marton Hall Farm (barns), Dalefords Lane, Whitegate, Northwich</t>
  </si>
  <si>
    <t>Land and buildings at Sidebottom Farm, Stable Lane, Utkinton</t>
  </si>
  <si>
    <t>Spanns Garage (A), Dalefords Lane, Marton, Winsford</t>
  </si>
  <si>
    <t>Spanns Garage (B), Dalefords Lane, Marton, Winsford</t>
  </si>
  <si>
    <t>The Hollies, adjacent Weaverham Bank Farm, High Street, Weaverham, Northwich</t>
  </si>
  <si>
    <t>Land at Whitby Drive, Winnington Urban Village, Winnington Avenue, Northwich</t>
  </si>
  <si>
    <t>Yew Tree Farm (A), Middlewich Road, Nether Peover, Northwich</t>
  </si>
  <si>
    <t>Yew Tree Farm (B), Middlewich Road, Nether Peover, Northwich</t>
  </si>
  <si>
    <t>Density (dph)</t>
  </si>
  <si>
    <t>Revised gross area_Housing (ha)</t>
  </si>
  <si>
    <t>Estimated capacity_Housing</t>
  </si>
  <si>
    <t>Net developable area_Housing (ha)</t>
  </si>
  <si>
    <t>Meets threshold (HOU)</t>
  </si>
  <si>
    <t>Employment use(s) proposed - see employment worksheet</t>
  </si>
  <si>
    <t>See employment worksheet</t>
  </si>
  <si>
    <t>Employment use(s) proposed - see employment worksheet
Initial constraints: &gt;10% gross site area in Flood Zone 3</t>
  </si>
  <si>
    <t>See employment worksheet
Initial constraints (FZ3)</t>
  </si>
  <si>
    <t>Employment use(s) proposed - see employment worksheet
Initial constraints: &gt;10% gross site area in Flood Zone 3 / &gt;10% gross site area in Green Belt</t>
  </si>
  <si>
    <t>Employment use(s) proposed - see employment worksheet
Initial constraints: &gt;10% gross site area in Green Belt</t>
  </si>
  <si>
    <t>See employment worksheet
Initial constraints (GB)</t>
  </si>
  <si>
    <t>Alternative use(s)</t>
  </si>
  <si>
    <t>Alternative use(s)
Initial constraints (GB)</t>
  </si>
  <si>
    <t>Alternative use(s)
Initial constraints (FZ3)</t>
  </si>
  <si>
    <t>See employment worksheet
Initial constraints (Reg P&amp;G)</t>
  </si>
  <si>
    <t>Below residential site size/capacity threshold</t>
  </si>
  <si>
    <t>Below threshold</t>
  </si>
  <si>
    <t>Below residential site size/capacity threshold
Initial constraints: &gt;10% gross site area in Flood Zone 3</t>
  </si>
  <si>
    <t>Below threshold
Initial constraints (FZ3)</t>
  </si>
  <si>
    <t>Below residential site size/capacity threshold
Initial constraints: &gt;10% gross site area in Flood Zone 3 / &gt;10% gross site area in Green Belt</t>
  </si>
  <si>
    <t>Below residential site size/capacity threshold
Initial constraints: &gt;10% gross site area in Green Belt</t>
  </si>
  <si>
    <t>Below threshold
Initial constraints (GB)</t>
  </si>
  <si>
    <t>Stage One (suitable) residential potential</t>
  </si>
  <si>
    <t>Suitable</t>
  </si>
  <si>
    <t>Land to rear of Hoole Lane playing field, Hoole, Chester</t>
  </si>
  <si>
    <t>Land at 1 Station Road, Little Sutton</t>
  </si>
  <si>
    <t>FZ2 areain (2026)</t>
  </si>
  <si>
    <t>Planning permission - see monitoring worksheets</t>
  </si>
  <si>
    <t>Non-residential/employment use(s) proposed</t>
  </si>
  <si>
    <t>Non-residential/employment use(s) proposed
Initial constraints: &gt;10% gross site area in Flood Zone 3</t>
  </si>
  <si>
    <t>Initial constraints (FZ3) (LGS)</t>
  </si>
  <si>
    <t>Below threshold
Initial constraints (LGS)</t>
  </si>
  <si>
    <t>Below threshold
Initial constraints (FZ3) (GB)</t>
  </si>
  <si>
    <t>Initial constraints (GB) (IH)</t>
  </si>
  <si>
    <t>Initial constraints (FZ3) (GB)</t>
  </si>
  <si>
    <t>Initial constraints (GB) (Reg BF)</t>
  </si>
  <si>
    <t>Initial constraints (GB) (Reg P&amp;G)</t>
  </si>
  <si>
    <t>Alternative use(s)
Initial constraints (FZ3) (GB)</t>
  </si>
  <si>
    <t>Alternative use(s)
Initial constraints (FZ3) (GB) (IH)</t>
  </si>
  <si>
    <t>Alternative use(s)
Initial constraints (FZ3) (GB) (LGS)</t>
  </si>
  <si>
    <t>Stage One Outcome
March 2026</t>
  </si>
  <si>
    <t>Stage One Summary
March 2026</t>
  </si>
  <si>
    <t>Site in neighbouring Local Authority</t>
  </si>
  <si>
    <t>Neighbouring Local Authority</t>
  </si>
  <si>
    <t>Non-residential/employment use(s) proposed
Initial constraints: &gt;10% gross site area in Green Belt</t>
  </si>
  <si>
    <t>Non-residential/employment use(s) proposed
Initial constraints: &gt;10% gross site area in Flood Zone 3 / &gt;10% gross site area in Green Belt</t>
  </si>
  <si>
    <t>Initial constraints: &gt;10% gross site area in Irreplaceable Habitat (Ancient Woodland)</t>
  </si>
  <si>
    <t>Non-residential/employment use(s) proposed
Initial constraints: &gt;10% gross site area in Flood Zone 3 / &gt;10% gross site area in Green Belt / &gt;10% gross site area in Irreplaceable Habitat (Ancient Woodland)</t>
  </si>
  <si>
    <t>Initial constraints: &gt;10% gross site area in Green Belt / &gt;10% gross site area in Irreplaceable Habitat (Ancient Woodland)</t>
  </si>
  <si>
    <t>Initial constraints: &gt;10% gross site area in Local Green Space</t>
  </si>
  <si>
    <t>Non-residential/employment use(s) proposed
Initial constraints: &gt;10% gross site area in Flood Zone 3 / &gt;10% gross site area in Green Belt / &gt;10% gross site area in Local Green Space</t>
  </si>
  <si>
    <t>Initial constraints: &gt;10% gross site area in Flood Zone 3 / &gt;10% gross site area in Local Green Space</t>
  </si>
  <si>
    <t>Initial constraints: &gt;10% gross site area in Green Belt / site in Registered Park &amp; Garden</t>
  </si>
  <si>
    <t>Initial constraints: &gt;10% gross site area in Green Belt / site on Registered Battlefield</t>
  </si>
  <si>
    <t>See employment worksheet
Initial constraints (FZ3) (GB)</t>
  </si>
  <si>
    <t>Employment use(s) proposed - see employment worksheet
Initial constraints: site in Registered Park &amp; Garden</t>
  </si>
  <si>
    <t>Below residential site size/capacity threshold
Initial constraints: &gt;10% gross site area in Local Green Space</t>
  </si>
  <si>
    <t>Rural (Beeston)</t>
  </si>
  <si>
    <t>Rural (Clotton)</t>
  </si>
  <si>
    <t>Rural (Acton Bridge)</t>
  </si>
  <si>
    <t>Rural (Hooton)</t>
  </si>
  <si>
    <t>Rural (Mouldsworth)</t>
  </si>
  <si>
    <t>Rural (Burton)</t>
  </si>
  <si>
    <t>Rural (Hapsford)</t>
  </si>
  <si>
    <t>Planning permission (Waste)</t>
  </si>
  <si>
    <t>City and Towns</t>
  </si>
  <si>
    <t>Key Villages</t>
  </si>
  <si>
    <t>Villages</t>
  </si>
  <si>
    <t>FZ3a areain (2026)</t>
  </si>
  <si>
    <t>FZ3a+3b % in (2026)</t>
  </si>
  <si>
    <t>FZ3a+3b area in (2026)</t>
  </si>
  <si>
    <r>
      <t xml:space="preserve">Non-residential/employment use(s) proposed
</t>
    </r>
    <r>
      <rPr>
        <sz val="11"/>
        <color rgb="FFFF0000"/>
        <rFont val="Aptos Narrow"/>
        <family val="2"/>
        <scheme val="minor"/>
      </rPr>
      <t>Initial constraints: &gt;10% gross site area in Flood Zone 3</t>
    </r>
  </si>
  <si>
    <r>
      <t xml:space="preserve">Employment use(s) proposed - see employment worksheet
</t>
    </r>
    <r>
      <rPr>
        <sz val="11"/>
        <color rgb="FFFF0000"/>
        <rFont val="Aptos Narrow"/>
        <family val="2"/>
        <scheme val="minor"/>
      </rPr>
      <t>Initial constraints: &gt;10% gross site area in Flood Zone 3</t>
    </r>
  </si>
  <si>
    <r>
      <t xml:space="preserve">Below residential site size/capacity threshold
</t>
    </r>
    <r>
      <rPr>
        <sz val="11"/>
        <color rgb="FFFF0000"/>
        <rFont val="Aptos Narrow"/>
        <family val="2"/>
        <scheme val="minor"/>
      </rPr>
      <t>Initial constraints: &gt;10% gross site area in Flood Zone 3</t>
    </r>
  </si>
  <si>
    <r>
      <t xml:space="preserve">Initial constraints: </t>
    </r>
    <r>
      <rPr>
        <sz val="11"/>
        <color rgb="FFFF0000"/>
        <rFont val="Aptos Narrow"/>
        <family val="2"/>
        <scheme val="minor"/>
      </rPr>
      <t>&gt;10% gross site area in Flood Zone 3</t>
    </r>
    <r>
      <rPr>
        <sz val="11"/>
        <color theme="1"/>
        <rFont val="Aptos Narrow"/>
        <family val="2"/>
        <scheme val="minor"/>
      </rPr>
      <t xml:space="preserve"> / &gt;10% gross site area in Green Belt</t>
    </r>
  </si>
  <si>
    <t>PHASE 5 Plot 2 / Site 2, Land east of Road One, Winsford</t>
  </si>
  <si>
    <t>PHASE 5 Plot 2 / Site 3, Land east of Road One, Winsford</t>
  </si>
  <si>
    <t>PHASE 5 Plot 2 / Site 4, Land east of Road One, Winsford</t>
  </si>
  <si>
    <t xml:space="preserve">Remaining area - Land West Road One, Winsford </t>
  </si>
  <si>
    <t>MC1 Road Five, Winsford (Harlex)</t>
  </si>
  <si>
    <t>Chester Business Park (Parkside One), Chester (REM area)</t>
  </si>
  <si>
    <t>Chester Business Park -(Parkside One) - remaining area</t>
  </si>
  <si>
    <t>Land adjacent Hooton House, Vauxhall Motors, Ellesmere Port</t>
  </si>
  <si>
    <t>Land at Long Acres, Neston</t>
  </si>
  <si>
    <t>Land At Junction of Bostock Road and Road One Winsford</t>
  </si>
  <si>
    <t>Urenco UK Ltd, Capenhurst Lane, Capenhurst, Chester (LCF)</t>
  </si>
  <si>
    <t>Urenco UK Ltd, Capenhurst Lane, Capenhurst, Chester (E22)</t>
  </si>
  <si>
    <t>Land at North Road, Ellesmere Port</t>
  </si>
  <si>
    <t>Land at North Road, Rivacre Road, Wirral</t>
  </si>
  <si>
    <t>FZ3a/FZ3b in (2026)</t>
  </si>
  <si>
    <t>Encirc - remaining area (north-east)</t>
  </si>
  <si>
    <t>Encirc - remaining area (east)</t>
  </si>
  <si>
    <t>Delamere(adj)</t>
  </si>
  <si>
    <t>Cuddington and Sandiway (adj)</t>
  </si>
  <si>
    <t>Tarvin (adj)</t>
  </si>
  <si>
    <t>Little Budworth (adj)</t>
  </si>
  <si>
    <t>Tattenhall (adj)</t>
  </si>
  <si>
    <t>No Mans Heath (adj)</t>
  </si>
  <si>
    <t>Malpas (adj)</t>
  </si>
  <si>
    <t>Winsford (adj)</t>
  </si>
  <si>
    <t>Northwich (adj)</t>
  </si>
  <si>
    <t>Frodsham (adj)</t>
  </si>
  <si>
    <t>Crowton (adj)</t>
  </si>
  <si>
    <t>Antrobus (adj)</t>
  </si>
  <si>
    <t>Farndon (adj)</t>
  </si>
  <si>
    <t>Chester (adj)</t>
  </si>
  <si>
    <t>Waverton (adj)</t>
  </si>
  <si>
    <t>Christleton (adj)</t>
  </si>
  <si>
    <t>Guilden Sutton (adj)</t>
  </si>
  <si>
    <t>Mickle Trafford (adj)</t>
  </si>
  <si>
    <t>Great Barrow (adj)</t>
  </si>
  <si>
    <t>Elton (adj)</t>
  </si>
  <si>
    <t>Helsby (adj)</t>
  </si>
  <si>
    <t>Tarporley (adj)</t>
  </si>
  <si>
    <t>Kelsall (adj)</t>
  </si>
  <si>
    <t>Ashton Hayes (adj)</t>
  </si>
  <si>
    <t>Spatial area (2026)</t>
  </si>
  <si>
    <t>City and Towns (adj)</t>
  </si>
  <si>
    <t>Key Villages (adj)</t>
  </si>
  <si>
    <t>Villages (adj)</t>
  </si>
  <si>
    <t>Comberbach (adj)</t>
  </si>
  <si>
    <t>Higher Wincham (adj)</t>
  </si>
  <si>
    <t>Ellesmere Port (adj)</t>
  </si>
  <si>
    <t>Childer Thornton (adj)</t>
  </si>
  <si>
    <t>Willaston (adj)</t>
  </si>
  <si>
    <t>Neston (adj)</t>
  </si>
  <si>
    <t>Utkinton (adj)</t>
  </si>
  <si>
    <t>Key villages (adj)</t>
  </si>
  <si>
    <t>Moulton (adj)</t>
  </si>
  <si>
    <t>Duddon (adj)</t>
  </si>
  <si>
    <t>Kingsley (adj)</t>
  </si>
  <si>
    <t>Norley (adj)</t>
  </si>
  <si>
    <t>Dodleston (adj)</t>
  </si>
  <si>
    <t>Eaton (adj)</t>
  </si>
  <si>
    <t>Great Budworth (adj)</t>
  </si>
  <si>
    <t>Saughall (adj)</t>
  </si>
  <si>
    <t>Tilston (adj</t>
  </si>
  <si>
    <t>LAA Reference</t>
  </si>
  <si>
    <t>Monitoring Reference</t>
  </si>
  <si>
    <t>Location</t>
  </si>
  <si>
    <t>Postcode</t>
  </si>
  <si>
    <t>Ward</t>
  </si>
  <si>
    <t>Parish</t>
  </si>
  <si>
    <t>Local Plan settlement</t>
  </si>
  <si>
    <t>Adjacent settlement (100m)</t>
  </si>
  <si>
    <t>Neighbourhood Plan area</t>
  </si>
  <si>
    <t>Site area</t>
  </si>
  <si>
    <t>Land Type</t>
  </si>
  <si>
    <t>LAA source</t>
  </si>
  <si>
    <t>Proposed use</t>
  </si>
  <si>
    <t>Includes housing on mixed-use site?</t>
  </si>
  <si>
    <t>Includes employment on mixed-use site?</t>
  </si>
  <si>
    <t>Meets LAA size threshold</t>
  </si>
  <si>
    <t>Flood Zone 2 (%)</t>
  </si>
  <si>
    <t>Flodd Zone 3a (%)</t>
  </si>
  <si>
    <t>Flood zone 3a+3b (%)</t>
  </si>
  <si>
    <t>Green Belt (%)</t>
  </si>
  <si>
    <t>Local Green Space (%)</t>
  </si>
  <si>
    <t>Irreplaceable habitats (%)</t>
  </si>
  <si>
    <t>SSSI (%)</t>
  </si>
  <si>
    <t>Registered Park &amp; Garden</t>
  </si>
  <si>
    <t>Registered Battlefield</t>
  </si>
  <si>
    <t>Plot 2, Land west of Road One (South Bostock Road), Winsford</t>
  </si>
  <si>
    <t>Land at Weaver Hall Museum and Workhouse, London Road, Northwich</t>
  </si>
  <si>
    <t>Land off Charterhall Drive, adjacent Tower House, Chester</t>
  </si>
  <si>
    <t>Highview, Yeld Lane Farm, Yeld Lane, Kelsall</t>
  </si>
  <si>
    <t>Land south of Briary Farm, Dalefords Lane, Winsford</t>
  </si>
  <si>
    <t>Land north of Briary Farm, Dalefords Lane, Winsford</t>
  </si>
  <si>
    <t>Land north of 10, 11 And 14, Small Holdings, Tarporley Road, Tarvin, Chester (CH3 8NB)</t>
  </si>
  <si>
    <t>Quarry Cottage, 1 Burton Square, Utkinton Lane, Tarporley</t>
  </si>
  <si>
    <t>Woodfield Mews car park, Woodfields Road North, Ellesmere Port</t>
  </si>
  <si>
    <t>Land at Reynolds Logistics, Merseyton Road, Ellesmere Port</t>
  </si>
  <si>
    <t>Ash Hill, Rode Street, Tarporley</t>
  </si>
  <si>
    <t>Land at Pitts Cottage, Christleton, CH3 7BP
Field title deed numbers CH606716, CH567077, CH232899</t>
  </si>
  <si>
    <t>Land north and south of Byley Lane, Middlewich</t>
  </si>
  <si>
    <t>Land between Whitby Lane and Liverpool Road, Ellesmere Port</t>
  </si>
  <si>
    <t>Land west of the High Street/The Old Rectory, Tarporley</t>
  </si>
  <si>
    <t>52-54 High Street, Tarporley, CW6 0AG</t>
  </si>
  <si>
    <t>Kinderton Lodge, Middlewich</t>
  </si>
  <si>
    <t>MC2, Road Five, Winsford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</si>
</sst>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000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8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0" fontId="0" fillId="0" borderId="0" xfId="0" quotePrefix="1"/>
    <xf numFmtId="0" fontId="0" fillId="0" borderId="0" xfId="0" applyAlignment="1">
      <alignment wrapText="1"/>
    </xf>
    <xf numFmtId="164" fontId="0" fillId="0" borderId="0" xfId="0" applyNumberFormat="1"/>
    <xf numFmtId="164" fontId="0" fillId="0" borderId="0" xfId="0" quotePrefix="1" applyNumberFormat="1"/>
    <xf numFmtId="165" fontId="0" fillId="0" borderId="0" xfId="0" applyNumberFormat="1"/>
    <xf numFmtId="0" fontId="14" fillId="0" borderId="0" xfId="0" applyFont="1"/>
    <xf numFmtId="0" fontId="18" fillId="0" borderId="0" xfId="0" applyFont="1"/>
    <xf numFmtId="9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164" fontId="0" fillId="33" borderId="0" xfId="0" applyNumberFormat="1" applyFill="1" applyAlignment="1">
      <alignment wrapText="1"/>
    </xf>
    <xf numFmtId="0" fontId="0" fillId="33" borderId="0" xfId="0" applyFill="1" applyAlignment="1">
      <alignment wrapText="1"/>
    </xf>
    <xf numFmtId="1" fontId="0" fillId="0" borderId="0" xfId="0" applyNumberFormat="1" applyAlignment="1">
      <alignment wrapText="1"/>
    </xf>
    <xf numFmtId="1" fontId="0" fillId="33" borderId="0" xfId="0" applyNumberFormat="1" applyFill="1" applyAlignment="1">
      <alignment wrapText="1"/>
    </xf>
    <xf numFmtId="165" fontId="0" fillId="33" borderId="0" xfId="0" applyNumberFormat="1" applyFill="1" applyAlignment="1">
      <alignment wrapText="1"/>
    </xf>
    <xf numFmtId="1" fontId="14" fillId="0" borderId="0" xfId="0" applyNumberFormat="1" applyFont="1"/>
    <xf numFmtId="0" fontId="18" fillId="0" borderId="0" xfId="0" applyFont="1" applyAlignment="1">
      <alignment wrapText="1"/>
    </xf>
    <xf numFmtId="0" fontId="18" fillId="33" borderId="0" xfId="0" applyFont="1" applyFill="1" applyAlignment="1">
      <alignment wrapText="1"/>
    </xf>
    <xf numFmtId="0" fontId="18" fillId="0" borderId="0" xfId="0" applyFont="1" applyAlignment="1">
      <alignment vertical="top"/>
    </xf>
    <xf numFmtId="1" fontId="18" fillId="0" borderId="0" xfId="0" applyNumberFormat="1" applyFont="1"/>
    <xf numFmtId="1" fontId="18" fillId="0" borderId="0" xfId="0" applyNumberFormat="1" applyFont="1" applyAlignment="1">
      <alignment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48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LETCHER, Beth" refreshedDate="46206.548213541668" createdVersion="8" refreshedVersion="8" minRefreshableVersion="3" recordCount="1999" xr:uid="{D5913F15-6D4B-4AB7-A2FE-9659CB62DC30}">
  <cacheSource type="worksheet">
    <worksheetSource ref="A1:AT2000" sheet="LAA Stage One data table"/>
  </cacheSource>
  <cacheFields count="141">
    <cacheField name="LAA_REFER" numFmtId="165">
      <sharedItems containsSemiMixedTypes="0" containsString="0" containsNumber="1" containsInteger="1" minValue="1" maxValue="2467" count="1999">
        <n v="1"/>
        <n v="2"/>
        <n v="3"/>
        <n v="4"/>
        <n v="5"/>
        <n v="6"/>
        <n v="7"/>
        <n v="9"/>
        <n v="10"/>
        <n v="11"/>
        <n v="12"/>
        <n v="13"/>
        <n v="16"/>
        <n v="17"/>
        <n v="18"/>
        <n v="19"/>
        <n v="22"/>
        <n v="23"/>
        <n v="24"/>
        <n v="25"/>
        <n v="26"/>
        <n v="28"/>
        <n v="29"/>
        <n v="31"/>
        <n v="32"/>
        <n v="33"/>
        <n v="34"/>
        <n v="35"/>
        <n v="38"/>
        <n v="39"/>
        <n v="40"/>
        <n v="41"/>
        <n v="42"/>
        <n v="43"/>
        <n v="44"/>
        <n v="45"/>
        <n v="48"/>
        <n v="49"/>
        <n v="50"/>
        <n v="52"/>
        <n v="53"/>
        <n v="54"/>
        <n v="55"/>
        <n v="56"/>
        <n v="57"/>
        <n v="58"/>
        <n v="59"/>
        <n v="60"/>
        <n v="61"/>
        <n v="63"/>
        <n v="64"/>
        <n v="65"/>
        <n v="67"/>
        <n v="69"/>
        <n v="70"/>
        <n v="74"/>
        <n v="75"/>
        <n v="76"/>
        <n v="77"/>
        <n v="81"/>
        <n v="85"/>
        <n v="87"/>
        <n v="88"/>
        <n v="89"/>
        <n v="90"/>
        <n v="91"/>
        <n v="92"/>
        <n v="94"/>
        <n v="96"/>
        <n v="97"/>
        <n v="98"/>
        <n v="101"/>
        <n v="102"/>
        <n v="103"/>
        <n v="105"/>
        <n v="106"/>
        <n v="107"/>
        <n v="108"/>
        <n v="109"/>
        <n v="110"/>
        <n v="111"/>
        <n v="112"/>
        <n v="113"/>
        <n v="118"/>
        <n v="119"/>
        <n v="120"/>
        <n v="121"/>
        <n v="122"/>
        <n v="124"/>
        <n v="125"/>
        <n v="126"/>
        <n v="127"/>
        <n v="128"/>
        <n v="129"/>
        <n v="130"/>
        <n v="131"/>
        <n v="133"/>
        <n v="136"/>
        <n v="137"/>
        <n v="138"/>
        <n v="139"/>
        <n v="140"/>
        <n v="141"/>
        <n v="142"/>
        <n v="143"/>
        <n v="144"/>
        <n v="145"/>
        <n v="146"/>
        <n v="147"/>
        <n v="150"/>
        <n v="151"/>
        <n v="152"/>
        <n v="154"/>
        <n v="155"/>
        <n v="156"/>
        <n v="157"/>
        <n v="158"/>
        <n v="159"/>
        <n v="160"/>
        <n v="161"/>
        <n v="164"/>
        <n v="165"/>
        <n v="166"/>
        <n v="167"/>
        <n v="168"/>
        <n v="169"/>
        <n v="170"/>
        <n v="171"/>
        <n v="172"/>
        <n v="173"/>
        <n v="176"/>
        <n v="177"/>
        <n v="178"/>
        <n v="180"/>
        <n v="181"/>
        <n v="182"/>
        <n v="183"/>
        <n v="185"/>
        <n v="186"/>
        <n v="187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4"/>
        <n v="205"/>
        <n v="206"/>
        <n v="207"/>
        <n v="208"/>
        <n v="209"/>
        <n v="210"/>
        <n v="211"/>
        <n v="213"/>
        <n v="214"/>
        <n v="215"/>
        <n v="217"/>
        <n v="218"/>
        <n v="220"/>
        <n v="221"/>
        <n v="222"/>
        <n v="223"/>
        <n v="224"/>
        <n v="225"/>
        <n v="226"/>
        <n v="227"/>
        <n v="228"/>
        <n v="229"/>
        <n v="230"/>
        <n v="231"/>
        <n v="233"/>
        <n v="234"/>
        <n v="235"/>
        <n v="236"/>
        <n v="237"/>
        <n v="238"/>
        <n v="239"/>
        <n v="240"/>
        <n v="241"/>
        <n v="243"/>
        <n v="244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61"/>
        <n v="262"/>
        <n v="264"/>
        <n v="265"/>
        <n v="267"/>
        <n v="268"/>
        <n v="269"/>
        <n v="270"/>
        <n v="271"/>
        <n v="273"/>
        <n v="274"/>
        <n v="275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1"/>
        <n v="303"/>
        <n v="305"/>
        <n v="306"/>
        <n v="307"/>
        <n v="308"/>
        <n v="310"/>
        <n v="314"/>
        <n v="316"/>
        <n v="317"/>
        <n v="319"/>
        <n v="320"/>
        <n v="321"/>
        <n v="322"/>
        <n v="323"/>
        <n v="324"/>
        <n v="325"/>
        <n v="327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9"/>
        <n v="350"/>
        <n v="351"/>
        <n v="352"/>
        <n v="353"/>
        <n v="354"/>
        <n v="358"/>
        <n v="359"/>
        <n v="360"/>
        <n v="361"/>
        <n v="362"/>
        <n v="363"/>
        <n v="364"/>
        <n v="365"/>
        <n v="367"/>
        <n v="368"/>
        <n v="370"/>
        <n v="373"/>
        <n v="374"/>
        <n v="375"/>
        <n v="376"/>
        <n v="377"/>
        <n v="379"/>
        <n v="380"/>
        <n v="381"/>
        <n v="382"/>
        <n v="385"/>
        <n v="386"/>
        <n v="388"/>
        <n v="389"/>
        <n v="393"/>
        <n v="394"/>
        <n v="396"/>
        <n v="397"/>
        <n v="398"/>
        <n v="399"/>
        <n v="400"/>
        <n v="401"/>
        <n v="402"/>
        <n v="404"/>
        <n v="405"/>
        <n v="406"/>
        <n v="408"/>
        <n v="409"/>
        <n v="410"/>
        <n v="411"/>
        <n v="413"/>
        <n v="414"/>
        <n v="416"/>
        <n v="417"/>
        <n v="418"/>
        <n v="419"/>
        <n v="420"/>
        <n v="421"/>
        <n v="422"/>
        <n v="423"/>
        <n v="425"/>
        <n v="426"/>
        <n v="427"/>
        <n v="429"/>
        <n v="431"/>
        <n v="432"/>
        <n v="433"/>
        <n v="435"/>
        <n v="436"/>
        <n v="437"/>
        <n v="438"/>
        <n v="439"/>
        <n v="440"/>
        <n v="441"/>
        <n v="444"/>
        <n v="447"/>
        <n v="448"/>
        <n v="449"/>
        <n v="450"/>
        <n v="451"/>
        <n v="452"/>
        <n v="453"/>
        <n v="455"/>
        <n v="456"/>
        <n v="457"/>
        <n v="458"/>
        <n v="459"/>
        <n v="461"/>
        <n v="462"/>
        <n v="464"/>
        <n v="465"/>
        <n v="466"/>
        <n v="467"/>
        <n v="468"/>
        <n v="469"/>
        <n v="470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9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20"/>
        <n v="521"/>
        <n v="522"/>
        <n v="523"/>
        <n v="525"/>
        <n v="526"/>
        <n v="527"/>
        <n v="528"/>
        <n v="529"/>
        <n v="530"/>
        <n v="531"/>
        <n v="532"/>
        <n v="534"/>
        <n v="535"/>
        <n v="536"/>
        <n v="537"/>
        <n v="539"/>
        <n v="540"/>
        <n v="541"/>
        <n v="542"/>
        <n v="543"/>
        <n v="544"/>
        <n v="548"/>
        <n v="549"/>
        <n v="550"/>
        <n v="552"/>
        <n v="554"/>
        <n v="555"/>
        <n v="556"/>
        <n v="557"/>
        <n v="558"/>
        <n v="559"/>
        <n v="560"/>
        <n v="561"/>
        <n v="563"/>
        <n v="565"/>
        <n v="566"/>
        <n v="567"/>
        <n v="568"/>
        <n v="569"/>
        <n v="570"/>
        <n v="572"/>
        <n v="573"/>
        <n v="574"/>
        <n v="575"/>
        <n v="576"/>
        <n v="578"/>
        <n v="579"/>
        <n v="581"/>
        <n v="582"/>
        <n v="583"/>
        <n v="585"/>
        <n v="589"/>
        <n v="590"/>
        <n v="591"/>
        <n v="592"/>
        <n v="595"/>
        <n v="596"/>
        <n v="597"/>
        <n v="599"/>
        <n v="601"/>
        <n v="602"/>
        <n v="603"/>
        <n v="609"/>
        <n v="610"/>
        <n v="611"/>
        <n v="612"/>
        <n v="613"/>
        <n v="614"/>
        <n v="615"/>
        <n v="616"/>
        <n v="618"/>
        <n v="619"/>
        <n v="620"/>
        <n v="623"/>
        <n v="624"/>
        <n v="625"/>
        <n v="626"/>
        <n v="628"/>
        <n v="629"/>
        <n v="630"/>
        <n v="631"/>
        <n v="632"/>
        <n v="633"/>
        <n v="634"/>
        <n v="635"/>
        <n v="636"/>
        <n v="637"/>
        <n v="638"/>
        <n v="640"/>
        <n v="641"/>
        <n v="642"/>
        <n v="643"/>
        <n v="644"/>
        <n v="645"/>
        <n v="646"/>
        <n v="647"/>
        <n v="648"/>
        <n v="650"/>
        <n v="653"/>
        <n v="654"/>
        <n v="656"/>
        <n v="658"/>
        <n v="659"/>
        <n v="660"/>
        <n v="661"/>
        <n v="662"/>
        <n v="663"/>
        <n v="665"/>
        <n v="666"/>
        <n v="667"/>
        <n v="668"/>
        <n v="669"/>
        <n v="670"/>
        <n v="673"/>
        <n v="674"/>
        <n v="675"/>
        <n v="676"/>
        <n v="677"/>
        <n v="678"/>
        <n v="679"/>
        <n v="680"/>
        <n v="681"/>
        <n v="682"/>
        <n v="683"/>
        <n v="685"/>
        <n v="691"/>
        <n v="692"/>
        <n v="693"/>
        <n v="694"/>
        <n v="695"/>
        <n v="696"/>
        <n v="698"/>
        <n v="700"/>
        <n v="701"/>
        <n v="705"/>
        <n v="706"/>
        <n v="709"/>
        <n v="710"/>
        <n v="711"/>
        <n v="712"/>
        <n v="713"/>
        <n v="714"/>
        <n v="715"/>
        <n v="716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4"/>
        <n v="735"/>
        <n v="736"/>
        <n v="737"/>
        <n v="738"/>
        <n v="739"/>
        <n v="740"/>
        <n v="742"/>
        <n v="743"/>
        <n v="745"/>
        <n v="746"/>
        <n v="747"/>
        <n v="749"/>
        <n v="750"/>
        <n v="751"/>
        <n v="752"/>
        <n v="755"/>
        <n v="756"/>
        <n v="757"/>
        <n v="758"/>
        <n v="759"/>
        <n v="760"/>
        <n v="761"/>
        <n v="762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3"/>
        <n v="804"/>
        <n v="805"/>
        <n v="806"/>
        <n v="807"/>
        <n v="809"/>
        <n v="810"/>
        <n v="811"/>
        <n v="812"/>
        <n v="813"/>
        <n v="814"/>
        <n v="815"/>
        <n v="816"/>
        <n v="817"/>
        <n v="819"/>
        <n v="824"/>
        <n v="825"/>
        <n v="826"/>
        <n v="827"/>
        <n v="830"/>
        <n v="833"/>
        <n v="834"/>
        <n v="835"/>
        <n v="837"/>
        <n v="838"/>
        <n v="839"/>
        <n v="840"/>
        <n v="841"/>
        <n v="842"/>
        <n v="844"/>
        <n v="846"/>
        <n v="847"/>
        <n v="848"/>
        <n v="849"/>
        <n v="850"/>
        <n v="851"/>
        <n v="852"/>
        <n v="853"/>
        <n v="854"/>
        <n v="855"/>
        <n v="856"/>
        <n v="858"/>
        <n v="860"/>
        <n v="861"/>
        <n v="863"/>
        <n v="864"/>
        <n v="865"/>
        <n v="866"/>
        <n v="867"/>
        <n v="868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6"/>
        <n v="887"/>
        <n v="888"/>
        <n v="889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7"/>
        <n v="948"/>
        <n v="949"/>
        <n v="950"/>
        <n v="951"/>
        <n v="952"/>
        <n v="954"/>
        <n v="955"/>
        <n v="956"/>
        <n v="959"/>
        <n v="961"/>
        <n v="962"/>
        <n v="963"/>
        <n v="968"/>
        <n v="969"/>
        <n v="970"/>
        <n v="971"/>
        <n v="972"/>
        <n v="974"/>
        <n v="975"/>
        <n v="978"/>
        <n v="979"/>
        <n v="980"/>
        <n v="981"/>
        <n v="983"/>
        <n v="984"/>
        <n v="985"/>
        <n v="987"/>
        <n v="989"/>
        <n v="990"/>
        <n v="991"/>
        <n v="992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20"/>
        <n v="1021"/>
        <n v="1022"/>
        <n v="1023"/>
        <n v="1024"/>
        <n v="1025"/>
        <n v="1026"/>
        <n v="1027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2"/>
        <n v="1043"/>
        <n v="1044"/>
        <n v="1045"/>
        <n v="1046"/>
        <n v="1047"/>
        <n v="1050"/>
        <n v="1052"/>
        <n v="1053"/>
        <n v="1054"/>
        <n v="1055"/>
        <n v="1056"/>
        <n v="1058"/>
        <n v="1060"/>
        <n v="1062"/>
        <n v="1063"/>
        <n v="1064"/>
        <n v="1065"/>
        <n v="1066"/>
        <n v="1067"/>
        <n v="1068"/>
        <n v="1069"/>
        <n v="1074"/>
        <n v="1075"/>
        <n v="1078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4"/>
        <n v="1095"/>
        <n v="1096"/>
        <n v="1097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6"/>
        <n v="1117"/>
        <n v="1120"/>
        <n v="1121"/>
        <n v="1122"/>
        <n v="1124"/>
        <n v="1126"/>
        <n v="1127"/>
        <n v="1131"/>
        <n v="1132"/>
        <n v="1133"/>
        <n v="1135"/>
        <n v="1138"/>
        <n v="1139"/>
        <n v="1141"/>
        <n v="1144"/>
        <n v="1145"/>
        <n v="1146"/>
        <n v="1147"/>
        <n v="1150"/>
        <n v="1154"/>
        <n v="1156"/>
        <n v="1157"/>
        <n v="1159"/>
        <n v="1165"/>
        <n v="1166"/>
        <n v="1168"/>
        <n v="1169"/>
        <n v="1170"/>
        <n v="1171"/>
        <n v="1172"/>
        <n v="1173"/>
        <n v="1174"/>
        <n v="1176"/>
        <n v="1178"/>
        <n v="1179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8"/>
        <n v="1230"/>
        <n v="1232"/>
        <n v="1234"/>
        <n v="1235"/>
        <n v="1236"/>
        <n v="1237"/>
        <n v="1238"/>
        <n v="1239"/>
        <n v="1240"/>
        <n v="1241"/>
        <n v="1243"/>
        <n v="1245"/>
        <n v="1249"/>
        <n v="1251"/>
        <n v="1252"/>
        <n v="1254"/>
        <n v="1257"/>
        <n v="1258"/>
        <n v="1259"/>
        <n v="1260"/>
        <n v="1262"/>
        <n v="1263"/>
        <n v="1265"/>
        <n v="1268"/>
        <n v="1269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4"/>
        <n v="1286"/>
        <n v="1287"/>
        <n v="1288"/>
        <n v="1290"/>
        <n v="1292"/>
        <n v="1293"/>
        <n v="1295"/>
        <n v="1298"/>
        <n v="1299"/>
        <n v="1300"/>
        <n v="1301"/>
        <n v="1302"/>
        <n v="1304"/>
        <n v="1305"/>
        <n v="1306"/>
        <n v="1307"/>
        <n v="1308"/>
        <n v="1309"/>
        <n v="1310"/>
        <n v="1311"/>
        <n v="1312"/>
        <n v="1313"/>
        <n v="1314"/>
        <n v="1316"/>
        <n v="1317"/>
        <n v="1318"/>
        <n v="1319"/>
        <n v="1320"/>
        <n v="1321"/>
        <n v="1322"/>
        <n v="1323"/>
        <n v="1324"/>
        <n v="1325"/>
        <n v="1326"/>
        <n v="1328"/>
        <n v="1329"/>
        <n v="1330"/>
        <n v="1332"/>
        <n v="1333"/>
        <n v="1335"/>
        <n v="1336"/>
        <n v="1337"/>
        <n v="1338"/>
        <n v="1339"/>
        <n v="1341"/>
        <n v="1342"/>
        <n v="1343"/>
        <n v="1344"/>
        <n v="1345"/>
        <n v="1346"/>
        <n v="1347"/>
        <n v="1348"/>
        <n v="1350"/>
        <n v="1351"/>
        <n v="1352"/>
        <n v="1354"/>
        <n v="1356"/>
        <n v="1358"/>
        <n v="1359"/>
        <n v="1360"/>
        <n v="1361"/>
        <n v="1362"/>
        <n v="1364"/>
        <n v="1365"/>
        <n v="1367"/>
        <n v="1368"/>
        <n v="1369"/>
        <n v="1370"/>
        <n v="1371"/>
        <n v="1372"/>
        <n v="1373"/>
        <n v="1374"/>
        <n v="1375"/>
        <n v="1376"/>
        <n v="1377"/>
        <n v="1379"/>
        <n v="1381"/>
        <n v="1383"/>
        <n v="1385"/>
        <n v="1386"/>
        <n v="1387"/>
        <n v="1388"/>
        <n v="1389"/>
        <n v="1390"/>
        <n v="1391"/>
        <n v="1392"/>
        <n v="1393"/>
        <n v="1394"/>
        <n v="1396"/>
        <n v="1397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7"/>
        <n v="1439"/>
        <n v="1440"/>
        <n v="1442"/>
        <n v="1443"/>
        <n v="1444"/>
        <n v="1445"/>
        <n v="1447"/>
        <n v="1448"/>
        <n v="1449"/>
        <n v="1450"/>
        <n v="1451"/>
        <n v="1452"/>
        <n v="1456"/>
        <n v="1457"/>
        <n v="1458"/>
        <n v="1459"/>
        <n v="1460"/>
        <n v="1461"/>
        <n v="1463"/>
        <n v="1464"/>
        <n v="1465"/>
        <n v="1466"/>
        <n v="1467"/>
        <n v="1468"/>
        <n v="1469"/>
        <n v="1471"/>
        <n v="1472"/>
        <n v="1473"/>
        <n v="1474"/>
        <n v="1476"/>
        <n v="1479"/>
        <n v="1480"/>
        <n v="1481"/>
        <n v="1482"/>
        <n v="1483"/>
        <n v="1484"/>
        <n v="1485"/>
        <n v="1487"/>
        <n v="1488"/>
        <n v="1489"/>
        <n v="1491"/>
        <n v="1492"/>
        <n v="1493"/>
        <n v="1494"/>
        <n v="1495"/>
        <n v="1496"/>
        <n v="1497"/>
        <n v="1498"/>
        <n v="1499"/>
        <n v="1500"/>
        <n v="1501"/>
        <n v="1503"/>
        <n v="1506"/>
        <n v="1507"/>
        <n v="1508"/>
        <n v="1509"/>
        <n v="1510"/>
        <n v="1511"/>
        <n v="1512"/>
        <n v="1514"/>
        <n v="1516"/>
        <n v="1517"/>
        <n v="1518"/>
        <n v="1520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7"/>
        <n v="1538"/>
        <n v="1539"/>
        <n v="1540"/>
        <n v="1541"/>
        <n v="1543"/>
        <n v="1544"/>
        <n v="1545"/>
        <n v="1547"/>
        <n v="1549"/>
        <n v="1551"/>
        <n v="1553"/>
        <n v="1554"/>
        <n v="1555"/>
        <n v="1556"/>
        <n v="1557"/>
        <n v="1558"/>
        <n v="1559"/>
        <n v="1560"/>
        <n v="1561"/>
        <n v="1562"/>
        <n v="1563"/>
        <n v="1565"/>
        <n v="1568"/>
        <n v="1569"/>
        <n v="1570"/>
        <n v="1571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9"/>
        <n v="1590"/>
        <n v="1591"/>
        <n v="1592"/>
        <n v="1593"/>
        <n v="1594"/>
        <n v="1595"/>
        <n v="1596"/>
        <n v="1597"/>
        <n v="1600"/>
        <n v="1601"/>
        <n v="1602"/>
        <n v="1603"/>
        <n v="1606"/>
        <n v="1607"/>
        <n v="1608"/>
        <n v="1609"/>
        <n v="1610"/>
        <n v="1611"/>
        <n v="1612"/>
        <n v="1615"/>
        <n v="1616"/>
        <n v="1617"/>
        <n v="1618"/>
        <n v="1619"/>
        <n v="1621"/>
        <n v="1622"/>
        <n v="1623"/>
        <n v="1624"/>
        <n v="1625"/>
        <n v="1626"/>
        <n v="1627"/>
        <n v="1628"/>
        <n v="1630"/>
        <n v="1632"/>
        <n v="1633"/>
        <n v="1635"/>
        <n v="1636"/>
        <n v="1637"/>
        <n v="1639"/>
        <n v="1649"/>
        <n v="1650"/>
        <n v="1651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7"/>
        <n v="1669"/>
        <n v="1670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5"/>
        <n v="1696"/>
        <n v="1697"/>
        <n v="1698"/>
        <n v="1699"/>
        <n v="1701"/>
        <n v="1703"/>
        <n v="1706"/>
        <n v="1707"/>
        <n v="1708"/>
        <n v="1710"/>
        <n v="1711"/>
        <n v="1712"/>
        <n v="1713"/>
        <n v="1714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9"/>
        <n v="1730"/>
        <n v="1731"/>
        <n v="1732"/>
        <n v="1733"/>
        <n v="1735"/>
        <n v="1736"/>
        <n v="1737"/>
        <n v="1738"/>
        <n v="1739"/>
        <n v="1740"/>
        <n v="1741"/>
        <n v="1742"/>
        <n v="1743"/>
        <n v="1744"/>
        <n v="1745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5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2"/>
        <n v="1783"/>
        <n v="1784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7"/>
        <n v="1808"/>
        <n v="1810"/>
        <n v="1811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5"/>
        <n v="1846"/>
        <n v="1847"/>
        <n v="1848"/>
        <n v="1849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7"/>
        <n v="1868"/>
        <n v="1869"/>
        <n v="1871"/>
        <n v="1872"/>
        <n v="1874"/>
        <n v="1875"/>
        <n v="1876"/>
        <n v="1877"/>
        <n v="1878"/>
        <n v="1879"/>
        <n v="1880"/>
        <n v="1881"/>
        <n v="1884"/>
        <n v="1885"/>
        <n v="1886"/>
        <n v="1887"/>
        <n v="1888"/>
        <n v="1889"/>
        <n v="1890"/>
        <n v="1891"/>
        <n v="1892"/>
        <n v="1894"/>
        <n v="1895"/>
        <n v="1896"/>
        <n v="1897"/>
        <n v="1898"/>
        <n v="1899"/>
        <n v="1900"/>
        <n v="1901"/>
        <n v="1903"/>
        <n v="1904"/>
        <n v="1905"/>
        <n v="1906"/>
        <n v="1907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7"/>
        <n v="1938"/>
        <n v="1939"/>
        <n v="1940"/>
        <n v="1941"/>
        <n v="1942"/>
        <n v="1948"/>
        <n v="1949"/>
        <n v="1952"/>
        <n v="1953"/>
        <n v="1954"/>
        <n v="1956"/>
        <n v="1957"/>
        <n v="1958"/>
        <n v="1959"/>
        <n v="1960"/>
        <n v="1961"/>
        <n v="1962"/>
        <n v="1966"/>
        <n v="1967"/>
        <n v="1968"/>
        <n v="1970"/>
        <n v="1971"/>
        <n v="1974"/>
        <n v="1977"/>
        <n v="1978"/>
        <n v="1979"/>
        <n v="1981"/>
        <n v="1984"/>
        <n v="1985"/>
        <n v="1986"/>
        <n v="1989"/>
        <n v="1990"/>
        <n v="1992"/>
        <n v="1993"/>
        <n v="1999"/>
        <n v="2005"/>
        <n v="2006"/>
        <n v="2010"/>
        <n v="2014"/>
        <n v="2016"/>
        <n v="2017"/>
        <n v="2018"/>
        <n v="2019"/>
        <n v="2021"/>
        <n v="2022"/>
        <n v="2023"/>
        <n v="2024"/>
        <n v="2025"/>
        <n v="2027"/>
        <n v="2028"/>
        <n v="2029"/>
        <n v="2030"/>
        <n v="2031"/>
        <n v="2032"/>
        <n v="2033"/>
        <n v="2034"/>
        <n v="2035"/>
        <n v="2036"/>
        <n v="2038"/>
        <n v="2039"/>
        <n v="2040"/>
        <n v="2041"/>
        <n v="2043"/>
        <n v="2044"/>
        <n v="2046"/>
        <n v="2048"/>
        <n v="2051"/>
        <n v="2052"/>
        <n v="2054"/>
        <n v="2055"/>
        <n v="2056"/>
        <n v="2057"/>
        <n v="2058"/>
        <n v="2060"/>
        <n v="2061"/>
        <n v="2062"/>
        <n v="2063"/>
        <n v="2064"/>
        <n v="2065"/>
        <n v="2066"/>
        <n v="2068"/>
        <n v="2069"/>
        <n v="2070"/>
        <n v="2071"/>
        <n v="2075"/>
        <n v="2076"/>
        <n v="2077"/>
        <n v="2080"/>
        <n v="2081"/>
        <n v="2082"/>
        <n v="2083"/>
        <n v="2084"/>
        <n v="2085"/>
        <n v="2086"/>
        <n v="2087"/>
        <n v="2088"/>
        <n v="2089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10"/>
        <n v="2111"/>
        <n v="2112"/>
        <n v="2113"/>
        <n v="2114"/>
        <n v="2115"/>
        <n v="2117"/>
        <n v="2118"/>
        <n v="2119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40"/>
        <n v="2141"/>
        <n v="2142"/>
        <n v="2143"/>
        <n v="2144"/>
        <n v="2145"/>
        <n v="2147"/>
        <n v="2148"/>
        <n v="2149"/>
        <n v="2150"/>
        <n v="2151"/>
        <n v="2154"/>
        <n v="2155"/>
        <n v="2157"/>
        <n v="2158"/>
        <n v="2159"/>
        <n v="2160"/>
        <n v="2161"/>
        <n v="2163"/>
        <n v="2164"/>
        <n v="2165"/>
        <n v="2169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5"/>
        <n v="2186"/>
        <n v="2188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</sharedItems>
    </cacheField>
    <cacheField name="helaa_ref" numFmtId="0">
      <sharedItems containsBlank="1"/>
    </cacheField>
    <cacheField name="location" numFmtId="0">
      <sharedItems/>
    </cacheField>
    <cacheField name="postcode" numFmtId="0">
      <sharedItems containsBlank="1"/>
    </cacheField>
    <cacheField name="x" numFmtId="0">
      <sharedItems containsString="0" containsBlank="1" containsNumber="1" minValue="327566" maxValue="375976.99999999901"/>
    </cacheField>
    <cacheField name="y" numFmtId="0">
      <sharedItems containsString="0" containsBlank="1" containsNumber="1" minValue="343488.99999999901" maxValue="382096"/>
    </cacheField>
    <cacheField name="ward" numFmtId="0">
      <sharedItems/>
    </cacheField>
    <cacheField name="spatial" numFmtId="0">
      <sharedItems count="7">
        <s v="Rural"/>
        <s v="KSC"/>
        <s v="LSC"/>
        <s v="Urban"/>
        <s v="Middlewich"/>
        <s v="Wirral"/>
        <s v="Neighbouring Authority" u="1"/>
      </sharedItems>
    </cacheField>
    <cacheField name="lp_settlem" numFmtId="0">
      <sharedItems count="58">
        <s v="Rural"/>
        <s v="Malpas"/>
        <s v="No Mans Heath"/>
        <s v="Tattenhall"/>
        <s v="Eaton"/>
        <s v="Little Budworth"/>
        <s v="Tarvin"/>
        <s v="Delamere"/>
        <s v="Norley"/>
        <s v="Cuddington and Sandiway"/>
        <s v="Winsford"/>
        <s v="Northwich"/>
        <s v="Frodsham"/>
        <s v="Crowton"/>
        <s v="Antrobus"/>
        <s v="Farndon"/>
        <s v="Tilston"/>
        <s v="Aldford"/>
        <s v="Chester"/>
        <s v="Dodleston"/>
        <s v="Waverton"/>
        <s v="Christleton"/>
        <s v="Guilden Sutton"/>
        <s v="Ellesmere Port"/>
        <s v="Mickle Trafford"/>
        <s v="Great Barrow"/>
        <s v="Elton"/>
        <s v="Helsby"/>
        <s v="Tarporley"/>
        <s v="Duddon"/>
        <s v="Kelsall"/>
        <s v="Ashton Hayes"/>
        <s v="Kingsley"/>
        <s v="Comberbach"/>
        <s v="Higher Wincham"/>
        <s v="Moulton"/>
        <s v="Willaston"/>
        <s v="Childer Thornton"/>
        <s v="Neston"/>
        <s v="Utkinton"/>
        <s v="Middlewich"/>
        <s v="Neighbouring Authority"/>
        <s v="Great Budworth"/>
        <s v="Saughall"/>
        <s v="Rural (Beeston)"/>
        <s v="Rural (Clotton)"/>
        <s v="Rural (Acton Bridge)"/>
        <s v="Rural (Hooton)"/>
        <s v="Rural (Mouldsworth)"/>
        <s v="Rural (Burton)"/>
        <s v="Rural (Hapsford)"/>
        <s v="Beeston" u="1"/>
        <s v="Clotton" u="1"/>
        <s v="Acton Bridge" u="1"/>
        <s v="Hooton" u="1"/>
        <s v="Mouldsworth" u="1"/>
        <s v="Burton" u="1"/>
        <s v="Hapsford" u="1"/>
      </sharedItems>
    </cacheField>
    <cacheField name="parish" numFmtId="0">
      <sharedItems/>
    </cacheField>
    <cacheField name="Spatial area (2026)" numFmtId="0">
      <sharedItems count="9">
        <s v="Rural"/>
        <s v="Key Villages"/>
        <s v="Key Villages (adj)"/>
        <s v="Villages"/>
        <s v="Villages (adj)"/>
        <s v="City and Towns"/>
        <s v="City and Towns (adj)"/>
        <s v="Middlewich"/>
        <s v="Neighbouring Authority"/>
      </sharedItems>
    </cacheField>
    <cacheField name="Settlement (2026)" numFmtId="0">
      <sharedItems/>
    </cacheField>
    <cacheField name="np_area" numFmtId="0">
      <sharedItems containsBlank="1"/>
    </cacheField>
    <cacheField name="adjacen100" numFmtId="0">
      <sharedItems containsBlank="1"/>
    </cacheField>
    <cacheField name="site_area" numFmtId="164">
      <sharedItems containsSemiMixedTypes="0" containsString="0" containsNumber="1" minValue="1.580451965332E-3" maxValue="533.082880961608"/>
    </cacheField>
    <cacheField name="land type" numFmtId="0">
      <sharedItems count="4">
        <s v="MIX"/>
        <s v="PDL"/>
        <s v="GF"/>
        <s v="MIXED" u="1"/>
      </sharedItems>
    </cacheField>
    <cacheField name="source" numFmtId="0">
      <sharedItems/>
    </cacheField>
    <cacheField name="laa source" numFmtId="0">
      <sharedItems count="11">
        <s v="Planning permission"/>
        <s v="Desktop search"/>
        <s v="Local Authority owned land"/>
        <s v="Site submission"/>
        <s v="Development Plan"/>
        <s v="Brownfield Land Register"/>
        <s v="Planning permission (Waste)"/>
        <s v="Neighbouring LPA"/>
        <s v="Local authroity owned land" u="1"/>
        <s v="Monitor" u="1"/>
        <s v="Local Authority owned land, Site submission" u="1"/>
      </sharedItems>
    </cacheField>
    <cacheField name="Council ownership" numFmtId="0">
      <sharedItems containsBlank="1"/>
    </cacheField>
    <cacheField name="prop use" numFmtId="0">
      <sharedItems count="18">
        <s v="HOUSING"/>
        <s v="EMPLOYMENT"/>
        <s v="MIXED USE"/>
        <s v="OTHER (LEISURE &amp; TOURISM)"/>
        <s v="OTHER (WASTE)"/>
        <s v="OTHER (MINERALS)"/>
        <s v="OTHER (SPORT &amp; RECREATION)"/>
        <s v="OTHER (RETAIL)"/>
        <s v="OTHER (SERVICES/COMMUNITY)"/>
        <s v="OTHER (ENVIRONMENT)"/>
        <s v="OTHER (TRANSPORT)"/>
        <s v="OTHER (ENERGY)"/>
        <s v="OTHER (INFRASTRUCTURE)"/>
        <s v="OTHER (EDUCATION)"/>
        <s v="OTHER (ENERGY/WASTE)"/>
        <s v="OTHER (COMMUNITY)"/>
        <s v="OTHER (BIODIVERSITY)"/>
        <s v="MIXED" u="1"/>
      </sharedItems>
    </cacheField>
    <cacheField name="inc. hou" numFmtId="0">
      <sharedItems containsBlank="1" count="5">
        <s v="YES100"/>
        <s v="NO"/>
        <s v="YES50"/>
        <s v="YES80"/>
        <m u="1"/>
      </sharedItems>
    </cacheField>
    <cacheField name="inc. emp" numFmtId="0">
      <sharedItems containsBlank="1" count="3">
        <m/>
        <s v="Yes"/>
        <s v="No"/>
      </sharedItems>
    </cacheField>
    <cacheField name="meetsizeth" numFmtId="0">
      <sharedItems containsBlank="1"/>
    </cacheField>
    <cacheField name="fz_2 (2025)" numFmtId="0">
      <sharedItems containsBlank="1"/>
    </cacheField>
    <cacheField name="fz2areain (2025)" numFmtId="0">
      <sharedItems containsString="0" containsBlank="1" containsNumber="1" minValue="0" maxValue="328.41899999999998"/>
    </cacheField>
    <cacheField name="fz2%in (2025)" numFmtId="9">
      <sharedItems containsSemiMixedTypes="0" containsString="0" containsNumber="1" minValue="0" maxValue="1.0350285526750898"/>
    </cacheField>
    <cacheField name="fz_3 (2025)" numFmtId="0">
      <sharedItems containsBlank="1"/>
    </cacheField>
    <cacheField name="fz3areain (2025)" numFmtId="0">
      <sharedItems containsString="0" containsBlank="1" containsNumber="1" minValue="0" maxValue="316.11700000000002"/>
    </cacheField>
    <cacheField name="fz3%in (2025)" numFmtId="9">
      <sharedItems containsSemiMixedTypes="0" containsString="0" containsNumber="1" minValue="0" maxValue="1.0314644855350652"/>
    </cacheField>
    <cacheField name="FZ2 (2026)" numFmtId="0">
      <sharedItems containsBlank="1"/>
    </cacheField>
    <cacheField name="FZ2 areain (2026)" numFmtId="0">
      <sharedItems containsString="0" containsBlank="1" containsNumber="1" minValue="0" maxValue="17.887"/>
    </cacheField>
    <cacheField name="FZ2 %in (2026)" numFmtId="9">
      <sharedItems containsSemiMixedTypes="0" containsString="0" containsNumber="1" minValue="0" maxValue="1.0350285526750898"/>
    </cacheField>
    <cacheField name="FZ3 (2026)" numFmtId="0">
      <sharedItems containsBlank="1"/>
    </cacheField>
    <cacheField name="FZ3a areain (2026)" numFmtId="0">
      <sharedItems containsString="0" containsBlank="1" containsNumber="1" minValue="0" maxValue="328.291"/>
    </cacheField>
    <cacheField name="FZ3a %in (2026)" numFmtId="9">
      <sharedItems containsSemiMixedTypes="0" containsString="0" containsNumber="1" minValue="0" maxValue="1.0314644855350652"/>
    </cacheField>
    <cacheField name="FZ3a/FZ3b in (2026)" numFmtId="9">
      <sharedItems containsBlank="1" count="2">
        <m/>
        <s v="Yes"/>
      </sharedItems>
    </cacheField>
    <cacheField name="FZ3a+3b area in (2026)" numFmtId="0">
      <sharedItems containsString="0" containsBlank="1" containsNumber="1" minValue="0" maxValue="328.42500000000001"/>
    </cacheField>
    <cacheField name="FZ3a+3b % in (2026)" numFmtId="9">
      <sharedItems containsSemiMixedTypes="0" containsString="0" containsNumber="1" minValue="0" maxValue="1.0314644855350652" count="270">
        <n v="0"/>
        <n v="0.1201603040228022"/>
        <n v="5.582076762005786E-2"/>
        <n v="5.1640703436669884E-2"/>
        <n v="1.35298508429634E-3"/>
        <n v="3.0843156034595535E-2"/>
        <n v="5.7942860848711732E-2"/>
        <n v="7.8809624352497845E-2"/>
        <n v="2.8691432348486715E-3"/>
        <n v="9.9476687816598991E-2"/>
        <n v="1.1314465036836408E-2"/>
        <n v="3.6041530679345082E-2"/>
        <n v="3.4992805909122619E-2"/>
        <n v="6.5806670560464992E-3"/>
        <n v="6.9607959638086971E-5"/>
        <n v="2.7173839138395751E-2"/>
        <n v="0.97110020466430602"/>
        <n v="0.99673194853481961"/>
        <n v="0.46170171151441219"/>
        <n v="1.0000956660392861"/>
        <n v="0.99992386167840897"/>
        <n v="0.99990370117688954"/>
        <n v="1.9909606693047197E-3"/>
        <n v="0.97220264082096874"/>
        <n v="1.1539134569881331E-2"/>
        <n v="0.25933620173672767"/>
        <n v="0.13755413145843151"/>
        <n v="1.0002915929608334"/>
        <n v="9.673944731697201E-2"/>
        <n v="6.0774098957400045E-3"/>
        <n v="4.4574572356614344E-5"/>
        <n v="3.1867652095184565E-2"/>
        <n v="8.8136689692859066E-2"/>
        <n v="1.0957405398604956E-2"/>
        <n v="0.12907240937350334"/>
        <n v="1.85276667969205E-2"/>
        <n v="0.96015078985563695"/>
        <n v="0.99332654588406288"/>
        <n v="0.99998710867388141"/>
        <n v="0.99944027413315251"/>
        <n v="0.97088283952025445"/>
        <n v="0.24991284409114428"/>
        <n v="1.0000901545477179"/>
        <n v="0.65651364854555916"/>
        <n v="0.9673302890345018"/>
        <n v="0.50831970536332038"/>
        <n v="0.99982835704032424"/>
        <n v="0.99877116332412175"/>
        <n v="0.84636581659424215"/>
        <n v="0.99995338700642444"/>
        <n v="0.99984330057491633"/>
        <n v="0.99971818551839375"/>
        <n v="9.8367854488866646E-2"/>
        <n v="2.0256520726356808E-2"/>
        <n v="1.1270857429606171E-2"/>
        <n v="4.1531035427545037E-3"/>
        <n v="1.3952398526623852E-2"/>
        <n v="6.4173428376841785E-3"/>
        <n v="0.21004793025233695"/>
        <n v="6.8145880041508775E-2"/>
        <n v="0.48302093540923552"/>
        <n v="0.20792094707827824"/>
        <n v="0.68222071175670629"/>
        <n v="0.70548188862969585"/>
        <n v="0.61176664777621959"/>
        <n v="0.99767839689642324"/>
        <n v="0.77662550698286392"/>
        <n v="0.96276866506493586"/>
        <n v="1.8244813004810088E-2"/>
        <n v="6.1124899266739377E-3"/>
        <n v="0.61147105295297766"/>
        <n v="2.3002373500412929E-2"/>
        <n v="0.99995186270926117"/>
        <n v="0.99755890449883999"/>
        <n v="0.20106970813888722"/>
        <n v="0.96292383139428561"/>
        <n v="0.22436382876267821"/>
        <n v="0.99819605130256095"/>
        <n v="4.367403828366706E-2"/>
        <n v="1.0000529931628517"/>
        <n v="2.5375945311269395E-4"/>
        <n v="0.99415213549449244"/>
        <n v="0.99993152552545539"/>
        <n v="5.6721350440322178E-4"/>
        <n v="0.99888347933429955"/>
        <n v="0.99952346556101979"/>
        <n v="0.15183199810244483"/>
        <n v="0.99987377658869969"/>
        <n v="0.66415531712017328"/>
        <n v="0.99999541165266226"/>
        <n v="0.99995481570458611"/>
        <n v="0.99058214521126509"/>
        <n v="0.76558188380634762"/>
        <n v="0.9999619674472463"/>
        <n v="1.0000340443962406"/>
        <n v="1.0001737476967447"/>
        <n v="0.31260624413514476"/>
        <n v="1.1080180387352074E-2"/>
        <n v="7.7246231969367501E-2"/>
        <n v="5.5421426098785892E-2"/>
        <n v="0.98384830905810705"/>
        <n v="0.89146093740158938"/>
        <n v="4.0166103163868433E-3"/>
        <n v="1.0000458718141865"/>
        <n v="0.55975623575214073"/>
        <n v="4.9576893185647071E-2"/>
        <n v="4.9010725707955283E-2"/>
        <n v="0.65286032240978542"/>
        <n v="0.96803192075677813"/>
        <n v="0.99684340321789033"/>
        <n v="5.921974582930976E-3"/>
        <n v="2.5726909538307568E-2"/>
        <n v="0.94622891751930904"/>
        <n v="0.98038679322701539"/>
        <n v="1.0026090918172088"/>
        <n v="0.99755768296941494"/>
        <n v="1.002061337645924"/>
        <n v="1.0314644855350652"/>
        <n v="0.12944640343589195"/>
        <n v="1.7845044666548491E-2"/>
        <n v="7.2344511638145542E-3"/>
        <n v="5.6520897599562074E-2"/>
        <n v="5.9457969245290614E-2"/>
        <n v="3.1983842585695678E-2"/>
        <n v="0.69601584655908755"/>
        <n v="0.86249727450638669"/>
        <n v="0.33803897875555788"/>
        <n v="0.23239301114633487"/>
        <n v="0.91451712975036004"/>
        <n v="0.84362236779582278"/>
        <n v="5.6595108182522842E-2"/>
        <n v="5.1918078060307515E-2"/>
        <n v="8.2894406576273838E-2"/>
        <n v="0.11488346615171814"/>
        <n v="0.2496270899878448"/>
        <n v="0.97421109337533696"/>
        <n v="0.61608618796305481"/>
        <n v="0.16051999700039418"/>
        <n v="9.8712481961325524E-2"/>
        <n v="2.3799503498148546E-2"/>
        <n v="0.93640358532456769"/>
        <n v="0.52630395229345328"/>
        <n v="0.99988652165138248"/>
        <n v="1.6386788261004859E-2"/>
        <n v="0.25229575407268268"/>
        <n v="1.0264678677285699E-3"/>
        <n v="0.57157629724380898"/>
        <n v="0.41436167956920816"/>
        <n v="8.1963688772150128E-2"/>
        <n v="0.38158608066869415"/>
        <n v="8.0145662635017406E-2"/>
        <n v="0.44862591093851123"/>
        <n v="0.41591072822617509"/>
        <n v="4.1581011845504667E-2"/>
        <n v="0.10738401278658886"/>
        <n v="0.33909282002511726"/>
        <n v="6.9577592441123562E-2"/>
        <n v="0.45377066215917838"/>
        <n v="6.4242231161882962E-2"/>
        <n v="8.8067322990310365E-2"/>
        <n v="1.3225233022562911E-2"/>
        <n v="1.0877718734042354E-3"/>
        <n v="5.2650285188222297E-3"/>
        <n v="2.5142573869449132E-4"/>
        <n v="1.1819939926839497E-2"/>
        <n v="3.0101547162730093E-3"/>
        <n v="2.4789158487861711E-2"/>
        <n v="7.8790503632012884E-2"/>
        <n v="0.89786732433000405"/>
        <n v="9.0799831365804013E-3"/>
        <n v="2.9686770439506321E-3"/>
        <n v="4.8452208366689523E-2"/>
        <n v="0.21109872063308352"/>
        <n v="0.61089210326331023"/>
        <n v="2.6917572004996334E-2"/>
        <n v="0.25332896229566421"/>
        <n v="1.9422164434655584E-3"/>
        <n v="0.15102867587858945"/>
        <n v="0.34699991290576909"/>
        <n v="4.8553011451095189E-2"/>
        <n v="1.3088362399904487E-2"/>
        <n v="7.0270968612132024E-3"/>
        <n v="2.8033718759357444E-2"/>
        <n v="0.52526101250290758"/>
        <n v="0.36069891820544048"/>
        <n v="3.2266886389741754E-2"/>
        <n v="5.8742728423986673E-2"/>
        <n v="0.20635178441885463"/>
        <n v="0.13511082706139688"/>
        <n v="8.3175078715037026E-3"/>
        <n v="4.314650976498198E-3"/>
        <n v="1.6848831667856438E-3"/>
        <n v="0.19004637181681677"/>
        <n v="8.2201351890191343E-2"/>
        <n v="0.67013710029119533"/>
        <n v="1.0377917439209095E-2"/>
        <n v="6.1728084262536946E-2"/>
        <n v="0.16882997942798858"/>
        <n v="7.2636236305780033E-2"/>
        <n v="1.0013766228277472"/>
        <n v="0.99555413885875099"/>
        <n v="3.0736332256813903E-4"/>
        <n v="0.18162467199016855"/>
        <n v="2.5324599420525989E-2"/>
        <n v="0.34086584053175334"/>
        <n v="0.99967017079482501"/>
        <n v="0.23064016776780119"/>
        <n v="0.44562699890737723"/>
        <n v="0.14902115767113885"/>
        <n v="1.0010085530639259"/>
        <n v="2.955742518457162E-2"/>
        <n v="0.75065757261497357"/>
        <n v="0.97844887327436347"/>
        <n v="0.18389334875422175"/>
        <n v="0.73765673893185968"/>
        <n v="0.77065204873837134"/>
        <n v="3.8488673543799694E-2"/>
        <n v="0.45396919455801804"/>
        <n v="0.99471249398805062"/>
        <n v="0.1968637708248093"/>
        <n v="0.182317037112981"/>
        <n v="2.535225430480491E-3"/>
        <n v="6.1771966720728003E-2"/>
        <n v="0.52677174353286849"/>
        <n v="0.77214145761286501"/>
        <n v="3.3585454166496276E-2"/>
        <n v="0.98998231284261606"/>
        <n v="1.0068282685748684"/>
        <n v="0.97513618169104999"/>
        <n v="0.10393535174208146"/>
        <n v="0.12188291519800039"/>
        <n v="3.442698385873387E-2"/>
        <n v="1.302882628760458E-3"/>
        <n v="0.89217423789255135"/>
        <n v="6.1291803123837571E-2"/>
        <n v="0.99673556733589219"/>
        <n v="0.99923481302821415"/>
        <n v="0.95123354894505763"/>
        <n v="4.0461330103262666E-2"/>
        <n v="0.92721832907256896"/>
        <n v="1.0000937650327981"/>
        <n v="1.0004457027638447"/>
        <n v="8.9449817906342405E-2"/>
        <n v="9.054391615684785E-4"/>
        <n v="0.12340882658503158"/>
        <n v="4.5792915676653841E-2"/>
        <n v="6.524384309268999E-2"/>
        <n v="2.6959231508708142E-2"/>
        <n v="2.4010168712821276E-2"/>
        <n v="0.99983735454834266"/>
        <n v="1.7951270988844435E-2"/>
        <n v="5.205361364032958E-2"/>
        <n v="3.8060571740117351E-2"/>
        <n v="1.7793235056618981E-2"/>
        <n v="0.30564911782261134"/>
        <n v="0.10053874035087157"/>
        <n v="0.14886465201145105"/>
        <n v="5.8524934330913839E-2"/>
        <n v="3.0922422637557605E-2"/>
        <n v="1.0675495354677586E-2"/>
        <n v="2.0852977081721718E-3"/>
        <n v="9.5327707058685319E-4"/>
        <n v="9.3365384296446186E-3"/>
        <n v="9.3833853823241421E-3"/>
        <n v="0.99989807567207656"/>
        <n v="0.99983005596760899"/>
        <n v="0.28683097159654286"/>
        <n v="0.99656891409883286"/>
        <n v="0.99955134088519038"/>
        <n v="0.28701051478026518"/>
      </sharedItems>
    </cacheField>
    <cacheField name="green_belt" numFmtId="0">
      <sharedItems containsBlank="1" count="3">
        <m/>
        <s v="YES"/>
        <s v="NO"/>
      </sharedItems>
    </cacheField>
    <cacheField name="gbareain" numFmtId="0">
      <sharedItems containsString="0" containsBlank="1" containsNumber="1" minValue="0" maxValue="527.12800000000004"/>
    </cacheField>
    <cacheField name="gb%in" numFmtId="9">
      <sharedItems containsSemiMixedTypes="0" containsString="0" containsNumber="1" minValue="0" maxValue="1.0843230963829884" count="602">
        <n v="0"/>
        <n v="0.99296926297962673"/>
        <n v="1.136184559316184E-2"/>
        <n v="0.99965518432181921"/>
        <n v="0.99930912131327154"/>
        <n v="0.99733099745198572"/>
        <n v="0.99997573947359109"/>
        <n v="0.99999275903495943"/>
        <n v="1.0017015240961586"/>
        <n v="0.99990135999050356"/>
        <n v="0.99999705815704787"/>
        <n v="0.9995142855213095"/>
        <n v="0.99548036773965631"/>
        <n v="1.0017035400168908"/>
        <n v="1.0001182076962738"/>
        <n v="1.0003944230191124"/>
        <n v="0.99928074487702068"/>
        <n v="0.99232040368736429"/>
        <n v="0.9944097877097674"/>
        <n v="0.99540570385777349"/>
        <n v="3.9060039135136262E-3"/>
        <n v="0.99990138671042694"/>
        <n v="0.99789418557861276"/>
        <n v="0.99976815346489722"/>
        <n v="1.0000778148017322"/>
        <n v="0.99970819986366999"/>
        <n v="1.000037592922002"/>
        <n v="1.0013559279196529"/>
        <n v="0.99750916253017874"/>
        <n v="1.0000745627349912"/>
        <n v="1.0004811155348161"/>
        <n v="0.99998295085371325"/>
        <n v="1.0000610435868384"/>
        <n v="1.0164402821227136"/>
        <n v="0.99698370689085902"/>
        <n v="1.0000715042646515"/>
        <n v="0.99945708202941219"/>
        <n v="0.99946728553304665"/>
        <n v="1.001311369724083"/>
        <n v="0.99984390518703337"/>
        <n v="0.99919014879560342"/>
        <n v="0.99691278914554671"/>
        <n v="1.0011623371068286"/>
        <n v="1.0000517814515355"/>
        <n v="1.0013385439978968"/>
        <n v="1.0031183069982721"/>
        <n v="0.9997765912147909"/>
        <n v="1.0239048621732492"/>
        <n v="0.99992912370430731"/>
        <n v="1.0001768488887601"/>
        <n v="0.99992784464565909"/>
        <n v="1.0008718061465407"/>
        <n v="1.007899570501126"/>
        <n v="1.0001880622081645"/>
        <n v="1.002075259070935"/>
        <n v="1.0003720830434408"/>
        <n v="0.98499116560342226"/>
        <n v="2.345436487900972E-3"/>
        <n v="1.0010834689391983"/>
        <n v="0.99664267574116072"/>
        <n v="0.99435619970529454"/>
        <n v="0.99996250617919524"/>
        <n v="0.98445114919413901"/>
        <n v="1.0013827347178235"/>
        <n v="1.0038653845911789"/>
        <n v="1.0000776081719649"/>
        <n v="0.99994802742116085"/>
        <n v="1.0023157982235378"/>
        <n v="0.99900055496827411"/>
        <n v="1.0009102573794837"/>
        <n v="0.95627356012237508"/>
        <n v="0.99161987781204253"/>
        <n v="1.0001001861428123"/>
        <n v="1.000092197117141"/>
        <n v="1.0010424411740979"/>
        <n v="1.0004082880345151"/>
        <n v="0.99977952907920875"/>
        <n v="1.0011069346339869"/>
        <n v="1.000181414795539"/>
        <n v="0.98642073146846676"/>
        <n v="1.0000554460021642"/>
        <n v="1.0000157277254591"/>
        <n v="1.0000951638736688"/>
        <n v="1.0067235931461511"/>
        <n v="0.99961438188785801"/>
        <n v="1.0001070298913672"/>
        <n v="1.0000053501506669"/>
        <n v="1.000071348949567"/>
        <n v="0.99935832941302916"/>
        <n v="0.99445108378189317"/>
        <n v="0.9992852327460402"/>
        <n v="0.99971445610084719"/>
        <n v="0.9987945780021501"/>
        <n v="0.99889853639398507"/>
        <n v="0.99967276331637644"/>
        <n v="1.0015923415062999"/>
        <n v="1.0005310093108142"/>
        <n v="1.004967160737237"/>
        <n v="1.000064673195916"/>
        <n v="1.0002717201546796"/>
        <n v="1.0042532773315502"/>
        <n v="0.98830172691394125"/>
        <n v="0.79111111383910693"/>
        <n v="0.999341147917717"/>
        <n v="1.003652817861528"/>
        <n v="1.00001869693896"/>
        <n v="0.99943883572159775"/>
        <n v="1.0843230963829884"/>
        <n v="0.99919312678306715"/>
        <n v="0.99977190320540277"/>
        <n v="1.0001243864600893"/>
        <n v="1.0000583293897154"/>
        <n v="0.99609625239332544"/>
        <n v="1.0002967781273782"/>
        <n v="1.0002722999453588"/>
        <n v="0.99580492355747408"/>
        <n v="1.0010884011696961"/>
        <n v="1.0132319936425511"/>
        <n v="0.99979107837327108"/>
        <n v="1.0011619430759067"/>
        <n v="1.0023780728878866"/>
        <n v="1.0000763511796134"/>
        <n v="0.99873168876936358"/>
        <n v="0.85693451096689777"/>
        <n v="0.99969021179088591"/>
        <n v="1.0071156950536186"/>
        <n v="1.0000580501443308"/>
        <n v="0.99639554868403013"/>
        <n v="1.0000319539718023"/>
        <n v="0.9984358933045675"/>
        <n v="1.0004357537932773"/>
        <n v="1.0076034027159675"/>
        <n v="1.0003935396450674"/>
        <n v="0.99906077868501264"/>
        <n v="1.0005527165600623"/>
        <n v="0.99980233780640348"/>
        <n v="0.99972170894504353"/>
        <n v="1.0000093253383406"/>
        <n v="0.99994124212353441"/>
        <n v="0.99760641114092696"/>
        <n v="1.0014820837261633"/>
        <n v="0.9988536336177295"/>
        <n v="1.000144162967239"/>
        <n v="0.99701501428163153"/>
        <n v="1.0026828469927729"/>
        <n v="0.9991397575822909"/>
        <n v="0.99911404469310394"/>
        <n v="1.0006442757887952"/>
        <n v="1.000442620507868"/>
        <n v="1.0005456855961048"/>
        <n v="1.0004466932774752"/>
        <n v="1.0018371038290894"/>
        <n v="0.99996258967706997"/>
        <n v="1.0000027600022221"/>
        <n v="0.99952252051683343"/>
        <n v="1.0002545785297954"/>
        <n v="1.000111903854809"/>
        <n v="1.001879243073337"/>
        <n v="1.0004265217664741"/>
        <n v="1.0008693119807237"/>
        <n v="1.0002429844827998"/>
        <n v="1.0010575167481126"/>
        <n v="0.9648452029947463"/>
        <n v="0.99953315247209129"/>
        <n v="0.99923114843292238"/>
        <n v="1.8586142107669924E-3"/>
        <n v="1.1988366195734538E-2"/>
        <n v="0.99984722498709022"/>
        <n v="0.99996180701009807"/>
        <n v="1.0019466366933822"/>
        <n v="1.0001211101453846"/>
        <n v="1.0001254335698335"/>
        <n v="0.73565344972409619"/>
        <n v="6.8480928384818854E-2"/>
        <n v="0.9997827830094953"/>
        <n v="0.84821122335936727"/>
        <n v="0.99874286984705096"/>
        <n v="1.0002709917719859"/>
        <n v="2.8177143574015426E-3"/>
        <n v="2.0122034650316847E-4"/>
        <n v="8.783407484211925E-5"/>
        <n v="0.99971874028375318"/>
        <n v="0.94251964710336722"/>
        <n v="0.42542705967236666"/>
        <n v="0.99924914513927587"/>
        <n v="0.99947829657423637"/>
        <n v="0.99922353036055189"/>
        <n v="0.99721623486168665"/>
        <n v="0.99958948794467684"/>
        <n v="1.0021925363565576"/>
        <n v="1.0013056518599834"/>
        <n v="0.99990955827014594"/>
        <n v="0.99994572562280681"/>
        <n v="1.0000239489287466"/>
        <n v="1.0002458783683155"/>
        <n v="1.0000964112601958"/>
        <n v="1.0417132687464261"/>
        <n v="1.0000346992948503"/>
        <n v="0.99917994093211671"/>
        <n v="1.006333379031952"/>
        <n v="0.99909468962551262"/>
        <n v="1.0009492770962705"/>
        <n v="0.98384830905810705"/>
        <n v="8.2772603287055663E-4"/>
        <n v="0.99574255040398463"/>
        <n v="1.000636562445901"/>
        <n v="1.0166406512854171"/>
        <n v="0.99698966969570113"/>
        <n v="8.220392378986148E-3"/>
        <n v="1.0038676057153229"/>
        <n v="0.9975950483306556"/>
        <n v="0.99993395050155209"/>
        <n v="1.000184796929823"/>
        <n v="1.0012799610763952"/>
        <n v="1.0027679553699702"/>
        <n v="1.001153439161248"/>
        <n v="0.99931153322263244"/>
        <n v="0.99991921417132945"/>
        <n v="0.98987031914179147"/>
        <n v="1.0000316837133878"/>
        <n v="1.0000894076509972"/>
        <n v="0.99271875731331405"/>
        <n v="1.0000000290909772"/>
        <n v="0.12290878523750279"/>
        <n v="1.0000199696973511"/>
        <n v="1.6321792927845701E-2"/>
        <n v="0.99999353231217258"/>
        <n v="1.4471135651469266E-4"/>
        <n v="2.289621597159362E-4"/>
        <n v="0.98882935248105108"/>
        <n v="1.0000836266572697"/>
        <n v="0.93883938803618128"/>
        <n v="0.99778721724840902"/>
        <n v="1.0000035123887252"/>
        <n v="0.99999305133090233"/>
        <n v="0.97808545814067549"/>
        <n v="0.45205690326013609"/>
        <n v="0.99812461649571727"/>
        <n v="0.99928912761070832"/>
        <n v="0.99943573924256035"/>
        <n v="0.99953702578003178"/>
        <n v="1.0000507215175198"/>
        <n v="7.4373818597097373E-3"/>
        <n v="1.0000438513183287"/>
        <n v="1.0003498206661399"/>
        <n v="1.5828083796525647E-2"/>
        <n v="8.4803710635116903E-4"/>
        <n v="6.8559163930724903E-5"/>
        <n v="1.0000030193444978"/>
        <n v="1.0000794656292697"/>
        <n v="4.6344338288059513E-2"/>
        <n v="0.99861821384871008"/>
        <n v="1.0000766438739328"/>
        <n v="0.80897609632760481"/>
        <n v="3.8282298396235554E-3"/>
        <n v="0.99862773391106052"/>
        <n v="5.2097665001053773E-4"/>
        <n v="0.9978957493049383"/>
        <n v="0.99338689958545223"/>
        <n v="0.99905976156447007"/>
        <n v="0.99997762862166584"/>
        <n v="0.99993984042218709"/>
        <n v="0.99998969700559381"/>
        <n v="1.0000131968718917"/>
        <n v="0.99962577035777367"/>
        <n v="0.99966943863231039"/>
        <n v="0.99850509320349967"/>
        <n v="0.99913088054668575"/>
        <n v="1.000074774106211"/>
        <n v="1.0000845963516829"/>
        <n v="0.98863019884109338"/>
        <n v="0.99973570112502674"/>
        <n v="1.0006037562880379"/>
        <n v="0.99972499452404329"/>
        <n v="0.99988792147050476"/>
        <n v="0.99993429462684347"/>
        <n v="0.99874558360400334"/>
        <n v="0.99653748196609671"/>
        <n v="0.9999793451105935"/>
        <n v="1.0000039713675568"/>
        <n v="0.99999693383590016"/>
        <n v="1.0000593314951154"/>
        <n v="1.0000271468038793"/>
        <n v="0.99992688511133787"/>
        <n v="1.0000350458721394"/>
        <n v="1.0001454381795973"/>
        <n v="1.0000897974258851"/>
        <n v="0.99991675738267882"/>
        <n v="1.0006737410387205"/>
        <n v="1.000001558539888"/>
        <n v="1.0000163989561262"/>
        <n v="1.0000218780448318"/>
        <n v="0.99979345121782637"/>
        <n v="0.53123939579328072"/>
        <n v="1.0015429764392481"/>
        <n v="1.0000752622544846"/>
        <n v="1.0000300268076154"/>
        <n v="0.99933229248612909"/>
        <n v="1.0003259408345642"/>
        <n v="0.99992763695310038"/>
        <n v="0.99893721452992212"/>
        <n v="1.0000081923905939"/>
        <n v="1.0000642202821288"/>
        <n v="0.99964696143612464"/>
        <n v="1.0018183499398536"/>
        <n v="0.9999185614457593"/>
        <n v="0.99794207957693781"/>
        <n v="0.9997496503751776"/>
        <n v="0.99978809576224115"/>
        <n v="0.99996752007707324"/>
        <n v="1.0001893761741727"/>
        <n v="0.99950166497309012"/>
        <n v="1.0001674182740155"/>
        <n v="0.99993163089411685"/>
        <n v="0.99879814502384412"/>
        <n v="0.99762748449975114"/>
        <n v="1.0000079088892613"/>
        <n v="0.99936903811738143"/>
        <n v="0.99878021587859711"/>
        <n v="0.99996605166854402"/>
        <n v="1.0007876012692869"/>
        <n v="1.000051302526036"/>
        <n v="0.9998015001991617"/>
        <n v="1.0001405008880606"/>
        <n v="1.0006541897926413"/>
        <n v="0.99705929603541754"/>
        <n v="0.99995088735270277"/>
        <n v="0.98973995639930212"/>
        <n v="1.00065859303676"/>
        <n v="1.0005420006946915"/>
        <n v="1.0005736711951108"/>
        <n v="0.98262981048919906"/>
        <n v="0.99118636644436264"/>
        <n v="0.99988895651554532"/>
        <n v="0.99165592092369004"/>
        <n v="0.99919933479715906"/>
        <n v="0.99964007857228654"/>
        <n v="0.99984650680281217"/>
        <n v="0.99980931827107522"/>
        <n v="2.975890996367679E-3"/>
        <n v="1.0000893449965818"/>
        <n v="0.99958988878205524"/>
        <n v="1.0002205618498534"/>
        <n v="0.99857895360828719"/>
        <n v="0.99987262063794891"/>
        <n v="0.99996943908022007"/>
        <n v="0.99988602857801512"/>
        <n v="1.0004579156128428"/>
        <n v="1.0011879746615948"/>
        <n v="1.0000560292681773"/>
        <n v="0.99958098604714851"/>
        <n v="0.99964013814253916"/>
        <n v="0.9997272865002631"/>
        <n v="1.0002258198802163"/>
        <n v="0.99878156178741329"/>
        <n v="0.99752321837816049"/>
        <n v="1.0011160585287349"/>
        <n v="1.0003225667560804"/>
        <n v="0.99763684273700792"/>
        <n v="1.0003041028066129"/>
        <n v="0.98914486783640676"/>
        <n v="0.99989664370936293"/>
        <n v="1.0001173101250511"/>
        <n v="1.0000597250641541"/>
        <n v="0.99993424409391263"/>
        <n v="0.99929523476154225"/>
        <n v="0.99984112824589388"/>
        <n v="1.0002847699678918"/>
        <n v="0.99991804271745954"/>
        <n v="1.0003989839219896"/>
        <n v="1.0000165114941679"/>
        <n v="1.0000117632260188"/>
        <n v="0.9977734554340919"/>
        <n v="1.0002480845981239"/>
        <n v="0.99927425551759053"/>
        <n v="1.0000514342029081"/>
        <n v="0.99526240659724308"/>
        <n v="1.0000279344391274"/>
        <n v="0.98872671514686672"/>
        <n v="0.99950922510500972"/>
        <n v="0.99991075323081702"/>
        <n v="0.99919842877972587"/>
        <n v="0.99929598121664365"/>
        <n v="1.0001139769823493"/>
        <n v="1.0000068415981607"/>
        <n v="0.99943978718407045"/>
        <n v="0.99995590650597266"/>
        <n v="1.0001024970948709"/>
        <n v="0.92582126687484156"/>
        <n v="1.0000248909872749"/>
        <n v="1.0003015799289401"/>
        <n v="1.0000017166167201"/>
        <n v="0.9993589787303937"/>
        <n v="0.99998462478386574"/>
        <n v="0.99998492013014351"/>
        <n v="1.0013686543835083"/>
        <n v="0.99991001276000258"/>
        <n v="1.0001379642814865"/>
        <n v="0.999045938697532"/>
        <n v="0.99931970785765933"/>
        <n v="0.61127821004700278"/>
        <n v="1.0019039413359636"/>
        <n v="1.0002742152512494"/>
        <n v="1.0001467195428309"/>
        <n v="0.99994893232378779"/>
        <n v="0.99973060563201332"/>
        <n v="0.60058930711293013"/>
        <n v="0.96929419667342542"/>
        <n v="0.999458905401716"/>
        <n v="0.99979929627529851"/>
        <n v="1.0001320422887059"/>
        <n v="0.61272198814789947"/>
        <n v="0.93259718826143079"/>
        <n v="1.000055510926666"/>
        <n v="0.99996530059341326"/>
        <n v="0.96463496653491621"/>
        <n v="1.0038211411140954"/>
        <n v="0.99989487772241226"/>
        <n v="0.99935507941884516"/>
        <n v="1.000051911453667"/>
        <n v="0.99989960045376791"/>
        <n v="0.99988547306711673"/>
        <n v="1.0000205147134262"/>
        <n v="0.99999264200785898"/>
        <n v="1.0001267193498644"/>
        <n v="0.99437932606006529"/>
        <n v="0.84072363150724672"/>
        <n v="0.99979946179810597"/>
        <n v="0.99918013639737668"/>
        <n v="0.99987498837572397"/>
        <n v="0.99654740104270811"/>
        <n v="0.99985141599622218"/>
        <n v="3.8174968662679346E-3"/>
        <n v="0.97709341381664983"/>
        <n v="1.0002394902320564"/>
        <n v="0.99833860668433672"/>
        <n v="0.99989038144821651"/>
        <n v="0.99984204557108225"/>
        <n v="0.99955672972572363"/>
        <n v="1.0025534816584116"/>
        <n v="0.47795140806791958"/>
        <n v="1.0574179171394806"/>
        <n v="0.99993458292538584"/>
        <n v="1.0018649329118208"/>
        <n v="0.99471249398805062"/>
        <n v="0.99896266411012791"/>
        <n v="1.0006924474929484"/>
        <n v="1.0165356450541589"/>
        <n v="0.99999496185668513"/>
        <n v="1.0000414643595645"/>
        <n v="1.0000455950415033"/>
        <n v="0.9999884875260745"/>
        <n v="1.000071381239424"/>
        <n v="1.0012801869151773"/>
        <n v="0.99890362839474245"/>
        <n v="1.0020942489111639"/>
        <n v="1.001820309488314"/>
        <n v="1.012305077910602"/>
        <n v="1.0003986819744031"/>
        <n v="0.99307662198099"/>
        <n v="0.99917043033556341"/>
        <n v="0.99494330780494278"/>
        <n v="1.0062685489987926"/>
        <n v="0.99942938586233432"/>
        <n v="1.0003663322497505"/>
        <n v="0.99887881960931346"/>
        <n v="1.0000175179342914"/>
        <n v="1.0001829904505897"/>
        <n v="0.99283978753201985"/>
        <n v="1.0000003531718857"/>
        <n v="0.99998832894326528"/>
        <n v="0.9999945071527776"/>
        <n v="1.0000051670095966"/>
        <n v="1.0000093736749753"/>
        <n v="0.99986627926940153"/>
        <n v="0.99999159729749609"/>
        <n v="1.0001901244383686"/>
        <n v="0.99999001996890946"/>
        <n v="1.0000370029146932"/>
        <n v="0.99473667673728861"/>
        <n v="0.99998215859561412"/>
        <n v="7.1055962357012125E-3"/>
        <n v="0.99900308748194533"/>
        <n v="1.0000502906230695"/>
        <n v="0.99971251970136721"/>
        <n v="6.7606212755362168E-3"/>
        <n v="1.0000428317787258"/>
        <n v="0.99590662118740891"/>
        <n v="1.0002760494520839"/>
        <n v="1.0000390150450176"/>
        <n v="1.0004358982712294"/>
        <n v="1.0204225420644231"/>
        <n v="1.0021046511238858"/>
        <n v="1.0007322264880214"/>
        <n v="1.0019187598399351"/>
        <n v="1.0027194681296967"/>
        <n v="1.0017076955278128"/>
        <n v="3.0510696746239613E-3"/>
        <n v="6.8843460460883894E-4"/>
        <n v="0.99500042231063734"/>
        <n v="0.99996241757365145"/>
        <n v="1.0007032631931305"/>
        <n v="1.0009571958653336"/>
        <n v="1.0009114355132358"/>
        <n v="1.000634479765699"/>
        <n v="1.0021530632217654"/>
        <n v="0.99954871797732592"/>
        <n v="1.0015647717523191"/>
        <n v="0.99628502193441604"/>
        <n v="0.99693249283942342"/>
        <n v="0.99007305355039599"/>
        <n v="0.99989109798627229"/>
        <n v="0.99989172699708162"/>
        <n v="0.99990353611647365"/>
        <n v="0.99324317326765954"/>
        <n v="1.024938779863688"/>
        <n v="1.0002741910946482"/>
        <n v="0.99991139412723928"/>
        <n v="0.99894975181623724"/>
        <n v="1.0007549332618626"/>
        <n v="1.000265961898021"/>
        <n v="1.0015828090257097"/>
        <n v="1.0410379765078275"/>
        <n v="0.99875787718536602"/>
        <n v="1.0007426368749992"/>
        <n v="5.9692720098376657E-3"/>
        <n v="8.1318016278493083E-2"/>
        <n v="0.99980480742025146"/>
        <n v="0.99940918578697713"/>
        <n v="0.99987390395441533"/>
        <n v="1.0000311536013917"/>
        <n v="1.0012112656009697"/>
        <n v="0.99986222791575285"/>
        <n v="1.0000335092995274"/>
        <n v="1.0002180402503027"/>
        <n v="0.99974624283817903"/>
        <n v="0.99997181218951692"/>
        <n v="1.0001936376897982"/>
        <n v="1.0001667710997251"/>
        <n v="2.511590960570057E-4"/>
        <n v="1.0000148436481393"/>
        <n v="1.0000079358703613"/>
        <n v="1.0008488415639685"/>
        <n v="0.9999175031997225"/>
        <n v="0.97846452304199627"/>
        <n v="1.0000027903252229"/>
        <n v="1.8181514902681259E-2"/>
        <n v="1.0000201233173271"/>
        <n v="1.0000397825754523"/>
        <n v="0.99335731054199683"/>
        <n v="0.99633692399529961"/>
        <n v="1.0001088188292704"/>
        <n v="0.99998976161163411"/>
        <n v="0.99987861494849439"/>
        <n v="0.99997808818534994"/>
        <n v="1.0000393526084748"/>
        <n v="1.00000200707604"/>
        <n v="1.0000665722301803"/>
        <n v="1.0001122226878365"/>
        <n v="0.99998875474146443"/>
        <n v="1.0001059750856469"/>
        <n v="1.000100973356955"/>
        <n v="1.0000408002859975"/>
        <n v="0.9998238502368002"/>
        <n v="0.99871365105210308"/>
        <n v="0.99958408936732546"/>
        <n v="0.99904641408286099"/>
        <n v="1.0003783539657627"/>
        <n v="0.99998702303058817"/>
        <n v="0.9983708205818449"/>
        <n v="0.999971523223119"/>
        <n v="0.99988550368185625"/>
        <n v="0.99999329926305669"/>
        <n v="0.99973184200824539"/>
        <n v="1.0001028454147118"/>
        <n v="0.99998764704560905"/>
        <n v="0.99211400831727803"/>
        <n v="0.99802320113003384"/>
        <n v="1.0000713945137172"/>
        <n v="0.99997843794427899"/>
        <n v="0.99990615478599232"/>
        <n v="0.9999554183149495"/>
        <n v="0.99998658589391132"/>
        <n v="0.98944304461481603"/>
        <n v="0.99996199586079726"/>
        <n v="1.0003861135792815"/>
        <n v="0.99982824208383037"/>
        <n v="0.99988984342466714"/>
        <n v="0.99959520591582773"/>
        <n v="1.0001935326985438"/>
        <n v="1.0005002201212319"/>
        <n v="0.9997670233522874"/>
        <n v="1.000200039595784"/>
        <n v="0.99986058314110171"/>
        <n v="1.5312584152505336E-3"/>
        <n v="0.99992717244999241"/>
        <n v="1.0000711018706743"/>
        <n v="0.95550021964561727"/>
        <n v="0.99996446531504291"/>
        <n v="0.99677936514022059"/>
        <n v="0.90189558270958103"/>
        <n v="0.99963351869863482"/>
      </sharedItems>
    </cacheField>
    <cacheField name="lgs." numFmtId="0">
      <sharedItems containsBlank="1" count="4">
        <m/>
        <s v="Adjacent to Local Green Space"/>
        <s v="YES"/>
        <s v="NO"/>
      </sharedItems>
    </cacheField>
    <cacheField name="lgsareain" numFmtId="0">
      <sharedItems containsString="0" containsBlank="1" containsNumber="1" minValue="0" maxValue="5.85" count="19">
        <m/>
        <n v="0"/>
        <n v="0.24"/>
        <n v="0.16"/>
        <n v="5.39"/>
        <n v="0.62"/>
        <n v="0.72"/>
        <n v="0.21"/>
        <n v="5.85"/>
        <n v="0.78"/>
        <n v="1.48"/>
        <n v="2.56"/>
        <n v="0.41"/>
        <n v="7.0000000000000007E-2"/>
        <n v="0.68"/>
        <n v="0.12"/>
        <n v="2.02"/>
        <n v="0.08"/>
        <n v="0.71"/>
      </sharedItems>
    </cacheField>
    <cacheField name="lgs%in" numFmtId="9">
      <sharedItems containsSemiMixedTypes="0" containsString="0" containsNumber="1" minValue="0" maxValue="1.0263646278346585" count="20">
        <n v="0"/>
        <n v="0.86900778785598298"/>
        <n v="0.66323370116711844"/>
        <n v="0.58208633206295912"/>
        <n v="1.6368242024449094E-2"/>
        <n v="0.99762974791660586"/>
        <n v="6.803310135237757E-2"/>
        <n v="3.7679088897682657E-2"/>
        <n v="0.99269396214504901"/>
        <n v="0.79002672612225933"/>
        <n v="0.99806351935335402"/>
        <n v="0.83719490204757097"/>
        <n v="3.1885843475775749E-2"/>
        <n v="8.3567435943152912E-2"/>
        <n v="9.518000422145606E-2"/>
        <n v="6.2105856375128917E-3"/>
        <n v="1.0263646278346585"/>
        <n v="0.67553004408502115"/>
        <n v="5.9344510664870861E-3"/>
        <n v="5.5620909172314374E-2"/>
      </sharedItems>
    </cacheField>
    <cacheField name="habitats" numFmtId="0">
      <sharedItems containsBlank="1"/>
    </cacheField>
    <cacheField name="irrep_hab" numFmtId="0">
      <sharedItems containsBlank="1" count="7">
        <m/>
        <s v="Adjacent to Ancient Woodland"/>
        <s v="Ancient Woodland"/>
        <s v="Coastal Saltmarsh"/>
        <s v="Adjacent to Coastal Saltmarsh"/>
        <s v="Adjacent to Lowland Fen"/>
        <s v="Lowland Fen"/>
      </sharedItems>
    </cacheField>
    <cacheField name="irrepin" numFmtId="0">
      <sharedItems containsString="0" containsBlank="1" containsNumber="1" minValue="0" maxValue="4.7300000000000004"/>
    </cacheField>
    <cacheField name="irrep%in" numFmtId="9">
      <sharedItems containsSemiMixedTypes="0" containsString="0" containsNumber="1" minValue="0" maxValue="0.23472458704322469" count="12">
        <n v="0"/>
        <n v="0.13777653748278287"/>
        <n v="8.3671433509872925E-2"/>
        <n v="7.2514571286668633E-2"/>
        <n v="1.9235636743547235E-2"/>
        <n v="4.0138346063431016E-3"/>
        <n v="4.5792431943187241E-4"/>
        <n v="7.0921891869780984E-3"/>
        <n v="5.2398113551045322E-3"/>
        <n v="0.23472458704322469"/>
        <n v="0.21268844952710741"/>
        <n v="4.6863142043869238E-2"/>
      </sharedItems>
    </cacheField>
    <cacheField name="sssi." numFmtId="0">
      <sharedItems containsBlank="1" count="3">
        <m/>
        <s v="Within 50m"/>
        <s v="Yes"/>
      </sharedItems>
    </cacheField>
    <cacheField name="sssareain" numFmtId="0">
      <sharedItems containsString="0" containsBlank="1" containsNumber="1" minValue="0" maxValue="13.78"/>
    </cacheField>
    <cacheField name="sssi%in" numFmtId="9">
      <sharedItems containsSemiMixedTypes="0" containsString="0" containsNumber="1" minValue="0" maxValue="4.236726241828101E-2" count="2">
        <n v="0"/>
        <n v="4.236726241828101E-2"/>
      </sharedItems>
    </cacheField>
    <cacheField name="reg_p&amp;g" numFmtId="0">
      <sharedItems containsBlank="1" count="3">
        <m/>
        <s v="Adjacent"/>
        <s v="YES"/>
      </sharedItems>
    </cacheField>
    <cacheField name="reg_bfield" numFmtId="0">
      <sharedItems containsBlank="1" count="2">
        <m/>
        <s v="YES"/>
      </sharedItems>
    </cacheField>
    <cacheField name="sched_mon" numFmtId="0">
      <sharedItems containsBlank="1"/>
    </cacheField>
    <cacheField name="cons_area" numFmtId="0">
      <sharedItems containsBlank="1"/>
    </cacheField>
    <cacheField name="listed_bld" numFmtId="0">
      <sharedItems containsBlank="1"/>
    </cacheField>
    <cacheField name="pac_zone" numFmtId="0">
      <sharedItems containsBlank="1"/>
    </cacheField>
    <cacheField name="peaty_soil" numFmtId="0">
      <sharedItems containsBlank="1"/>
    </cacheField>
    <cacheField name="sup_hab" numFmtId="0">
      <sharedItems containsBlank="1"/>
    </cacheField>
    <cacheField name="plan_ref" numFmtId="0">
      <sharedItems containsBlank="1"/>
    </cacheField>
    <cacheField name="empmon" numFmtId="0">
      <sharedItems containsBlank="1"/>
    </cacheField>
    <cacheField name="housingmon" numFmtId="0">
      <sharedItems containsBlank="1"/>
    </cacheField>
    <cacheField name="sitestatus" numFmtId="0">
      <sharedItems containsBlank="1"/>
    </cacheField>
    <cacheField name="estemparea" numFmtId="0">
      <sharedItems containsBlank="1"/>
    </cacheField>
    <cacheField name="empareain" numFmtId="0">
      <sharedItems containsBlank="1" containsMixedTypes="1" containsNumber="1" minValue="0" maxValue="0.97199999999999998"/>
    </cacheField>
    <cacheField name="empareain%" numFmtId="0">
      <sharedItems containsBlank="1" containsMixedTypes="1" containsNumber="1" minValue="0" maxValue="0.99737462991482795"/>
    </cacheField>
    <cacheField name="adj emp100" numFmtId="0">
      <sharedItems containsBlank="1"/>
    </cacheField>
    <cacheField name="empsup25" numFmtId="0">
      <sharedItems containsBlank="1"/>
    </cacheField>
    <cacheField name="dm14centre" numFmtId="0">
      <sharedItems containsBlank="1"/>
    </cacheField>
    <cacheField name="retailmon" numFmtId="0">
      <sharedItems containsBlank="1"/>
    </cacheField>
    <cacheField name="wastemon" numFmtId="0">
      <sharedItems containsBlank="1"/>
    </cacheField>
    <cacheField name="lnrs site" numFmtId="0">
      <sharedItems containsBlank="1"/>
    </cacheField>
    <cacheField name="agri land" numFmtId="0">
      <sharedItems containsBlank="1"/>
    </cacheField>
    <cacheField name="airquality" numFmtId="0">
      <sharedItems containsNonDate="0" containsString="0" containsBlank="1"/>
    </cacheField>
    <cacheField name="aonb" numFmtId="0">
      <sharedItems containsNonDate="0" containsString="0" containsBlank="1"/>
    </cacheField>
    <cacheField name="aqma" numFmtId="0">
      <sharedItems containsNonDate="0" containsString="0" containsBlank="1"/>
    </cacheField>
    <cacheField name="arch_impor" numFmtId="0">
      <sharedItems containsBlank="1"/>
    </cacheField>
    <cacheField name="brine_comp" numFmtId="0">
      <sharedItems containsBlank="1"/>
    </cacheField>
    <cacheField name="contaminl" numFmtId="0">
      <sharedItems containsBlank="1"/>
    </cacheField>
    <cacheField name="hazardzone" numFmtId="0">
      <sharedItems containsBlank="1"/>
    </cacheField>
    <cacheField name="hs2_sgd" numFmtId="0">
      <sharedItems containsBlank="1"/>
    </cacheField>
    <cacheField name="hynetc02" numFmtId="0">
      <sharedItems containsBlank="1"/>
    </cacheField>
    <cacheField name="hynet_hyd" numFmtId="0">
      <sharedItems containsBlank="1"/>
    </cacheField>
    <cacheField name="jodrell_sg" numFmtId="0">
      <sharedItems containsBlank="1"/>
    </cacheField>
    <cacheField name="land_stab" numFmtId="0">
      <sharedItems containsBlank="1"/>
    </cacheField>
    <cacheField name="lnr" numFmtId="0">
      <sharedItems containsBlank="1"/>
    </cacheField>
    <cacheField name="lws" numFmtId="0">
      <sharedItems containsBlank="1"/>
    </cacheField>
    <cacheField name="bng sites" numFmtId="0">
      <sharedItems containsNonDate="0" containsString="0" containsBlank="1"/>
    </cacheField>
    <cacheField name="ll_build" numFmtId="0">
      <sharedItems containsBlank="1"/>
    </cacheField>
    <cacheField name="noise_risk" numFmtId="0">
      <sharedItems containsBlank="1"/>
    </cacheField>
    <cacheField name="msc comp" numFmtId="0">
      <sharedItems containsBlank="1"/>
    </cacheField>
    <cacheField name="hzd_pipe" numFmtId="0">
      <sharedItems containsBlank="1"/>
    </cacheField>
    <cacheField name="overheadpl" numFmtId="0">
      <sharedItems containsBlank="1"/>
    </cacheField>
    <cacheField name="rail_buff" numFmtId="0">
      <sharedItems containsBlank="1"/>
    </cacheField>
    <cacheField name="rigs" numFmtId="0">
      <sharedItems containsBlank="1"/>
    </cacheField>
    <cacheField name="urenco" numFmtId="0">
      <sharedItems containsBlank="1"/>
    </cacheField>
    <cacheField name="min_sfg" numFmtId="0">
      <sharedItems containsBlank="1"/>
    </cacheField>
    <cacheField name="airport sf" numFmtId="0">
      <sharedItems containsBlank="1"/>
    </cacheField>
    <cacheField name="m_ref" numFmtId="0">
      <sharedItems containsBlank="1"/>
    </cacheField>
    <cacheField name="updateref" numFmtId="0">
      <sharedItems containsMixedTypes="1" containsNumber="1" containsInteger="1" minValue="2421" maxValue="2466"/>
    </cacheField>
    <cacheField name="ec2021 ref" numFmtId="0">
      <sharedItems containsBlank="1"/>
    </cacheField>
    <cacheField name="s1_objref" numFmtId="0">
      <sharedItems containsBlank="1"/>
    </cacheField>
    <cacheField name="i&amp;o2025ref" numFmtId="0">
      <sharedItems containsBlank="1"/>
    </cacheField>
    <cacheField name="preapp_ref" numFmtId="0">
      <sharedItems containsBlank="1"/>
    </cacheField>
    <cacheField name="c_score" numFmtId="0">
      <sharedItems containsNonDate="0" containsString="0" containsBlank="1"/>
    </cacheField>
    <cacheField name="low risk s" numFmtId="0">
      <sharedItems containsString="0" containsBlank="1" containsNumber="1" containsInteger="1" minValue="0" maxValue="45"/>
    </cacheField>
    <cacheField name="laa ref" numFmtId="0">
      <sharedItems containsMixedTypes="1" containsNumber="1" containsInteger="1" minValue="1000" maxValue="2467"/>
    </cacheField>
    <cacheField name="peak clust" numFmtId="0">
      <sharedItems containsBlank="1"/>
    </cacheField>
    <cacheField name="SOC6_IN" numFmtId="0">
      <sharedItems containsString="0" containsBlank="1" containsNumber="1" minValue="0" maxValue="57.375999999999998"/>
    </cacheField>
    <cacheField name="GrowthArea" numFmtId="0">
      <sharedItems containsBlank="1"/>
    </cacheField>
    <cacheField name="TPO" numFmtId="0">
      <sharedItems containsBlank="1"/>
    </cacheField>
    <cacheField name="C_Owned_L" numFmtId="0">
      <sharedItems containsString="0" containsBlank="1" containsNumber="1" minValue="0" maxValue="41.423999999999999"/>
    </cacheField>
    <cacheField name="%Council owned" numFmtId="9">
      <sharedItems containsSemiMixedTypes="0" containsString="0" containsNumber="1" minValue="0" maxValue="1.2654607946783547"/>
    </cacheField>
    <cacheField name="PROW" numFmtId="0">
      <sharedItems containsBlank="1"/>
    </cacheField>
    <cacheField name="Nat_CycleR" numFmtId="0">
      <sharedItems containsBlank="1"/>
    </cacheField>
    <cacheField name="NN_Catchm" numFmtId="0">
      <sharedItems containsBlank="1"/>
    </cacheField>
    <cacheField name="G_Src_Prot" numFmtId="0">
      <sharedItems containsBlank="1" containsMixedTypes="1" containsNumber="1" containsInteger="1" minValue="3" maxValue="3"/>
    </cacheField>
    <cacheField name="RailH/Cnl" numFmtId="0">
      <sharedItems containsBlank="1"/>
    </cacheField>
    <cacheField name="RailH/Cn1k" numFmtId="0">
      <sharedItems containsBlank="1"/>
    </cacheField>
    <cacheField name="SRNJunc0.5" numFmtId="0">
      <sharedItems containsBlank="1"/>
    </cacheField>
    <cacheField name="SRNJ0.5-1" numFmtId="0">
      <sharedItems containsBlank="1"/>
    </cacheField>
    <cacheField name="SRNJ&gt;1km" numFmtId="0">
      <sharedItems containsBlank="1"/>
    </cacheField>
    <cacheField name="ConAREAadj" numFmtId="0">
      <sharedItems containsBlank="1"/>
    </cacheField>
    <cacheField name="FLL" numFmtId="0">
      <sharedItems containsBlank="1"/>
    </cacheField>
    <cacheField name="SSSI_IRZ" numFmtId="0">
      <sharedItems/>
    </cacheField>
    <cacheField name="ASCV" numFmtId="0">
      <sharedItems containsBlank="1"/>
    </cacheField>
    <cacheField name="KSG" numFmtId="0">
      <sharedItems containsBlank="1"/>
    </cacheField>
    <cacheField name="SFRA Update Reference" numFmtId="0">
      <sharedItems containsBlank="1"/>
    </cacheField>
    <cacheField name="SFRA Level 1 Strategic Recommendation" numFmtId="0">
      <sharedItems containsBlank="1"/>
    </cacheField>
    <cacheField name="SFRA potential flood storage" numFmtId="0">
      <sharedItems containsBlank="1"/>
    </cacheField>
    <cacheField name="Revised gross area_Housing (ha)" numFmtId="164">
      <sharedItems containsSemiMixedTypes="0" containsString="0" containsNumber="1" minValue="0" maxValue="155.25853122100801"/>
    </cacheField>
    <cacheField name="Net developable area_Housing (ha)" numFmtId="164">
      <sharedItems containsSemiMixedTypes="0" containsString="0" containsNumber="1" minValue="0" maxValue="93.155118732604805"/>
    </cacheField>
    <cacheField name="Density (dph)" numFmtId="0">
      <sharedItems containsSemiMixedTypes="0" containsString="0" containsNumber="1" containsInteger="1" minValue="25" maxValue="100" count="7">
        <n v="25"/>
        <n v="35"/>
        <n v="30"/>
        <n v="40"/>
        <n v="80"/>
        <n v="60"/>
        <n v="100"/>
      </sharedItems>
    </cacheField>
    <cacheField name="Estimated capacity_Housing" numFmtId="1">
      <sharedItems containsSemiMixedTypes="0" containsString="0" containsNumber="1" minValue="0" maxValue="2794.6535619781444"/>
    </cacheField>
    <cacheField name="Meets threshold (HOU)" numFmtId="1">
      <sharedItems count="3">
        <s v="Yes"/>
        <s v="No"/>
        <s v="N/A"/>
      </sharedItems>
    </cacheField>
    <cacheField name="Stage One Outcome_x000a_March 2026" numFmtId="0">
      <sharedItems count="28">
        <s v="Planning permission - see monitoring worksheets"/>
        <s v="Employment use(s) proposed - see employment worksheet"/>
        <s v="Stage One (suitable) residential potential"/>
        <s v="Below residential site size/capacity threshold"/>
        <s v="Non-residential/employment use(s) proposed"/>
        <s v="Initial constraints: &gt;10% gross site area in Flood Zone 3"/>
        <s v="Below residential site size/capacity threshold_x000a_Initial constraints: &gt;10% gross site area in Green Belt"/>
        <s v="Initial constraints: &gt;10% gross site area in Green Belt"/>
        <s v="Non-residential/employment use(s) proposed_x000a_Initial constraints: &gt;10% gross site area in Green Belt"/>
        <s v="Initial constraints: &gt;10% gross site area in Local Green Space"/>
        <s v="Initial constraints: &gt;10% gross site area in Irreplaceable Habitat (Ancient Woodland)"/>
        <s v="Employment use(s) proposed - see employment worksheet_x000a_Initial constraints: &gt;10% gross site area in Green Belt"/>
        <s v="Employment use(s) proposed - see employment worksheet_x000a_Initial constraints: &gt;10% gross site area in Flood Zone 3"/>
        <s v="Below residential site size/capacity threshold_x000a_Initial constraints: &gt;10% gross site area in Flood Zone 3 / &gt;10% gross site area in Green Belt"/>
        <s v="Initial constraints: &gt;10% gross site area in Flood Zone 3 / &gt;10% gross site area in Green Belt"/>
        <s v="Non-residential/employment use(s) proposed_x000a_Initial constraints: &gt;10% gross site area in Flood Zone 3"/>
        <s v="Non-residential/employment use(s) proposed_x000a_Initial constraints: &gt;10% gross site area in Flood Zone 3 / &gt;10% gross site area in Green Belt / &gt;10% gross site area in Local Green Space"/>
        <s v="Employment use(s) proposed - see employment worksheet_x000a_Initial constraints: &gt;10% gross site area in Flood Zone 3 / &gt;10% gross site area in Green Belt"/>
        <s v="Non-residential/employment use(s) proposed_x000a_Initial constraints: &gt;10% gross site area in Flood Zone 3 / &gt;10% gross site area in Green Belt"/>
        <s v="Initial constraints: &gt;10% gross site area in Green Belt / site in Registered Park &amp; Garden"/>
        <s v="Site in neighbouring Local Authority"/>
        <s v="Employment use(s) proposed - see employment worksheet_x000a_Initial constraints: site in Registered Park &amp; Garden"/>
        <s v="Initial constraints: &gt;10% gross site area in Flood Zone 3 / &gt;10% gross site area in Local Green Space"/>
        <s v="Below residential site size/capacity threshold_x000a_Initial constraints: &gt;10% gross site area in Flood Zone 3"/>
        <s v="Below residential site size/capacity threshold_x000a_Initial constraints: &gt;10% gross site area in Local Green Space"/>
        <s v="Non-residential/employment use(s) proposed_x000a_Initial constraints: &gt;10% gross site area in Flood Zone 3 / &gt;10% gross site area in Green Belt / &gt;10% gross site area in Irreplaceable Habitat (Ancient Woodland)"/>
        <s v="Initial constraints: &gt;10% gross site area in Green Belt / &gt;10% gross site area in Irreplaceable Habitat (Ancient Woodland)"/>
        <s v="Initial constraints: &gt;10% gross site area in Green Belt / site on Registered Battlefield"/>
      </sharedItems>
    </cacheField>
    <cacheField name="Stage One Summary_x000a_March 2026" numFmtId="1">
      <sharedItems count="29">
        <s v="Planning permission"/>
        <s v="See employment worksheet"/>
        <s v="Suitable"/>
        <s v="Below threshold"/>
        <s v="Alternative use(s)"/>
        <s v="Initial constraints (FZ3)"/>
        <s v="Below threshold_x000a_Initial constraints (GB)"/>
        <s v="Initial constraints (GB)"/>
        <s v="Alternative use(s)_x000a_Initial constraints (GB)"/>
        <s v="Initial constraints (LGS)"/>
        <s v="Initial constraints (IH)"/>
        <s v="See employment worksheet_x000a_Initial constraints (GB)"/>
        <s v="See employment worksheet_x000a_Initial constraints (FZ3)"/>
        <s v="Below threshold_x000a_Initial constraints (FZ3) (GB)"/>
        <s v="Initial constraints (FZ3) (GB)"/>
        <s v="Alternative use(s)_x000a_Initial constraints (FZ3)"/>
        <s v="Alternative use(s)_x000a_Initial constraints (FZ3) (GB) (LGS)"/>
        <s v="See employment worksheet_x000a_Initial constraints (FZ3) (GB)"/>
        <s v="Alternative use(s)_x000a_Initial constraints (FZ3) (GB)"/>
        <s v="Initial constraints (GB) (Reg P&amp;G)"/>
        <s v="Neighbouring Local Authority"/>
        <s v="See employment worksheet_x000a_Initial constraints (Reg P&amp;G)"/>
        <s v="Initial constraints (FZ3) (LGS)"/>
        <s v="Below threshold_x000a_Initial constraints (FZ3)"/>
        <s v="Below threshold_x000a_Initial constraints (LGS)"/>
        <s v="Alternative use(s)_x000a_Initial constraints (FZ3) (GB) (IH)"/>
        <s v="Initial constraints (GB) (IH)"/>
        <s v="Initial constraints (GB) (Reg BF)"/>
        <s v="Neigbhouring Local Authority" u="1"/>
      </sharedItems>
    </cacheField>
    <cacheField name="Stage One outcome (March 2026)" numFmtId="0">
      <sharedItems/>
    </cacheField>
    <cacheField name="Stage One summary (March 2026)" numFmtId="0">
      <sharedItems containsBlank="1" count="42">
        <s v="Planning permission"/>
        <s v="See employment worksheet"/>
        <s v="Suitable"/>
        <s v="Below threshold"/>
        <s v="Alternative use(s)"/>
        <s v="Below threshold_x000a_Initial constraints (GB)"/>
        <s v="Initial constraints (GB)"/>
        <s v="Alternative use(s)_x000a_Initial constraints (GB)"/>
        <s v="Initial constraints (LGS)"/>
        <s v="Initial constraints (IH)"/>
        <s v="Below threshold_x000a_Initial constraints (FZ3) (GB)"/>
        <s v="Initial constraints (FZ3) (GB)"/>
        <s v="Alternative use(s)_x000a_Initial constraints (FZ3)"/>
        <s v="Alternative use(s)_x000a_Initial constraints (FZ3) (GB) (LGS)"/>
        <s v="Initial constraints (FZ3)"/>
        <s v="Alternative use(s)_x000a_Initial constraints (FZ3) (GB)"/>
        <s v="Initial constraints (GB) (Reg P&amp;G)"/>
        <s v="Initial constraints (FZ3) (LGS)"/>
        <s v="Below threshold_x000a_Initial constraints (FZ3)"/>
        <s v="Below threshold_x000a_Initial constraints (LGS)"/>
        <s v="Alternative use(s)_x000a_Initial constraints (FZ3) (GB) (IH)"/>
        <s v="Initial constraints (GB) (IH)"/>
        <s v="Initial constraints (GB) (Reg BF)"/>
        <m u="1"/>
        <s v="See employment worksheet_x000a_Initial constraints (GB)" u="1"/>
        <s v="See employment worksheet_x000a_Initial constraints (FZ3)" u="1"/>
        <s v="Initial constraints (FZ3 / GB)" u="1"/>
        <s v="Initial constraints (GB / Reg P&amp;G)" u="1"/>
        <s v="See employment worksheet_x000a_Initial constraints (FZ3 / GB)" u="1"/>
        <s v="Alternative use(s)_x000a_Initial constraints (FZ3 / GB)" u="1"/>
        <s v="See employment worksheet_x000a_Initial constraints (Reg P&amp;G)" u="1"/>
        <s v="Initial constraints (FZ3 / GB / Reg P&amp;G)" u="1"/>
        <s v="Below threshold_x000a_Initial constraints (FZ3 / LGS)" u="1"/>
        <s v="Initial constraints (GB / IH)" u="1"/>
        <s v="Alternative use(s)_x000a_Initial constraints (FZ3 / GB / IH)" u="1"/>
        <s v="Below threshold_x000a_Initial constraints (FZ3 / GB)" u="1"/>
        <s v="Initial constraints (GB / Reg BF)" u="1"/>
        <s v="Alternative use(s)_x000a_Initial constraints (FZ3 / GB / LGS)" u="1"/>
        <s v="Initial constraints (Reg P&amp;G)" u="1"/>
        <s v="Initial constraints (FZ3 / LGS)" u="1"/>
        <s v="Initial constraints (FZ3 / GB / IH)" u="1"/>
        <s v="Initial constraints (FZ3 / GB / LGS)" u="1"/>
      </sharedItems>
    </cacheField>
    <cacheField name="Stage One outcome - superseded" numFmtId="0">
      <sharedItems/>
    </cacheField>
    <cacheField name="Stage One summary  - superse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9">
  <r>
    <x v="0"/>
    <s v="TAT/0143"/>
    <s v="Broxton Hall Farm, Old Coach Road, Duckington, Malpas"/>
    <s v="CH3 9HS"/>
    <n v="348911"/>
    <n v="353178"/>
    <s v="Tattenhall Ward"/>
    <x v="0"/>
    <x v="0"/>
    <s v="Broxton"/>
    <x v="0"/>
    <s v="Rural"/>
    <s v="Broxton"/>
    <m/>
    <n v="0.38344512557983401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995/FUL"/>
    <m/>
    <s v="PP_UC"/>
    <s v="UC_25"/>
    <m/>
    <m/>
    <m/>
    <m/>
    <m/>
    <m/>
    <m/>
    <m/>
    <m/>
    <s v="Grade 2"/>
    <m/>
    <m/>
    <m/>
    <m/>
    <m/>
    <s v="Historic landfill buffer"/>
    <m/>
    <m/>
    <m/>
    <m/>
    <m/>
    <m/>
    <m/>
    <m/>
    <m/>
    <m/>
    <m/>
    <m/>
    <m/>
    <m/>
    <m/>
    <m/>
    <m/>
    <m/>
    <m/>
    <m/>
    <s v="0001"/>
    <m/>
    <m/>
    <m/>
    <m/>
    <m/>
    <n v="0"/>
    <s v="0001"/>
    <m/>
    <m/>
    <m/>
    <m/>
    <m/>
    <n v="0"/>
    <m/>
    <m/>
    <m/>
    <n v="3"/>
    <m/>
    <m/>
    <m/>
    <m/>
    <s v="YES"/>
    <m/>
    <m/>
    <s v="N/A"/>
    <s v="YES"/>
    <m/>
    <s v="CWaC_0001"/>
    <s v="Strategic Recommendation B"/>
    <m/>
    <n v="0.38344512557983401"/>
    <n v="0.34510061302185063"/>
    <x v="0"/>
    <n v="8.6275153255462662"/>
    <x v="0"/>
    <x v="0"/>
    <x v="0"/>
    <s v="Planning permission - see monitoring worksheets"/>
    <x v="0"/>
    <s v="Planning permission - see monitoring data "/>
    <s v="Planning permission"/>
  </r>
  <r>
    <x v="1"/>
    <s v="TAT/0147"/>
    <s v="1-3 Mount View Cottages, Hall Lane, Broxton, Chester"/>
    <s v="CH3 9JF"/>
    <n v="349428"/>
    <n v="353483"/>
    <s v="Tattenhall Ward"/>
    <x v="0"/>
    <x v="0"/>
    <s v="Broxton"/>
    <x v="0"/>
    <s v="Rural"/>
    <s v="Broxton"/>
    <m/>
    <n v="0.140735130310058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290/FUL"/>
    <m/>
    <s v="PP_UC"/>
    <s v="UC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0002"/>
    <m/>
    <m/>
    <m/>
    <m/>
    <m/>
    <n v="0"/>
    <s v="0002"/>
    <m/>
    <m/>
    <m/>
    <m/>
    <m/>
    <n v="0"/>
    <m/>
    <m/>
    <m/>
    <s v="3 , 2"/>
    <m/>
    <m/>
    <m/>
    <m/>
    <s v="YES"/>
    <m/>
    <m/>
    <s v="N/A"/>
    <s v="YES"/>
    <m/>
    <s v="CWaC_0002"/>
    <s v="Strategic Recommendation C"/>
    <s v="YES"/>
    <n v="0.14073513031005899"/>
    <n v="0.12666161727905309"/>
    <x v="0"/>
    <n v="3.1665404319763271"/>
    <x v="1"/>
    <x v="0"/>
    <x v="0"/>
    <s v="Planning permission - see monitoring worksheets"/>
    <x v="0"/>
    <s v="Planning permission - see monitoring data "/>
    <s v="Planning permission"/>
  </r>
  <r>
    <x v="2"/>
    <s v="TAT/0151"/>
    <s v="Withy Bank, Old Coach Road, Broxton"/>
    <s v="CH3 9JL"/>
    <n v="348676"/>
    <n v="354522"/>
    <s v="Tattenhall Ward"/>
    <x v="0"/>
    <x v="0"/>
    <s v="Broxton"/>
    <x v="0"/>
    <s v="Rural"/>
    <s v="Broxton"/>
    <m/>
    <n v="3.305981979370099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013/PDQ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03"/>
    <m/>
    <m/>
    <m/>
    <m/>
    <m/>
    <n v="0"/>
    <s v="0003"/>
    <m/>
    <m/>
    <m/>
    <m/>
    <m/>
    <n v="0"/>
    <m/>
    <m/>
    <m/>
    <n v="3"/>
    <m/>
    <m/>
    <m/>
    <m/>
    <s v="YES"/>
    <m/>
    <m/>
    <s v="N/A"/>
    <s v="YES"/>
    <m/>
    <s v="CWaC_0003"/>
    <s v="Strategic Recommendation C"/>
    <m/>
    <n v="3.3059819793700998E-2"/>
    <n v="2.97538378143309E-2"/>
    <x v="0"/>
    <n v="0.74384594535827253"/>
    <x v="1"/>
    <x v="0"/>
    <x v="0"/>
    <s v="Planning permission - see monitoring worksheets"/>
    <x v="0"/>
    <s v="Planning permission - see monitoring data "/>
    <s v="Planning permission"/>
  </r>
  <r>
    <x v="3"/>
    <s v="TAT/0152"/>
    <s v="Bolesworth Hill Farm, Bolesworth Hill Road, Broxton, Chester"/>
    <s v="CH3 9HN"/>
    <n v="349690"/>
    <n v="355816.99999999901"/>
    <s v="Tattenhall Ward"/>
    <x v="0"/>
    <x v="0"/>
    <s v="Broxton"/>
    <x v="0"/>
    <s v="Rural"/>
    <s v="Broxton"/>
    <m/>
    <n v="1.59873117980957"/>
    <x v="1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125/FUL, 23/02569/S73"/>
    <s v="Yes(pp-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04"/>
    <m/>
    <m/>
    <m/>
    <m/>
    <m/>
    <n v="0"/>
    <s v="0004"/>
    <m/>
    <m/>
    <m/>
    <m/>
    <m/>
    <n v="0"/>
    <m/>
    <m/>
    <m/>
    <n v="3"/>
    <m/>
    <m/>
    <m/>
    <m/>
    <s v="YES"/>
    <m/>
    <m/>
    <s v="N/A"/>
    <s v="YES"/>
    <m/>
    <s v="CWaC_0004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4"/>
    <s v="TAT/0073 part"/>
    <s v="Former Milton Green Depot,  Whitchurch Road, Milton Green"/>
    <m/>
    <n v="346042"/>
    <n v="358671"/>
    <s v="Tattenhall Ward"/>
    <x v="0"/>
    <x v="0"/>
    <s v="Handley"/>
    <x v="0"/>
    <s v="Rural"/>
    <m/>
    <m/>
    <n v="1.42840637130737"/>
    <x v="1"/>
    <s v="Desktop, Property"/>
    <x v="2"/>
    <s v="Local Authority owned land (50-10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05"/>
    <m/>
    <m/>
    <m/>
    <m/>
    <m/>
    <n v="0"/>
    <s v="0005"/>
    <m/>
    <m/>
    <m/>
    <s v="YES"/>
    <n v="1.4279999999999999"/>
    <n v="0.9997155072145204"/>
    <m/>
    <m/>
    <m/>
    <m/>
    <m/>
    <m/>
    <m/>
    <m/>
    <s v="YES"/>
    <m/>
    <m/>
    <s v="N/A"/>
    <m/>
    <m/>
    <s v="CWaC_0005"/>
    <s v="Strategic Recommendation B"/>
    <m/>
    <n v="0.71420318565368501"/>
    <n v="0.64278286708831656"/>
    <x v="0"/>
    <n v="16.069571677207914"/>
    <x v="0"/>
    <x v="2"/>
    <x v="2"/>
    <s v="Stage One (suitable) residential potential"/>
    <x v="2"/>
    <s v="Stage One (suitable) residential potential"/>
    <s v="Suitable"/>
  </r>
  <r>
    <x v="5"/>
    <s v="TAT/0009"/>
    <s v="Land adjacent The Cottage, Whitchurch Road, Milton Green, Malpas"/>
    <m/>
    <n v="346212"/>
    <n v="358675"/>
    <s v="Tattenhall Ward"/>
    <x v="0"/>
    <x v="0"/>
    <s v="Handley"/>
    <x v="0"/>
    <s v="Rural"/>
    <m/>
    <m/>
    <n v="0.5950319679260249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3457/OUT, 13/00826/OUT, 16/02191/FUL"/>
    <m/>
    <s v="PP_Stalled"/>
    <s v="ST_25"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m/>
    <s v="Hawarden Airport safeguarding zone"/>
    <m/>
    <s v="0006"/>
    <m/>
    <m/>
    <m/>
    <m/>
    <m/>
    <n v="0"/>
    <s v="0006"/>
    <m/>
    <m/>
    <m/>
    <m/>
    <m/>
    <n v="0"/>
    <m/>
    <m/>
    <m/>
    <m/>
    <m/>
    <m/>
    <m/>
    <m/>
    <s v="YES"/>
    <m/>
    <s v="YES"/>
    <s v="N/A"/>
    <m/>
    <m/>
    <s v="CWaC_0006"/>
    <s v="Strategic Recommendation B"/>
    <m/>
    <n v="0.59503196792602497"/>
    <n v="0.53552877113342245"/>
    <x v="0"/>
    <n v="13.388219278335562"/>
    <x v="0"/>
    <x v="0"/>
    <x v="0"/>
    <s v="Planning permission - see monitoring worksheets"/>
    <x v="0"/>
    <s v="Planning permission - see monitoring data "/>
    <s v="Planning permission"/>
  </r>
  <r>
    <x v="6"/>
    <s v="TAT/0011"/>
    <s v="Milton Green Farm, Whitchurch Road, Milton Green"/>
    <s v="CH3 9DS"/>
    <n v="346212"/>
    <n v="358903"/>
    <s v="Tattenhall Ward"/>
    <x v="0"/>
    <x v="0"/>
    <s v="Handley"/>
    <x v="0"/>
    <s v="Rural"/>
    <m/>
    <m/>
    <n v="0.54556823883056604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1/03079/FUL, 24/01258/S73, 24/01457/S19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m/>
    <s v="Hawarden Airport safeguarding zone"/>
    <m/>
    <s v="0007"/>
    <m/>
    <m/>
    <m/>
    <m/>
    <m/>
    <n v="0"/>
    <s v="0007"/>
    <m/>
    <m/>
    <m/>
    <m/>
    <m/>
    <n v="0"/>
    <m/>
    <m/>
    <m/>
    <m/>
    <m/>
    <m/>
    <m/>
    <m/>
    <s v="YES"/>
    <m/>
    <m/>
    <s v="N/A"/>
    <m/>
    <m/>
    <s v="CWaC_0007"/>
    <s v="Strategic Recommendation B"/>
    <m/>
    <n v="0.54556823883056604"/>
    <n v="0.49101141494750944"/>
    <x v="0"/>
    <n v="12.275285373687735"/>
    <x v="0"/>
    <x v="0"/>
    <x v="0"/>
    <s v="Planning permission - see monitoring worksheets"/>
    <x v="0"/>
    <s v="Planning permission - see monitoring data "/>
    <s v="Planning permission"/>
  </r>
  <r>
    <x v="7"/>
    <s v="TAT/0073 part"/>
    <s v="Land at Whitchurch Road, Milton Green, Chester"/>
    <m/>
    <n v="346118"/>
    <n v="358666"/>
    <s v="Tattenhall Ward"/>
    <x v="0"/>
    <x v="0"/>
    <s v="Handley"/>
    <x v="0"/>
    <s v="Rural"/>
    <m/>
    <m/>
    <n v="0.197128296661376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Milton Green (CWAC) Depot"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s v="Hawarden Airport safeguarding zone"/>
    <m/>
    <s v="0008"/>
    <m/>
    <m/>
    <m/>
    <m/>
    <m/>
    <n v="0"/>
    <s v="0009"/>
    <m/>
    <m/>
    <m/>
    <m/>
    <n v="0"/>
    <n v="0"/>
    <m/>
    <m/>
    <m/>
    <m/>
    <m/>
    <m/>
    <m/>
    <m/>
    <s v="YES"/>
    <m/>
    <m/>
    <s v="N/A"/>
    <m/>
    <m/>
    <s v="CWaC_0009"/>
    <s v="Strategic Recommendation D"/>
    <m/>
    <n v="0.19712829666137699"/>
    <n v="0.1774154669952393"/>
    <x v="0"/>
    <n v="4.4353866748809825"/>
    <x v="1"/>
    <x v="3"/>
    <x v="3"/>
    <s v="Below residential site size/capacity threshold"/>
    <x v="3"/>
    <s v="Below residential site size/capacity threshold"/>
    <s v="Below threshold"/>
  </r>
  <r>
    <x v="8"/>
    <s v="n/a"/>
    <s v="Land to rear of Parbutts House, Old Hall Street, Malpas"/>
    <s v="SY14 8NE"/>
    <n v="348792.99999999901"/>
    <n v="347034"/>
    <s v="Malpas Ward"/>
    <x v="1"/>
    <x v="1"/>
    <s v="Malpas"/>
    <x v="1"/>
    <s v="Malpas"/>
    <s v="Malpas and Overton"/>
    <m/>
    <n v="0.251688639831542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09"/>
    <m/>
    <m/>
    <m/>
    <m/>
    <m/>
    <n v="0"/>
    <s v="0010"/>
    <m/>
    <m/>
    <m/>
    <m/>
    <m/>
    <n v="0"/>
    <s v="YES"/>
    <m/>
    <m/>
    <n v="3"/>
    <m/>
    <m/>
    <m/>
    <m/>
    <s v="YES"/>
    <m/>
    <m/>
    <s v="N/A"/>
    <m/>
    <m/>
    <s v="CWaC_0010"/>
    <s v="Strategic Recommendation D"/>
    <m/>
    <n v="0.25168863983154299"/>
    <n v="0.2265197758483887"/>
    <x v="1"/>
    <n v="7.9281921546936047"/>
    <x v="0"/>
    <x v="2"/>
    <x v="2"/>
    <s v="Stage One (suitable) residential potential"/>
    <x v="2"/>
    <s v="Stage One (suitable) residential potential"/>
    <s v="Suitable"/>
  </r>
  <r>
    <x v="9"/>
    <s v="MAL/0098"/>
    <s v="Land to rear of Malpas Primary School, Chester Road, Malpas"/>
    <s v="SY14 7DB"/>
    <n v="348667"/>
    <n v="347628"/>
    <s v="Malpas Ward"/>
    <x v="1"/>
    <x v="1"/>
    <s v="Malpas"/>
    <x v="1"/>
    <s v="Malpas"/>
    <s v="Malpas and Overton"/>
    <m/>
    <n v="0.72983120040893601"/>
    <x v="2"/>
    <s v="Desktop, LAA 2024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79"/>
    <s v="0010"/>
    <m/>
    <m/>
    <m/>
    <m/>
    <m/>
    <n v="0"/>
    <s v="0011"/>
    <m/>
    <m/>
    <m/>
    <m/>
    <m/>
    <n v="0"/>
    <m/>
    <m/>
    <m/>
    <s v="3 , 2"/>
    <m/>
    <m/>
    <m/>
    <m/>
    <s v="YES"/>
    <s v="Malpas Conservation Area"/>
    <m/>
    <s v="N/A"/>
    <m/>
    <m/>
    <s v="CWaC_0011"/>
    <s v="Strategic Recommendation D"/>
    <m/>
    <n v="0.72983120040893601"/>
    <n v="0.65684808036804243"/>
    <x v="1"/>
    <n v="22.989682812881487"/>
    <x v="0"/>
    <x v="2"/>
    <x v="2"/>
    <s v="Stage One (suitable) residential potential"/>
    <x v="2"/>
    <s v="Stage One (suitable) residential potential"/>
    <s v="Suitable"/>
  </r>
  <r>
    <x v="10"/>
    <s v="MAL/0032"/>
    <s v="Land opposite St Josephs College, Tilston Road, Malpas"/>
    <s v="SY14 7DD"/>
    <n v="348579"/>
    <n v="347736.99999999901"/>
    <s v="Malpas Ward"/>
    <x v="1"/>
    <x v="1"/>
    <s v="Malpas"/>
    <x v="1"/>
    <s v="Malpas"/>
    <s v="Malpas and Overton"/>
    <m/>
    <n v="1.6672500564575199"/>
    <x v="2"/>
    <s v="HLM, Desktop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9/03521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11"/>
    <m/>
    <m/>
    <m/>
    <m/>
    <m/>
    <n v="0"/>
    <s v="0012"/>
    <m/>
    <m/>
    <m/>
    <s v="YES"/>
    <m/>
    <n v="0"/>
    <m/>
    <m/>
    <m/>
    <s v="3 , 2"/>
    <m/>
    <m/>
    <m/>
    <m/>
    <s v="YES"/>
    <s v="Malpas Conservation Area"/>
    <m/>
    <s v="N/A"/>
    <m/>
    <m/>
    <s v="CWaC_0012"/>
    <s v="Strategic Recommendation C"/>
    <m/>
    <n v="1.6672500564575199"/>
    <n v="1.3338000451660159"/>
    <x v="1"/>
    <n v="46.683001580810554"/>
    <x v="0"/>
    <x v="0"/>
    <x v="0"/>
    <s v="Planning permission - see monitoring worksheets"/>
    <x v="0"/>
    <s v="Planning permission - see monitoring data "/>
    <s v="Planning permission"/>
  </r>
  <r>
    <x v="11"/>
    <s v="n/a"/>
    <s v="Land north west of Church Street, Malpas SY14 8NU"/>
    <s v="SY14 8NU"/>
    <n v="348659"/>
    <n v="347276"/>
    <s v="Malpas Ward"/>
    <x v="1"/>
    <x v="1"/>
    <s v="Malpas"/>
    <x v="1"/>
    <s v="Malpas"/>
    <s v="Malpas and Overton"/>
    <m/>
    <n v="7.3469783782959E-2"/>
    <x v="2"/>
    <s v="HELAA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62"/>
    <s v="0012"/>
    <m/>
    <m/>
    <m/>
    <m/>
    <m/>
    <n v="0"/>
    <s v="0013"/>
    <m/>
    <m/>
    <m/>
    <m/>
    <m/>
    <n v="0"/>
    <m/>
    <m/>
    <m/>
    <n v="3"/>
    <m/>
    <m/>
    <m/>
    <m/>
    <s v="YES"/>
    <s v="Malpas Conservation Area"/>
    <m/>
    <s v="N/A"/>
    <m/>
    <m/>
    <s v="CWaC_0013"/>
    <s v="Strategic Recommendation D"/>
    <m/>
    <n v="7.3469783782959E-2"/>
    <n v="6.6122805404663101E-2"/>
    <x v="1"/>
    <n v="2.3142981891632086"/>
    <x v="1"/>
    <x v="3"/>
    <x v="3"/>
    <s v="Below residential site size/capacity threshold"/>
    <x v="3"/>
    <s v="Below residential site size/capacity threshold"/>
    <s v="Below threshold"/>
  </r>
  <r>
    <x v="12"/>
    <s v="MAL/0107"/>
    <s v="Holly House, Oldhall Street, Malpas"/>
    <s v="SY14 8NQ"/>
    <n v="348804.99999999901"/>
    <n v="347266"/>
    <s v="Malpas Ward"/>
    <x v="1"/>
    <x v="1"/>
    <s v="Malpas"/>
    <x v="1"/>
    <s v="Malpas"/>
    <s v="Malpas and Overton"/>
    <m/>
    <n v="3.4389460754395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9/10608/FUL, 16/00928/FUL, 21/00409/OUT(WDN)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13"/>
    <m/>
    <m/>
    <m/>
    <m/>
    <m/>
    <n v="0"/>
    <s v="0016"/>
    <m/>
    <m/>
    <m/>
    <m/>
    <m/>
    <n v="0"/>
    <m/>
    <m/>
    <m/>
    <n v="3"/>
    <m/>
    <m/>
    <m/>
    <m/>
    <s v="YES"/>
    <s v="Malpas Conservation Area"/>
    <m/>
    <s v="N/A"/>
    <m/>
    <m/>
    <s v="CWaC_0016"/>
    <s v="Strategic Recommendation B"/>
    <m/>
    <n v="3.4389460754395001E-2"/>
    <n v="3.0950514678955501E-2"/>
    <x v="1"/>
    <n v="1.0832680137634425"/>
    <x v="1"/>
    <x v="0"/>
    <x v="0"/>
    <s v="Planning permission - see monitoring worksheets"/>
    <x v="0"/>
    <s v="Planning permission - see monitoring data "/>
    <s v="Planning permission"/>
  </r>
  <r>
    <x v="13"/>
    <s v="MAL/0019"/>
    <s v="Land west of Lynchet Road, Malpas"/>
    <s v="SY14 8FA"/>
    <n v="348942"/>
    <n v="347632"/>
    <s v="Malpas Ward"/>
    <x v="1"/>
    <x v="1"/>
    <s v="Malpas"/>
    <x v="1"/>
    <s v="Malpas"/>
    <s v="Malpas and Overton"/>
    <m/>
    <n v="0.955124089050293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459/FUL"/>
    <m/>
    <s v="LAA_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014"/>
    <m/>
    <m/>
    <m/>
    <m/>
    <m/>
    <n v="0"/>
    <s v="0017"/>
    <m/>
    <m/>
    <m/>
    <m/>
    <m/>
    <n v="0"/>
    <m/>
    <m/>
    <m/>
    <s v="3 , 2"/>
    <m/>
    <m/>
    <m/>
    <m/>
    <s v="YES"/>
    <s v="Malpas Conservation Area"/>
    <m/>
    <s v="N/A"/>
    <m/>
    <m/>
    <s v="CWaC_0017"/>
    <s v="Strategic Recommendation B"/>
    <m/>
    <n v="0.955124089050293"/>
    <n v="0.85961168014526368"/>
    <x v="1"/>
    <n v="30.086408805084229"/>
    <x v="0"/>
    <x v="0"/>
    <x v="0"/>
    <s v="Planning permission - see monitoring worksheets"/>
    <x v="0"/>
    <s v="Planning permission - see monitoring data "/>
    <s v="Planning permission"/>
  </r>
  <r>
    <x v="14"/>
    <s v="MAL/0050B"/>
    <s v="Land to rear of Sandstonegate, Chester Road, Malpas"/>
    <m/>
    <n v="348632.99999999901"/>
    <n v="347968"/>
    <s v="Malpas Ward"/>
    <x v="0"/>
    <x v="1"/>
    <s v="Malpas"/>
    <x v="2"/>
    <s v="Malpas (adj)"/>
    <s v="Malpas and Overton"/>
    <s v="YES - KSC(Malpas)"/>
    <n v="4.5436579330444298"/>
    <x v="2"/>
    <s v="HLM, L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45"/>
    <s v="0015"/>
    <m/>
    <m/>
    <s v="sites2025_096"/>
    <m/>
    <m/>
    <n v="0"/>
    <s v="0018"/>
    <m/>
    <n v="0"/>
    <s v="Malpas North, west of Chester Road, Malpas"/>
    <m/>
    <m/>
    <n v="0"/>
    <m/>
    <m/>
    <m/>
    <s v="3 , 2"/>
    <m/>
    <m/>
    <m/>
    <m/>
    <s v="YES"/>
    <s v="Malpas Conservation Area"/>
    <m/>
    <s v="N/A"/>
    <m/>
    <m/>
    <s v="CWaC_0018"/>
    <s v="Strategic Recommendation B"/>
    <m/>
    <n v="4.5436579330444298"/>
    <n v="3.6349263464355439"/>
    <x v="2"/>
    <n v="109.04779039306632"/>
    <x v="0"/>
    <x v="2"/>
    <x v="2"/>
    <s v="Stage One (suitable) residential potential"/>
    <x v="2"/>
    <s v="Stage One (suitable) residential potential"/>
    <s v="Suitable"/>
  </r>
  <r>
    <x v="15"/>
    <s v="MAL/0115"/>
    <s v="Land south of Berwyn, Church Street, Malpas"/>
    <m/>
    <n v="348408"/>
    <n v="346928.99999999901"/>
    <s v="Malpas Ward"/>
    <x v="1"/>
    <x v="1"/>
    <s v="Malpas"/>
    <x v="1"/>
    <s v="Malpas"/>
    <s v="Malpas and Overton"/>
    <m/>
    <n v="0.5597609199523929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2012/OUT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16"/>
    <m/>
    <m/>
    <m/>
    <m/>
    <m/>
    <n v="0"/>
    <s v="0019"/>
    <m/>
    <m/>
    <m/>
    <m/>
    <m/>
    <n v="0"/>
    <m/>
    <m/>
    <m/>
    <n v="3"/>
    <m/>
    <m/>
    <m/>
    <m/>
    <s v="YES"/>
    <s v="Malpas Conservation Area"/>
    <m/>
    <s v="N/A"/>
    <m/>
    <m/>
    <s v="CWaC_0019"/>
    <s v="Strategic Recommendation C"/>
    <m/>
    <n v="0.55976091995239297"/>
    <n v="0.50378482795715374"/>
    <x v="1"/>
    <n v="17.632468978500381"/>
    <x v="0"/>
    <x v="0"/>
    <x v="0"/>
    <s v="Planning permission - see monitoring worksheets"/>
    <x v="0"/>
    <s v="Planning permission - see monitoring data "/>
    <s v="Planning permission"/>
  </r>
  <r>
    <x v="16"/>
    <s v="MAL/0047A"/>
    <s v="Land at Broselake Farm, Greenway Lane, Malpas"/>
    <s v="SY14 8DE"/>
    <n v="349094"/>
    <n v="347480.99999999901"/>
    <s v="Malpas Ward"/>
    <x v="1"/>
    <x v="1"/>
    <s v="Malpas"/>
    <x v="1"/>
    <s v="Malpas"/>
    <s v="Malpas and Overton"/>
    <m/>
    <n v="0.24206147232055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012/OUT"/>
    <m/>
    <s v="PP_NS"/>
    <s v="NS_OUT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017"/>
    <m/>
    <m/>
    <m/>
    <m/>
    <m/>
    <n v="0"/>
    <s v="0022"/>
    <m/>
    <m/>
    <m/>
    <m/>
    <m/>
    <n v="0"/>
    <m/>
    <m/>
    <m/>
    <s v="3 , 2"/>
    <m/>
    <m/>
    <m/>
    <m/>
    <s v="YES"/>
    <m/>
    <m/>
    <s v="N/A"/>
    <m/>
    <m/>
    <s v="CWaC_0022"/>
    <s v="Strategic Recommendation B"/>
    <m/>
    <n v="0.242061472320557"/>
    <n v="0.21785532508850131"/>
    <x v="1"/>
    <n v="7.6249363780975461"/>
    <x v="0"/>
    <x v="0"/>
    <x v="0"/>
    <s v="Planning permission - see monitoring worksheets"/>
    <x v="0"/>
    <s v="Planning permission - see monitoring data "/>
    <s v="Planning permission"/>
  </r>
  <r>
    <x v="17"/>
    <s v="n/a"/>
    <s v="Land at Hollies Farm, Malpas"/>
    <m/>
    <n v="349139"/>
    <n v="347000.99999999901"/>
    <s v="Malpas Ward"/>
    <x v="0"/>
    <x v="1"/>
    <s v="Malpas"/>
    <x v="2"/>
    <s v="Malpas (adj)"/>
    <s v="Malpas and Overton"/>
    <s v="YES - KSC(Malpas)"/>
    <n v="4.9519665809631297"/>
    <x v="2"/>
    <s v="LP SS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1940/FUL (p)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018"/>
    <m/>
    <m/>
    <s v="sites2025_216"/>
    <s v="25/00901/PREAPP (Shropshire Homes/Pegasus)"/>
    <m/>
    <n v="0"/>
    <s v="0023"/>
    <m/>
    <m/>
    <s v="Malpas South, east of Old Hall Street, Malpas"/>
    <m/>
    <m/>
    <n v="0"/>
    <s v="YES"/>
    <m/>
    <m/>
    <n v="3"/>
    <m/>
    <m/>
    <m/>
    <m/>
    <s v="YES"/>
    <m/>
    <m/>
    <s v="N/A"/>
    <m/>
    <m/>
    <s v="CWaC_0023"/>
    <s v="Strategic Recommendation B"/>
    <m/>
    <n v="4.9519665809631297"/>
    <n v="3.9615732647705038"/>
    <x v="2"/>
    <n v="118.84719794311511"/>
    <x v="0"/>
    <x v="2"/>
    <x v="2"/>
    <s v="Stage One (suitable) residential potential"/>
    <x v="2"/>
    <s v="Stage One (suitable) residential potential"/>
    <s v="Suitable"/>
  </r>
  <r>
    <x v="18"/>
    <s v="n/a"/>
    <s v="Land north of Wrexham Road/Church Street, Malpas"/>
    <m/>
    <n v="348112"/>
    <n v="347264.99999999901"/>
    <s v="Malpas Ward"/>
    <x v="0"/>
    <x v="1"/>
    <s v="Malpas"/>
    <x v="2"/>
    <s v="Malpas (adj)"/>
    <s v="Malpas and Overton"/>
    <s v="YES - KSC(Malpas)"/>
    <n v="26.255599080657898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19"/>
    <m/>
    <m/>
    <s v="sites2025_209"/>
    <m/>
    <m/>
    <n v="0"/>
    <s v="0024"/>
    <m/>
    <n v="0.109"/>
    <s v="Malpas West, north of Wrexham Road, Malpas"/>
    <s v="YES"/>
    <m/>
    <n v="0"/>
    <s v="YES"/>
    <m/>
    <m/>
    <s v="3 , 2"/>
    <m/>
    <m/>
    <m/>
    <m/>
    <s v="YES"/>
    <s v="Malpas Conservation Area"/>
    <m/>
    <s v="N/A"/>
    <m/>
    <m/>
    <s v="CWaC_0024"/>
    <s v="Strategic Recommendation B"/>
    <m/>
    <n v="26.255599080657898"/>
    <n v="15.753359448394738"/>
    <x v="2"/>
    <n v="472.60078345184212"/>
    <x v="0"/>
    <x v="2"/>
    <x v="2"/>
    <s v="Stage One (suitable) residential potential"/>
    <x v="2"/>
    <s v="Stage One (suitable) residential potential"/>
    <s v="Suitable"/>
  </r>
  <r>
    <x v="19"/>
    <s v="n/a"/>
    <s v="Land at Mastiff Lane, Malpas"/>
    <m/>
    <n v="348756.99999999901"/>
    <n v="346939"/>
    <s v="Malpas Ward"/>
    <x v="0"/>
    <x v="1"/>
    <s v="Malpas"/>
    <x v="2"/>
    <s v="Malpas (adj)"/>
    <s v="Malpas and Overton"/>
    <s v="YES - KSC(Malpas)"/>
    <n v="4.5650566795349103"/>
    <x v="2"/>
    <s v="LP SS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0394/PREAPP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20"/>
    <m/>
    <m/>
    <s v="sites2025_184"/>
    <m/>
    <m/>
    <n v="0"/>
    <s v="0025"/>
    <m/>
    <m/>
    <s v="Malpas South, north of Mastiff Lane, Malpas"/>
    <m/>
    <m/>
    <n v="0"/>
    <s v="YES"/>
    <m/>
    <m/>
    <n v="3"/>
    <m/>
    <m/>
    <m/>
    <m/>
    <s v="YES"/>
    <s v="Malpas Conservation Area"/>
    <m/>
    <s v="N/A"/>
    <m/>
    <m/>
    <s v="CWaC_0025"/>
    <s v="Strategic Recommendation B"/>
    <m/>
    <n v="4.5650566795349103"/>
    <n v="3.6520453436279285"/>
    <x v="2"/>
    <n v="109.56136030883786"/>
    <x v="0"/>
    <x v="2"/>
    <x v="2"/>
    <s v="Stage One (suitable) residential potential"/>
    <x v="2"/>
    <s v="Stage One (suitable) residential potential"/>
    <s v="Suitable"/>
  </r>
  <r>
    <x v="20"/>
    <s v="MAL/0146"/>
    <s v="Byways, Dog Lane, Oldcastle, Malpas"/>
    <s v="SY14 7BE"/>
    <n v="345951"/>
    <n v="345390"/>
    <s v="Malpas Ward"/>
    <x v="0"/>
    <x v="0"/>
    <s v="Malpas"/>
    <x v="0"/>
    <s v="Rural"/>
    <m/>
    <m/>
    <n v="0.1056177864074710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990/FUL"/>
    <m/>
    <s v="Expired"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021"/>
    <m/>
    <m/>
    <m/>
    <m/>
    <m/>
    <n v="0"/>
    <s v="0026"/>
    <m/>
    <m/>
    <m/>
    <m/>
    <m/>
    <n v="0"/>
    <m/>
    <m/>
    <m/>
    <m/>
    <m/>
    <m/>
    <m/>
    <m/>
    <s v="YES"/>
    <m/>
    <m/>
    <s v="N/A"/>
    <m/>
    <m/>
    <s v="CWaC_0026"/>
    <s v="Strategic Recommendation B"/>
    <m/>
    <n v="0.10561778640747101"/>
    <n v="9.5056007766723905E-2"/>
    <x v="0"/>
    <n v="2.3764001941680974"/>
    <x v="1"/>
    <x v="3"/>
    <x v="3"/>
    <s v="Below residential site size/capacity threshold"/>
    <x v="3"/>
    <s v="Below residential site size/capacity threshold"/>
    <s v="Below threshold"/>
  </r>
  <r>
    <x v="21"/>
    <s v="MAL/0151"/>
    <s v="Woodhouse Farm, Dymocks Mill Lane, Oldcastle, Malpas"/>
    <s v="SY14 7NE"/>
    <n v="345904.99999999901"/>
    <n v="344324.99999999901"/>
    <s v="Malpas Ward"/>
    <x v="0"/>
    <x v="0"/>
    <s v="Malpas"/>
    <x v="0"/>
    <s v="Rural"/>
    <m/>
    <m/>
    <n v="1.4300449279785099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m/>
    <m/>
    <m/>
    <m/>
    <m/>
    <s v="19/03841/FUL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s v="YES"/>
    <m/>
    <m/>
    <s v="0022"/>
    <m/>
    <m/>
    <m/>
    <m/>
    <m/>
    <n v="0"/>
    <s v="0028"/>
    <m/>
    <m/>
    <m/>
    <m/>
    <m/>
    <n v="0"/>
    <m/>
    <m/>
    <m/>
    <m/>
    <m/>
    <m/>
    <m/>
    <m/>
    <s v="YES"/>
    <m/>
    <m/>
    <s v="N/A"/>
    <m/>
    <m/>
    <s v="CWaC_0028"/>
    <s v="Strategic Recommendation B"/>
    <m/>
    <n v="1.4300449279785099"/>
    <n v="1.1440359423828079"/>
    <x v="0"/>
    <n v="28.600898559570197"/>
    <x v="0"/>
    <x v="0"/>
    <x v="0"/>
    <s v="Planning permission - see monitoring worksheets"/>
    <x v="0"/>
    <s v="Planning permission - see monitoring data "/>
    <s v="Planning permission"/>
  </r>
  <r>
    <x v="22"/>
    <s v="MAL/0153"/>
    <s v="Land adjacent The Old Hayes, Sunnyside, Malpas"/>
    <s v="SY14 7AB"/>
    <n v="347668.99999999901"/>
    <n v="346356"/>
    <s v="Malpas Ward"/>
    <x v="0"/>
    <x v="0"/>
    <s v="Malpas"/>
    <x v="0"/>
    <s v="Rural"/>
    <s v="Malpas and Overton"/>
    <m/>
    <n v="0.128028780364989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2538/PDQ, 21/04652/FUL"/>
    <m/>
    <s v="PP_NS"/>
    <s v="NS_25"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s v="YES"/>
    <m/>
    <m/>
    <s v="0023"/>
    <m/>
    <m/>
    <m/>
    <m/>
    <m/>
    <n v="0"/>
    <s v="0029"/>
    <m/>
    <m/>
    <m/>
    <m/>
    <m/>
    <n v="0"/>
    <m/>
    <m/>
    <m/>
    <n v="3"/>
    <m/>
    <m/>
    <m/>
    <m/>
    <s v="YES"/>
    <m/>
    <m/>
    <s v="N/A"/>
    <m/>
    <m/>
    <s v="CWaC_0029"/>
    <s v="Strategic Recommendation B"/>
    <m/>
    <n v="0.12802878036498999"/>
    <n v="0.11522590232849099"/>
    <x v="0"/>
    <n v="2.8806475582122748"/>
    <x v="1"/>
    <x v="0"/>
    <x v="0"/>
    <s v="Planning permission - see monitoring worksheets"/>
    <x v="0"/>
    <s v="Planning permission - see monitoring data "/>
    <s v="Planning permission"/>
  </r>
  <r>
    <x v="23"/>
    <s v="MAL/0006,0007"/>
    <s v="Land off Chester Road, Malpas"/>
    <m/>
    <n v="349058"/>
    <n v="347984.99999999901"/>
    <s v="Malpas Ward"/>
    <x v="0"/>
    <x v="1"/>
    <s v="Malpas"/>
    <x v="2"/>
    <s v="Malpas (adj)"/>
    <s v="Malpas and Overton"/>
    <s v="YES - KSC(Malpas)"/>
    <n v="2.87257372970581"/>
    <x v="2"/>
    <s v="LP SS"/>
    <x v="3"/>
    <m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024"/>
    <m/>
    <m/>
    <m/>
    <m/>
    <m/>
    <n v="0"/>
    <s v="0031"/>
    <m/>
    <m/>
    <s v="Malpas North, east of Chester Road, Malpas"/>
    <m/>
    <m/>
    <n v="0"/>
    <m/>
    <m/>
    <m/>
    <s v="3 , 2"/>
    <m/>
    <m/>
    <m/>
    <m/>
    <s v="YES"/>
    <s v="Malpas Conservation Area"/>
    <m/>
    <s v="N/A"/>
    <m/>
    <m/>
    <s v="CWaC_0031"/>
    <s v="Strategic Recommendation B"/>
    <m/>
    <n v="2.87257372970581"/>
    <n v="2.2980589837646481"/>
    <x v="2"/>
    <n v="68.941769512939445"/>
    <x v="0"/>
    <x v="2"/>
    <x v="2"/>
    <s v="Stage One (suitable) residential potential"/>
    <x v="2"/>
    <s v="Stage One (suitable) residential potential"/>
    <s v="Suitable"/>
  </r>
  <r>
    <x v="24"/>
    <s v="n/a"/>
    <s v="Alport Farm, Overton Heath Lane, Overton, Malpas"/>
    <s v="SY14 7DG"/>
    <n v="347680.99999999901"/>
    <n v="348452"/>
    <s v="Malpas Ward"/>
    <x v="0"/>
    <x v="0"/>
    <s v="Malpas"/>
    <x v="0"/>
    <s v="Rural"/>
    <s v="Malpas and Overton"/>
    <m/>
    <n v="0.79711396636962895"/>
    <x v="2"/>
    <s v="WDN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632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m/>
    <m/>
    <m/>
    <s v="0025"/>
    <m/>
    <m/>
    <m/>
    <m/>
    <m/>
    <n v="0"/>
    <s v="0032"/>
    <m/>
    <m/>
    <m/>
    <m/>
    <m/>
    <n v="0"/>
    <m/>
    <m/>
    <m/>
    <s v="3 , 2"/>
    <m/>
    <m/>
    <m/>
    <m/>
    <s v="YES"/>
    <m/>
    <m/>
    <s v="N/A"/>
    <m/>
    <m/>
    <s v="CWaC_0032"/>
    <s v="Strategic Recommendation D"/>
    <m/>
    <n v="0"/>
    <n v="0"/>
    <x v="0"/>
    <n v="0"/>
    <x v="2"/>
    <x v="4"/>
    <x v="4"/>
    <s v="Non-residential/employment use(s) proposed"/>
    <x v="4"/>
    <s v="Non-residential/employment use(s) proposed"/>
    <s v="Alternative use(s)"/>
  </r>
  <r>
    <x v="25"/>
    <s v="MAL/0165"/>
    <s v="The Oaklands, Sunnyside Malpas"/>
    <s v="SY14 7AB"/>
    <n v="347347"/>
    <n v="345919"/>
    <s v="Malpas Ward"/>
    <x v="0"/>
    <x v="0"/>
    <s v="Malpas"/>
    <x v="0"/>
    <s v="Rural"/>
    <m/>
    <m/>
    <n v="0.233573362731933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515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026"/>
    <m/>
    <m/>
    <m/>
    <m/>
    <m/>
    <n v="0"/>
    <s v="0033"/>
    <m/>
    <m/>
    <m/>
    <m/>
    <m/>
    <n v="0"/>
    <m/>
    <m/>
    <m/>
    <n v="3"/>
    <m/>
    <m/>
    <m/>
    <m/>
    <s v="YES"/>
    <m/>
    <m/>
    <s v="N/A"/>
    <m/>
    <m/>
    <s v="CWaC_0033"/>
    <s v="Strategic Recommendation B"/>
    <m/>
    <n v="0.23357336273193399"/>
    <n v="0.2102160264587406"/>
    <x v="0"/>
    <n v="5.2554006614685154"/>
    <x v="0"/>
    <x v="0"/>
    <x v="0"/>
    <s v="Planning permission - see monitoring worksheets"/>
    <x v="0"/>
    <s v="Planning permission - see monitoring data "/>
    <s v="Planning permission"/>
  </r>
  <r>
    <x v="26"/>
    <s v="MAL/0034"/>
    <s v="The Hough Granary, Hough Bridge Road, Wigland, Malpas"/>
    <s v="SY14 7JJ"/>
    <n v="349572.99999999901"/>
    <n v="346056.99999999901"/>
    <s v="Malpas Ward"/>
    <x v="0"/>
    <x v="0"/>
    <s v="Malpas"/>
    <x v="0"/>
    <s v="Rural"/>
    <s v="Malpas and Overton"/>
    <m/>
    <n v="8.5895103454590005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812/FUL, 24/03382/S73"/>
    <s v="Yes(pp-loss-small)"/>
    <s v="PP_UC"/>
    <s v="UC_25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s v="YES , Salt MSA"/>
    <m/>
    <m/>
    <s v="0027"/>
    <m/>
    <m/>
    <m/>
    <m/>
    <m/>
    <n v="0"/>
    <s v="0034"/>
    <m/>
    <m/>
    <m/>
    <m/>
    <m/>
    <n v="0"/>
    <m/>
    <m/>
    <m/>
    <n v="3"/>
    <m/>
    <m/>
    <m/>
    <m/>
    <s v="YES"/>
    <m/>
    <m/>
    <s v="N/A"/>
    <m/>
    <m/>
    <s v="CWaC_0034"/>
    <s v="Strategic Recommendation B"/>
    <m/>
    <n v="8.5895103454590005E-2"/>
    <n v="7.7305593109131002E-2"/>
    <x v="0"/>
    <n v="1.932639827728275"/>
    <x v="1"/>
    <x v="0"/>
    <x v="0"/>
    <s v="Planning permission - see monitoring worksheets"/>
    <x v="0"/>
    <s v="Planning permission - see monitoring data "/>
    <s v="Planning permission"/>
  </r>
  <r>
    <x v="27"/>
    <s v="MAL/0168"/>
    <s v="Hollowood Farmhouse, Mates Lane, Edge, Malpas"/>
    <s v="SY14 8JE"/>
    <n v="349100"/>
    <n v="348618"/>
    <s v="Malpas Ward"/>
    <x v="0"/>
    <x v="0"/>
    <s v="Malpas"/>
    <x v="0"/>
    <s v="Rural"/>
    <s v="Malpas and Overton"/>
    <m/>
    <n v="0.112151540374756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836/PDQ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s v="YES"/>
    <m/>
    <m/>
    <s v="0028"/>
    <m/>
    <m/>
    <m/>
    <m/>
    <m/>
    <n v="0"/>
    <s v="0035"/>
    <m/>
    <m/>
    <m/>
    <m/>
    <m/>
    <n v="0"/>
    <m/>
    <m/>
    <m/>
    <s v="3 , 2"/>
    <m/>
    <m/>
    <m/>
    <m/>
    <s v="YES"/>
    <m/>
    <m/>
    <s v="N/A"/>
    <m/>
    <m/>
    <s v="CWaC_0035"/>
    <s v="Strategic Recommendation B"/>
    <m/>
    <n v="0.112151540374756"/>
    <n v="0.1009363863372804"/>
    <x v="0"/>
    <n v="2.5234096584320098"/>
    <x v="1"/>
    <x v="0"/>
    <x v="0"/>
    <s v="Planning permission - see monitoring worksheets"/>
    <x v="0"/>
    <s v="Planning permission - see monitoring data "/>
    <s v="Planning permission"/>
  </r>
  <r>
    <x v="28"/>
    <s v="MAL/0152"/>
    <s v="The Cottage, Chester Road, Nomans Heath, Malpas"/>
    <s v="SY14 8DY"/>
    <n v="351468.99999999901"/>
    <n v="348087"/>
    <s v="Malpas Ward"/>
    <x v="2"/>
    <x v="2"/>
    <s v="No Mans Heath and District"/>
    <x v="3"/>
    <s v="No Mans Heath"/>
    <s v="No Mans Heath and District"/>
    <m/>
    <n v="9.1127947235107004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2770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029"/>
    <m/>
    <m/>
    <m/>
    <m/>
    <m/>
    <n v="0"/>
    <s v="0038"/>
    <m/>
    <m/>
    <m/>
    <m/>
    <m/>
    <n v="0"/>
    <m/>
    <m/>
    <m/>
    <s v="3 , 2"/>
    <m/>
    <m/>
    <m/>
    <m/>
    <s v="YES"/>
    <m/>
    <m/>
    <s v="N/A"/>
    <m/>
    <m/>
    <s v="CWaC_0038"/>
    <s v="Strategic Recommendation D"/>
    <m/>
    <n v="9.1127947235107004E-2"/>
    <n v="8.2015152511596301E-2"/>
    <x v="2"/>
    <n v="2.4604545753478888"/>
    <x v="1"/>
    <x v="0"/>
    <x v="0"/>
    <s v="Planning permission - see monitoring worksheets"/>
    <x v="0"/>
    <s v="Planning permission - see monitoring data "/>
    <s v="Planning permission"/>
  </r>
  <r>
    <x v="29"/>
    <s v="n/a"/>
    <s v="Land off Bickley Lane, No Man's Heath"/>
    <m/>
    <n v="351663"/>
    <n v="347942"/>
    <s v="Malpas Ward"/>
    <x v="0"/>
    <x v="2"/>
    <s v="No Mans Heath and District"/>
    <x v="4"/>
    <s v="No Mans Heath (adj)"/>
    <s v="No Mans Heath and District"/>
    <s v="YES - LSC(No Mans Heath)"/>
    <n v="1.64782209014892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258"/>
    <s v="0030"/>
    <m/>
    <m/>
    <m/>
    <m/>
    <m/>
    <n v="0"/>
    <s v="0039"/>
    <m/>
    <m/>
    <m/>
    <m/>
    <m/>
    <n v="0"/>
    <m/>
    <m/>
    <m/>
    <s v="3 , 2"/>
    <m/>
    <m/>
    <m/>
    <m/>
    <s v="YES"/>
    <m/>
    <m/>
    <s v="N/A"/>
    <m/>
    <m/>
    <s v="CWaC_0039"/>
    <s v="Strategic Recommendation B"/>
    <m/>
    <n v="1.64782209014892"/>
    <n v="1.3182576721191361"/>
    <x v="2"/>
    <n v="39.547730163574087"/>
    <x v="0"/>
    <x v="2"/>
    <x v="2"/>
    <s v="Stage One (suitable) residential potential"/>
    <x v="2"/>
    <s v="Stage One (suitable) residential potential"/>
    <s v="Suitable"/>
  </r>
  <r>
    <x v="30"/>
    <s v="MAL/0033"/>
    <s v="Land south of Holly Bushes, Coach Road, No Mans Heath"/>
    <m/>
    <n v="351476"/>
    <n v="348180.99999999901"/>
    <s v="Malpas Ward"/>
    <x v="0"/>
    <x v="2"/>
    <s v="No Mans Heath and District"/>
    <x v="4"/>
    <s v="No Mans Heath (adj)"/>
    <s v="No Mans Heath and District"/>
    <s v="YES - LSC(No Mans Heath)"/>
    <n v="1.26710325012207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66"/>
    <s v="0031"/>
    <m/>
    <m/>
    <s v="sites2025_215"/>
    <m/>
    <m/>
    <n v="0"/>
    <s v="0040"/>
    <m/>
    <m/>
    <m/>
    <m/>
    <m/>
    <n v="0"/>
    <s v="YES"/>
    <m/>
    <m/>
    <s v="3 , 2"/>
    <m/>
    <m/>
    <m/>
    <m/>
    <s v="YES"/>
    <m/>
    <m/>
    <s v="N/A"/>
    <m/>
    <m/>
    <s v="CWaC_0040"/>
    <s v="Strategic Recommendation B"/>
    <m/>
    <n v="1.26710325012207"/>
    <n v="1.013682600097656"/>
    <x v="2"/>
    <n v="30.410478002929679"/>
    <x v="0"/>
    <x v="2"/>
    <x v="2"/>
    <s v="Stage One (suitable) residential potential"/>
    <x v="2"/>
    <s v="Stage One (suitable) residential potential"/>
    <s v="Suitable"/>
  </r>
  <r>
    <x v="31"/>
    <s v="MAL/0063"/>
    <s v="Land adjacent  Barlow Electrical Supplies, Hampton Heath"/>
    <s v="SY14 8LU"/>
    <n v="349584.99999999901"/>
    <n v="349340.99999999901"/>
    <s v="Malpas Ward"/>
    <x v="0"/>
    <x v="0"/>
    <s v="No Mans Heath and District"/>
    <x v="0"/>
    <s v="Rural"/>
    <s v="No Mans Heath and District"/>
    <m/>
    <n v="0.15229682769775399"/>
    <x v="1"/>
    <s v="Desktop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ampton Heath Industrial Estate"/>
    <n v="0.14699999999999999"/>
    <n v="0.15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032"/>
    <m/>
    <m/>
    <m/>
    <m/>
    <m/>
    <n v="0"/>
    <s v="0041"/>
    <m/>
    <m/>
    <m/>
    <m/>
    <m/>
    <n v="0"/>
    <m/>
    <m/>
    <m/>
    <n v="3"/>
    <m/>
    <m/>
    <m/>
    <m/>
    <s v="YES"/>
    <m/>
    <m/>
    <s v="N/A"/>
    <m/>
    <m/>
    <s v="CWaC_0041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32"/>
    <s v="n/a"/>
    <s v="Land at Hampton Heath Industrial Estate, Malpas"/>
    <s v="SY14 8LU"/>
    <n v="349592.99999999901"/>
    <n v="349292.99999999901"/>
    <s v="Malpas Ward"/>
    <x v="0"/>
    <x v="0"/>
    <s v="No Mans Heath and District"/>
    <x v="0"/>
    <s v="Rural"/>
    <s v="No Mans Heath and District"/>
    <m/>
    <n v="0.217800524902344"/>
    <x v="1"/>
    <s v="Desktop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ampton Heath Industrial Estate"/>
    <n v="0.218"/>
    <n v="0.22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033"/>
    <m/>
    <m/>
    <m/>
    <m/>
    <m/>
    <n v="0"/>
    <s v="0042"/>
    <m/>
    <m/>
    <m/>
    <m/>
    <m/>
    <n v="0"/>
    <m/>
    <m/>
    <m/>
    <n v="3"/>
    <m/>
    <m/>
    <m/>
    <m/>
    <s v="YES"/>
    <m/>
    <m/>
    <s v="N/A"/>
    <m/>
    <m/>
    <s v="CWaC_0042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33"/>
    <s v="MAL/0055"/>
    <s v="Land at Clock House, Whitchurch Road, Malpas"/>
    <m/>
    <n v="349416.99999999901"/>
    <n v="349819"/>
    <s v="Malpas Ward"/>
    <x v="0"/>
    <x v="0"/>
    <s v="No Mans Heath and District"/>
    <x v="0"/>
    <s v="Rural"/>
    <s v="No Mans Heath and District"/>
    <m/>
    <n v="5.8678399978637703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13/05438/OUT (REF)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s v="YES"/>
    <m/>
    <m/>
    <s v="0034"/>
    <m/>
    <m/>
    <m/>
    <m/>
    <m/>
    <n v="0"/>
    <s v="0043"/>
    <m/>
    <m/>
    <m/>
    <m/>
    <m/>
    <n v="0"/>
    <m/>
    <m/>
    <m/>
    <n v="3"/>
    <m/>
    <m/>
    <m/>
    <m/>
    <s v="YES"/>
    <m/>
    <m/>
    <s v="N/A"/>
    <m/>
    <m/>
    <s v="CWaC_0043"/>
    <s v="Strategic Recommendation B"/>
    <m/>
    <n v="5.8678399978637703"/>
    <n v="4.4008799983978282"/>
    <x v="0"/>
    <n v="110.0219999599457"/>
    <x v="0"/>
    <x v="0"/>
    <x v="0"/>
    <s v="Planning permission - see monitoring worksheets"/>
    <x v="0"/>
    <s v="Planning permission - see monitoring data "/>
    <s v="Planning permission"/>
  </r>
  <r>
    <x v="34"/>
    <s v="MAL/0134"/>
    <s v="Dairy House Farm, Brasseys Contract Road, Edge, Malpas"/>
    <m/>
    <n v="348156.99999999901"/>
    <n v="350198"/>
    <s v="Malpas Ward"/>
    <x v="0"/>
    <x v="0"/>
    <s v="No Mans Heath and District"/>
    <x v="0"/>
    <s v="Rural"/>
    <s v="No Mans Heath and District"/>
    <m/>
    <n v="0.160825215911864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0262/FUL"/>
    <m/>
    <s v="Expired"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m/>
    <m/>
    <s v="0035"/>
    <m/>
    <m/>
    <m/>
    <m/>
    <m/>
    <n v="0"/>
    <s v="0044"/>
    <m/>
    <m/>
    <m/>
    <m/>
    <m/>
    <n v="0"/>
    <m/>
    <m/>
    <m/>
    <n v="3"/>
    <m/>
    <m/>
    <m/>
    <m/>
    <s v="YES"/>
    <s v="Edge Conservation Area"/>
    <m/>
    <s v="N/A"/>
    <m/>
    <m/>
    <s v="CWaC_0044"/>
    <s v="Strategic Recommendation C"/>
    <m/>
    <n v="0.16082521591186499"/>
    <n v="0.14474269432067849"/>
    <x v="0"/>
    <n v="3.6185673580169624"/>
    <x v="1"/>
    <x v="3"/>
    <x v="3"/>
    <s v="Below residential site size/capacity threshold"/>
    <x v="3"/>
    <s v="Below residential site size/capacity threshold"/>
    <s v="Below threshold"/>
  </r>
  <r>
    <x v="35"/>
    <s v="MAL/0137"/>
    <s v="Robber Hill Farm, Old Coach Road, Nomans Health, Malpas"/>
    <m/>
    <n v="351542"/>
    <n v="348587"/>
    <s v="Malpas Ward"/>
    <x v="0"/>
    <x v="0"/>
    <s v="No Mans Heath and District"/>
    <x v="0"/>
    <s v="Rural"/>
    <s v="No Mans Heath and District"/>
    <m/>
    <n v="0.48535636215209998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4573/FUL, 19/03089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s v="YES"/>
    <m/>
    <m/>
    <s v="0036"/>
    <m/>
    <m/>
    <m/>
    <m/>
    <m/>
    <n v="0"/>
    <s v="0045"/>
    <m/>
    <m/>
    <m/>
    <m/>
    <m/>
    <n v="0"/>
    <s v="YES"/>
    <m/>
    <m/>
    <s v="3 , 2"/>
    <m/>
    <m/>
    <m/>
    <m/>
    <s v="YES"/>
    <m/>
    <m/>
    <s v="N/A"/>
    <m/>
    <m/>
    <s v="CWaC_0045"/>
    <s v="Strategic Recommendation C"/>
    <m/>
    <n v="0.48535636215209998"/>
    <n v="0.43682072593688998"/>
    <x v="0"/>
    <n v="10.92051814842225"/>
    <x v="0"/>
    <x v="0"/>
    <x v="0"/>
    <s v="Planning permission - see monitoring worksheets"/>
    <x v="0"/>
    <s v="Planning permission - see monitoring data "/>
    <s v="Planning permission"/>
  </r>
  <r>
    <x v="36"/>
    <s v="MAL/0056"/>
    <s v="Land adjacent Hampton Heath Ind Estate, Field OS 5412, Edge, Malpas"/>
    <m/>
    <n v="349558"/>
    <n v="349120"/>
    <s v="Malpas Ward"/>
    <x v="0"/>
    <x v="0"/>
    <s v="No Mans Heath and District"/>
    <x v="0"/>
    <s v="Rural"/>
    <s v="No Mans Heath and District"/>
    <m/>
    <n v="2.6829365692138598"/>
    <x v="2"/>
    <s v="EmpSup24, EmpSup23, EmpSup22, EB_Consultation24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8/00580/FUL, 11/03151/EXT"/>
    <s v="Yes(pp)"/>
    <m/>
    <s v="NSIMP_25"/>
    <s v="Hampton Heath Industrial Estate"/>
    <s v="2.437000000000000"/>
    <s v="2.440000000000000"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61"/>
    <s v="0037"/>
    <m/>
    <m/>
    <m/>
    <m/>
    <m/>
    <n v="1"/>
    <s v="0048"/>
    <m/>
    <m/>
    <m/>
    <m/>
    <m/>
    <n v="0"/>
    <m/>
    <m/>
    <m/>
    <s v="3 , 2"/>
    <m/>
    <m/>
    <m/>
    <m/>
    <s v="YES"/>
    <m/>
    <m/>
    <s v="N/A"/>
    <m/>
    <m/>
    <s v="CWaC_0048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37"/>
    <s v="MAL/0167"/>
    <s v="Parkfield, Millmoor Drive, Macefen, Malpas"/>
    <s v="SY14 8DY"/>
    <n v="351534"/>
    <n v="347548"/>
    <s v="Malpas Ward"/>
    <x v="0"/>
    <x v="0"/>
    <s v="No Mans Heath and District"/>
    <x v="0"/>
    <s v="Rural"/>
    <s v="No Mans Heath and District"/>
    <m/>
    <n v="0.259962782287598"/>
    <x v="2"/>
    <s v="EmpSup24, EmpSup23, 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741/FUL"/>
    <s v="Yes(pp)"/>
    <m/>
    <s v="UC_25"/>
    <m/>
    <m/>
    <m/>
    <m/>
    <s v="YES"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0038"/>
    <m/>
    <m/>
    <m/>
    <m/>
    <m/>
    <n v="0"/>
    <s v="0049"/>
    <m/>
    <m/>
    <m/>
    <m/>
    <m/>
    <n v="0"/>
    <m/>
    <m/>
    <m/>
    <s v="3 , 2"/>
    <m/>
    <m/>
    <m/>
    <m/>
    <s v="YES"/>
    <m/>
    <m/>
    <s v="N/A"/>
    <m/>
    <m/>
    <s v="CWaC_0049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38"/>
    <s v="TAT/0053"/>
    <s v="Gifford Lea - Tattenhall Care Village Frog Lane Tattenhall Cheshire"/>
    <s v="CH3 9DN"/>
    <n v="348070"/>
    <n v="358480"/>
    <s v="Tattenhall Ward"/>
    <x v="1"/>
    <x v="3"/>
    <s v="Tattenhall and District"/>
    <x v="1"/>
    <s v="Tattenhall"/>
    <s v="Tattenhall and District"/>
    <m/>
    <n v="5.54907953948973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s v="10/12466/FUL, 16/00924/S73, 15/05174/FUL, 17/02888/S73"/>
    <m/>
    <s v="PP_UC"/>
    <s v="UC_25"/>
    <m/>
    <m/>
    <m/>
    <m/>
    <m/>
    <m/>
    <m/>
    <m/>
    <s v="YES"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39"/>
    <m/>
    <m/>
    <m/>
    <m/>
    <m/>
    <n v="1"/>
    <s v="0050"/>
    <m/>
    <m/>
    <s v="Tattenhall West, south of Chester Road, Tattenhall"/>
    <s v="YES"/>
    <n v="0"/>
    <n v="0"/>
    <m/>
    <m/>
    <m/>
    <m/>
    <m/>
    <m/>
    <m/>
    <m/>
    <s v="YES"/>
    <m/>
    <m/>
    <s v="N/A"/>
    <m/>
    <m/>
    <s v="CWaC_0050"/>
    <s v="Strategic Recommendation B"/>
    <m/>
    <n v="5.5490795394897399"/>
    <n v="4.1618096546173051"/>
    <x v="1"/>
    <n v="145.66333791160568"/>
    <x v="0"/>
    <x v="0"/>
    <x v="0"/>
    <s v="Planning permission - see monitoring worksheets"/>
    <x v="0"/>
    <s v="Planning permission - see monitoring data "/>
    <s v="Planning permission"/>
  </r>
  <r>
    <x v="39"/>
    <s v="TAT/0085"/>
    <s v="Land to rear of 68-84 Castlefields, Tattenhall"/>
    <m/>
    <n v="349343"/>
    <n v="359044"/>
    <s v="Tattenhall Ward"/>
    <x v="0"/>
    <x v="3"/>
    <s v="Tattenhall and District"/>
    <x v="2"/>
    <s v="Tattenhall (adj)"/>
    <s v="Tattenhall and District"/>
    <s v="YES - KSC(Tattenhall)"/>
    <n v="2.1720983657836901"/>
    <x v="2"/>
    <s v="HLM, EB_Consultation24"/>
    <x v="4"/>
    <m/>
    <x v="0"/>
    <x v="0"/>
    <x v="0"/>
    <s v="N/A"/>
    <s v="YES"/>
    <n v="0.39"/>
    <n v="0.17954987957430213"/>
    <s v="YES"/>
    <n v="0.33300000000000002"/>
    <n v="0.15330797409805796"/>
    <s v="YES"/>
    <n v="5.8999999999999997E-2"/>
    <n v="2.7162674089445706E-2"/>
    <s v="YES"/>
    <n v="0.20100000000000001"/>
    <n v="9.2537245626755721E-2"/>
    <x v="1"/>
    <n v="0.26100000000000001"/>
    <x v="1"/>
    <x v="0"/>
    <m/>
    <x v="0"/>
    <x v="0"/>
    <x v="0"/>
    <x v="0"/>
    <m/>
    <x v="0"/>
    <m/>
    <x v="0"/>
    <x v="0"/>
    <m/>
    <x v="0"/>
    <x v="0"/>
    <x v="0"/>
    <m/>
    <m/>
    <m/>
    <m/>
    <m/>
    <m/>
    <s v="12/03783/OUT (WDN)"/>
    <m/>
    <s v="LP_Supply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193"/>
    <s v="0040"/>
    <m/>
    <m/>
    <s v="sites2025_195"/>
    <m/>
    <m/>
    <n v="0"/>
    <s v="0052"/>
    <m/>
    <m/>
    <s v="Tattenhall East, east of Harding Avenue, Tattenhall"/>
    <m/>
    <m/>
    <n v="0"/>
    <m/>
    <m/>
    <m/>
    <m/>
    <m/>
    <m/>
    <m/>
    <m/>
    <s v="YES"/>
    <m/>
    <m/>
    <s v="N/A"/>
    <m/>
    <m/>
    <s v="CWaC_0052"/>
    <s v="Strategic Recommendation A"/>
    <m/>
    <n v="2.1720983657836901"/>
    <n v="1.7376786926269521"/>
    <x v="2"/>
    <n v="52.130360778808566"/>
    <x v="0"/>
    <x v="5"/>
    <x v="5"/>
    <s v="Stage One (suitable) residential potential"/>
    <x v="2"/>
    <s v="Initial constraints: &gt;10% gross site area in Flood Zone 3"/>
    <s v="Initial constraints (FZ3)"/>
  </r>
  <r>
    <x v="40"/>
    <s v="TAT/0124"/>
    <s v="Portico House, High Street,Tattenhall"/>
    <s v="CH3 9PX"/>
    <n v="348416"/>
    <n v="358252.99999999901"/>
    <s v="Tattenhall Ward"/>
    <x v="1"/>
    <x v="3"/>
    <s v="Tattenhall and District"/>
    <x v="1"/>
    <s v="Tattenhall"/>
    <s v="Tattenhall and District"/>
    <m/>
    <n v="0.142639671325684"/>
    <x v="1"/>
    <s v="HLM, BLR, EB_Consultation24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8/02929/FUL"/>
    <m/>
    <s v="BLR_Supply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41"/>
    <m/>
    <m/>
    <m/>
    <m/>
    <m/>
    <n v="0"/>
    <s v="0053"/>
    <m/>
    <m/>
    <m/>
    <m/>
    <n v="0"/>
    <n v="0"/>
    <m/>
    <m/>
    <m/>
    <m/>
    <m/>
    <m/>
    <m/>
    <m/>
    <s v="YES"/>
    <s v="Tattenhall Conservation Area"/>
    <m/>
    <s v="N/A"/>
    <m/>
    <m/>
    <s v="CWaC_0053"/>
    <s v="Strategic Recommendation B"/>
    <m/>
    <n v="0.142639671325684"/>
    <n v="0.12837570419311561"/>
    <x v="1"/>
    <n v="4.4931496467590462"/>
    <x v="1"/>
    <x v="3"/>
    <x v="3"/>
    <s v="Below residential site size/capacity threshold"/>
    <x v="3"/>
    <s v="Below residential site size/capacity threshold"/>
    <s v="Below threshold"/>
  </r>
  <r>
    <x v="41"/>
    <s v="TAT/0146"/>
    <s v="Former garage sites, Keysbrook Avenue, Tattenhall"/>
    <m/>
    <n v="349076.99999999901"/>
    <n v="358942"/>
    <s v="Tattenhall Ward"/>
    <x v="1"/>
    <x v="3"/>
    <s v="Tattenhall and District"/>
    <x v="1"/>
    <s v="Tattenhall"/>
    <s v="Tattenhall and District"/>
    <m/>
    <n v="3.312134017944300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378/FUL"/>
    <m/>
    <s v="Expired"/>
    <s v="EXP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42"/>
    <m/>
    <m/>
    <m/>
    <m/>
    <m/>
    <n v="0"/>
    <s v="0054"/>
    <m/>
    <m/>
    <m/>
    <m/>
    <m/>
    <n v="0"/>
    <m/>
    <m/>
    <m/>
    <m/>
    <m/>
    <m/>
    <m/>
    <m/>
    <s v="YES"/>
    <m/>
    <m/>
    <s v="N/A"/>
    <m/>
    <m/>
    <s v="CWaC_0054"/>
    <s v="Strategic Recommendation B"/>
    <m/>
    <n v="3.3121340179443001E-2"/>
    <n v="2.9809206161498701E-2"/>
    <x v="1"/>
    <n v="1.0433222156524546"/>
    <x v="1"/>
    <x v="3"/>
    <x v="3"/>
    <s v="Below residential site size/capacity threshold"/>
    <x v="3"/>
    <s v="Below residential site size/capacity threshold"/>
    <s v="Below threshold"/>
  </r>
  <r>
    <x v="42"/>
    <s v="TAT/0075"/>
    <s v="Land adjacent Millbank Cottages, Burwardsley Road, Tattenhall"/>
    <m/>
    <n v="349196"/>
    <n v="358542"/>
    <s v="Tattenhall Ward"/>
    <x v="0"/>
    <x v="3"/>
    <s v="Tattenhall and District"/>
    <x v="2"/>
    <s v="Tattenhall (adj)"/>
    <s v="Tattenhall and District"/>
    <s v="YES - KSC(Tattenhall)"/>
    <n v="1.30797317428588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93"/>
    <s v="0043"/>
    <m/>
    <m/>
    <s v="sites2025_195"/>
    <m/>
    <m/>
    <n v="0"/>
    <s v="0055"/>
    <m/>
    <m/>
    <s v="Tattenhall East, east of Harding Avenue, Tattenhall"/>
    <s v="YES"/>
    <m/>
    <n v="0"/>
    <m/>
    <m/>
    <m/>
    <m/>
    <m/>
    <m/>
    <m/>
    <m/>
    <s v="YES"/>
    <s v="Tattenhall Conservation Area"/>
    <m/>
    <s v="N/A"/>
    <m/>
    <m/>
    <s v="CWaC_0055"/>
    <s v="Strategic Recommendation B"/>
    <s v="YES"/>
    <n v="1.30797317428588"/>
    <n v="1.046378539428704"/>
    <x v="2"/>
    <n v="31.39135618286112"/>
    <x v="0"/>
    <x v="2"/>
    <x v="2"/>
    <s v="Stage One (suitable) residential potential"/>
    <x v="2"/>
    <s v="Stage One (suitable) residential potential"/>
    <s v="Suitable"/>
  </r>
  <r>
    <x v="43"/>
    <s v="n/a"/>
    <s v="Land south of Frog Lane, tattenhall (The Bolesworth Estate)"/>
    <m/>
    <n v="348154"/>
    <n v="358054"/>
    <s v="Tattenhall Ward"/>
    <x v="0"/>
    <x v="3"/>
    <s v="Tattenhall and District"/>
    <x v="2"/>
    <s v="Tattenhall (adj)"/>
    <s v="Tattenhall and District"/>
    <s v="YES - KSC(Tattenhall)"/>
    <n v="9.5645895866394"/>
    <x v="2"/>
    <s v="EB_Consultation24, 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516"/>
    <s v="0044"/>
    <m/>
    <m/>
    <s v="sites2025_195"/>
    <s v="25/01784/PREAPP (Bolesworth Estates / Pegasus)"/>
    <m/>
    <n v="0"/>
    <s v="0056"/>
    <m/>
    <m/>
    <s v="Tattenhall South, south of Frog Lane, Tattenhall"/>
    <s v="YES"/>
    <n v="0"/>
    <n v="0"/>
    <m/>
    <m/>
    <m/>
    <m/>
    <m/>
    <m/>
    <m/>
    <m/>
    <s v="YES"/>
    <s v="Tattenhall Conservation Area"/>
    <m/>
    <s v="N/A"/>
    <m/>
    <m/>
    <s v="CWaC_0056"/>
    <s v="Strategic Recommendation B"/>
    <m/>
    <n v="9.5645895866394"/>
    <n v="7.17344218997955"/>
    <x v="2"/>
    <n v="215.20326569938649"/>
    <x v="0"/>
    <x v="2"/>
    <x v="2"/>
    <s v="Stage One (suitable) residential potential"/>
    <x v="2"/>
    <s v="Stage One (suitable) residential potential"/>
    <s v="Suitable"/>
  </r>
  <r>
    <x v="44"/>
    <s v="TAT/0113"/>
    <s v="Land south of High Street, Tattenhall"/>
    <m/>
    <n v="348544.99999999901"/>
    <n v="358199"/>
    <s v="Tattenhall Ward"/>
    <x v="0"/>
    <x v="3"/>
    <s v="Tattenhall and District"/>
    <x v="2"/>
    <s v="Tattenhall (adj)"/>
    <s v="Tattenhall and District"/>
    <s v="YES - KSC(Tattenhall)"/>
    <n v="0.77891584091186505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75"/>
    <s v="0045"/>
    <m/>
    <m/>
    <s v="sites2025_195"/>
    <m/>
    <m/>
    <n v="0"/>
    <s v="0057"/>
    <m/>
    <m/>
    <s v="Tattenhall South, east of Bolesworth Road, Tattenhall"/>
    <m/>
    <n v="0"/>
    <n v="0"/>
    <m/>
    <m/>
    <m/>
    <m/>
    <m/>
    <m/>
    <m/>
    <m/>
    <s v="YES"/>
    <s v="Tattenhall Conservation Area"/>
    <m/>
    <s v="N/A"/>
    <m/>
    <m/>
    <s v="CWaC_0057"/>
    <s v="Strategic Recommendation B"/>
    <m/>
    <n v="0.77891584091186505"/>
    <n v="0.70102425682067859"/>
    <x v="2"/>
    <n v="21.030727704620357"/>
    <x v="0"/>
    <x v="2"/>
    <x v="2"/>
    <s v="Stage One (suitable) residential potential"/>
    <x v="2"/>
    <s v="Stage One (suitable) residential potential"/>
    <s v="Suitable"/>
  </r>
  <r>
    <x v="45"/>
    <s v="TAT/0103"/>
    <s v="Land north of Gifford Lea/west of Covert Rise, Tattenhall"/>
    <m/>
    <n v="348226"/>
    <n v="358663"/>
    <s v="Tattenhall Ward"/>
    <x v="0"/>
    <x v="3"/>
    <s v="Tattenhall and District"/>
    <x v="2"/>
    <s v="Tattenhall (adj)"/>
    <s v="Tattenhall and District"/>
    <s v="YES - KSC(Tattenhall)"/>
    <n v="5.0369436752319299"/>
    <x v="2"/>
    <s v="LP SS, LAA_stage1_272"/>
    <x v="3"/>
    <m/>
    <x v="0"/>
    <x v="0"/>
    <x v="0"/>
    <s v="N/A"/>
    <s v="YES"/>
    <n v="0"/>
    <n v="0"/>
    <m/>
    <m/>
    <n v="0"/>
    <s v="NO"/>
    <n v="0"/>
    <n v="0"/>
    <m/>
    <m/>
    <n v="0"/>
    <x v="0"/>
    <m/>
    <x v="0"/>
    <x v="0"/>
    <m/>
    <x v="0"/>
    <x v="1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s v="M206"/>
    <s v="0046"/>
    <m/>
    <m/>
    <s v="sites2025_195"/>
    <m/>
    <m/>
    <n v="0"/>
    <s v="0058"/>
    <m/>
    <m/>
    <s v="Tattenhall West, south of Chester Road, Tattenhall"/>
    <s v="YES"/>
    <m/>
    <n v="0"/>
    <m/>
    <m/>
    <m/>
    <m/>
    <m/>
    <m/>
    <m/>
    <m/>
    <s v="YES"/>
    <m/>
    <m/>
    <s v="N/A"/>
    <m/>
    <m/>
    <s v="CWaC_0058"/>
    <s v="Strategic Recommendation B"/>
    <m/>
    <n v="5.0369436752319299"/>
    <n v="3.7777077564239474"/>
    <x v="2"/>
    <n v="113.33123269271842"/>
    <x v="0"/>
    <x v="2"/>
    <x v="2"/>
    <s v="Stage One (suitable) residential potential"/>
    <x v="2"/>
    <s v="Stage One (suitable) residential potential"/>
    <s v="Suitable"/>
  </r>
  <r>
    <x v="46"/>
    <s v="TAT/0067"/>
    <s v="Land to rear of Adari, Chester Road, rear of Rookery Drive and south of Keys Brook, Tattenhall"/>
    <m/>
    <n v="348646"/>
    <n v="359103"/>
    <s v="Tattenhall Ward"/>
    <x v="0"/>
    <x v="3"/>
    <s v="Tattenhall and District"/>
    <x v="2"/>
    <s v="Tattenhall (adj)"/>
    <s v="Tattenhall and District"/>
    <s v="YES - KSC(Tattenhall)"/>
    <n v="6.9866470245361301"/>
    <x v="2"/>
    <s v="LP SS, EB_Consultation24, PREAPP"/>
    <x v="3"/>
    <m/>
    <x v="0"/>
    <x v="0"/>
    <x v="0"/>
    <s v="N/A"/>
    <s v="YES"/>
    <n v="0.63500000000000001"/>
    <n v="9.0887660099324974E-2"/>
    <s v="YES"/>
    <n v="0.54300000000000004"/>
    <n v="7.7719684147926724E-2"/>
    <s v="YES"/>
    <n v="7.0999999999999994E-2"/>
    <n v="1.0162242310318224E-2"/>
    <s v="YES"/>
    <n v="0.34699999999999998"/>
    <n v="4.9666170164513017E-2"/>
    <x v="1"/>
    <n v="0.39"/>
    <x v="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s v="M215"/>
    <s v="0047"/>
    <m/>
    <m/>
    <s v="sites2025_162"/>
    <s v="25/00470/PREAPP"/>
    <m/>
    <n v="0"/>
    <s v="0059"/>
    <m/>
    <m/>
    <s v="Tattenall West, north of Chester Road, west of Rookery Drive, Tattenhall"/>
    <s v="YES"/>
    <m/>
    <n v="0"/>
    <m/>
    <m/>
    <m/>
    <m/>
    <m/>
    <m/>
    <m/>
    <m/>
    <s v="YES"/>
    <s v="Tattenhall Conservation Area"/>
    <m/>
    <s v="N/A"/>
    <m/>
    <m/>
    <s v="CWaC_0059"/>
    <s v="Strategic Recommendation A"/>
    <m/>
    <n v="6.9866470245361301"/>
    <n v="5.2399852684020978"/>
    <x v="2"/>
    <n v="157.19955805206294"/>
    <x v="0"/>
    <x v="2"/>
    <x v="2"/>
    <s v="Stage One (suitable) residential potential"/>
    <x v="2"/>
    <s v="Stage One (suitable) residential potential"/>
    <s v="Suitable"/>
  </r>
  <r>
    <x v="47"/>
    <s v="n/a"/>
    <s v="Lynedale House, High Street, Tattenhall"/>
    <s v="CH3 9PXL"/>
    <n v="348404.99999999901"/>
    <n v="358310"/>
    <s v="Tattenhall Ward"/>
    <x v="1"/>
    <x v="3"/>
    <s v="Tattenhall and District"/>
    <x v="1"/>
    <s v="Tattenhall"/>
    <s v="Tattenhall and District"/>
    <m/>
    <n v="0.158998338317871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3299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48"/>
    <m/>
    <m/>
    <m/>
    <m/>
    <m/>
    <n v="0"/>
    <s v="0060"/>
    <m/>
    <m/>
    <m/>
    <m/>
    <m/>
    <n v="0"/>
    <m/>
    <m/>
    <m/>
    <m/>
    <m/>
    <m/>
    <m/>
    <m/>
    <s v="YES"/>
    <s v="Tattenhall Conservation Area"/>
    <m/>
    <s v="N/A"/>
    <m/>
    <m/>
    <s v="CWaC_0060"/>
    <s v="Strategic Recommendation B"/>
    <m/>
    <n v="0.158998338317871"/>
    <n v="0.14309850448608391"/>
    <x v="1"/>
    <n v="5.0084476570129368"/>
    <x v="0"/>
    <x v="2"/>
    <x v="2"/>
    <s v="Stage One (suitable) residential potential"/>
    <x v="2"/>
    <s v="Stage One (suitable) residential potential"/>
    <s v="Suitable"/>
  </r>
  <r>
    <x v="48"/>
    <s v="TAT/0040B"/>
    <s v="Millbrook Meadows, Chester Road, Tattenhall"/>
    <m/>
    <n v="348364.99999999901"/>
    <n v="358856.99999999901"/>
    <s v="Tattenhall Ward"/>
    <x v="1"/>
    <x v="3"/>
    <s v="Tattenhall and District"/>
    <x v="1"/>
    <s v="Tattenhall"/>
    <s v="Tattenhall and District"/>
    <m/>
    <n v="2.6142169067382799"/>
    <x v="2"/>
    <s v="HLM"/>
    <x v="0"/>
    <m/>
    <x v="0"/>
    <x v="0"/>
    <x v="0"/>
    <s v="N/A"/>
    <s v="YES"/>
    <n v="0.125"/>
    <n v="4.7815466145064704E-2"/>
    <s v="YES"/>
    <n v="5.5E-2"/>
    <n v="2.1038805103828471E-2"/>
    <s v="YES"/>
    <n v="7.0000000000000007E-2"/>
    <n v="2.6776661041236237E-2"/>
    <s v="YES"/>
    <n v="5.5E-2"/>
    <n v="2.1038805103828471E-2"/>
    <x v="1"/>
    <n v="0.13500000000000001"/>
    <x v="3"/>
    <x v="0"/>
    <m/>
    <x v="0"/>
    <x v="1"/>
    <x v="1"/>
    <x v="0"/>
    <m/>
    <x v="0"/>
    <m/>
    <x v="0"/>
    <x v="0"/>
    <m/>
    <x v="0"/>
    <x v="0"/>
    <x v="0"/>
    <m/>
    <s v="YES"/>
    <m/>
    <s v="YES"/>
    <m/>
    <m/>
    <s v="2002824/FUL"/>
    <m/>
    <s v="LP_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m/>
    <s v="0049"/>
    <m/>
    <m/>
    <m/>
    <m/>
    <m/>
    <n v="0"/>
    <s v="0061"/>
    <m/>
    <m/>
    <s v="Tattenhall West, south of Chester Road, Tattenhall"/>
    <m/>
    <n v="1E-3"/>
    <n v="3.8252372916051767E-4"/>
    <m/>
    <m/>
    <m/>
    <m/>
    <m/>
    <m/>
    <m/>
    <m/>
    <s v="YES"/>
    <s v="Tattenhall Conservation Area"/>
    <m/>
    <s v="N/A"/>
    <m/>
    <m/>
    <s v="CWaC_0061"/>
    <s v="Strategic Recommendation A"/>
    <m/>
    <n v="2.6142169067382799"/>
    <n v="2.0913735253906238"/>
    <x v="1"/>
    <n v="73.19807338867183"/>
    <x v="0"/>
    <x v="0"/>
    <x v="0"/>
    <s v="Planning permission - see monitoring worksheets"/>
    <x v="0"/>
    <s v="Planning permission - see monitoring data "/>
    <s v="Planning permission"/>
  </r>
  <r>
    <x v="49"/>
    <s v="TAT/0047 part"/>
    <s v="Tattenhall HWRC, Newton by Tattenhall"/>
    <m/>
    <n v="349602"/>
    <n v="360570"/>
    <s v="Tattenhall Ward"/>
    <x v="0"/>
    <x v="0"/>
    <s v="Tattenhall and District"/>
    <x v="0"/>
    <s v="Rural"/>
    <m/>
    <m/>
    <n v="0.20868225326538101"/>
    <x v="1"/>
    <s v="Desktop"/>
    <x v="1"/>
    <s v="Local Authority owned land (10-50%)"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Crows Nest / Canalside Newton by Tattenhall"/>
    <n v="0.20699999999999999"/>
    <n v="0.21"/>
    <m/>
    <m/>
    <m/>
    <m/>
    <m/>
    <m/>
    <s v="Grade 3"/>
    <m/>
    <m/>
    <m/>
    <m/>
    <m/>
    <s v="Historic landfill buffer, Historic potentially contaminated"/>
    <s v="H3260 - Outer"/>
    <m/>
    <m/>
    <m/>
    <m/>
    <m/>
    <m/>
    <m/>
    <m/>
    <m/>
    <m/>
    <m/>
    <m/>
    <m/>
    <m/>
    <m/>
    <m/>
    <m/>
    <m/>
    <m/>
    <s v="0050"/>
    <m/>
    <m/>
    <m/>
    <m/>
    <m/>
    <n v="0"/>
    <s v="0063"/>
    <m/>
    <m/>
    <m/>
    <m/>
    <n v="6.8000000000000005E-2"/>
    <n v="0.32585425418770264"/>
    <m/>
    <m/>
    <m/>
    <m/>
    <m/>
    <m/>
    <m/>
    <m/>
    <s v="YES"/>
    <s v="Chester Canal Conservation Area (West)"/>
    <m/>
    <s v="N/A"/>
    <m/>
    <m/>
    <s v="CWaC_0063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50"/>
    <s v="TAT/0112"/>
    <s v="Land at Chester Road, Gatesheath, Tattenhall"/>
    <m/>
    <n v="347478"/>
    <n v="359626"/>
    <s v="Tattenhall Ward"/>
    <x v="0"/>
    <x v="0"/>
    <s v="Tattenhall and District"/>
    <x v="0"/>
    <s v="Rural"/>
    <s v="Tattenhall and District"/>
    <m/>
    <n v="3.1314926902771001"/>
    <x v="2"/>
    <s v="Desktop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51"/>
    <m/>
    <m/>
    <m/>
    <m/>
    <m/>
    <n v="0"/>
    <s v="0064"/>
    <m/>
    <m/>
    <m/>
    <m/>
    <m/>
    <n v="0"/>
    <m/>
    <m/>
    <m/>
    <m/>
    <m/>
    <m/>
    <m/>
    <m/>
    <s v="YES"/>
    <m/>
    <m/>
    <s v="N/A"/>
    <m/>
    <m/>
    <s v="CWaC_0064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51"/>
    <s v="TAT/0040A"/>
    <s v="Land at Chester Road, Tattenhall"/>
    <m/>
    <n v="348298"/>
    <n v="358899"/>
    <s v="Tattenhall Ward"/>
    <x v="0"/>
    <x v="3"/>
    <s v="Tattenhall and District"/>
    <x v="2"/>
    <s v="Tattenhall (adj)"/>
    <s v="Tattenhall and District"/>
    <s v="YES - KSC(Tattenhall)"/>
    <n v="0.84926772537231499"/>
    <x v="2"/>
    <s v="HLM"/>
    <x v="1"/>
    <m/>
    <x v="0"/>
    <x v="0"/>
    <x v="0"/>
    <s v="N/A"/>
    <s v="YES"/>
    <n v="0"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3825/FUL (appeal)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m/>
    <s v="0052"/>
    <m/>
    <m/>
    <m/>
    <m/>
    <m/>
    <n v="0"/>
    <s v="0065"/>
    <m/>
    <m/>
    <s v="Tattenhall West, south of Chester Road, Tattenhall"/>
    <m/>
    <m/>
    <n v="0"/>
    <m/>
    <m/>
    <m/>
    <m/>
    <m/>
    <m/>
    <m/>
    <m/>
    <s v="YES"/>
    <m/>
    <m/>
    <s v="N/A"/>
    <m/>
    <m/>
    <s v="CWaC_0065"/>
    <s v="Strategic Recommendation B"/>
    <m/>
    <n v="0.84926772537231499"/>
    <n v="0.76434095283508352"/>
    <x v="2"/>
    <n v="22.930228585052504"/>
    <x v="0"/>
    <x v="2"/>
    <x v="2"/>
    <s v="Stage One (suitable) residential potential"/>
    <x v="2"/>
    <s v="Stage One (suitable) residential potential"/>
    <s v="Suitable"/>
  </r>
  <r>
    <x v="52"/>
    <s v="TAT/0121"/>
    <s v="Rear Barns Lanes Farm Wood Lane Tattenhall Chester"/>
    <s v="CH3 9AD"/>
    <n v="351254"/>
    <n v="358720.99999999901"/>
    <s v="Tattenhall Ward"/>
    <x v="0"/>
    <x v="0"/>
    <s v="Tattenhall and District"/>
    <x v="0"/>
    <s v="Rural"/>
    <s v="Tattenhall and District"/>
    <m/>
    <n v="1.1146661376953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496/PDQ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53"/>
    <m/>
    <m/>
    <m/>
    <m/>
    <m/>
    <n v="0"/>
    <s v="0067"/>
    <m/>
    <m/>
    <m/>
    <m/>
    <m/>
    <n v="0"/>
    <m/>
    <m/>
    <m/>
    <n v="3"/>
    <m/>
    <m/>
    <m/>
    <m/>
    <s v="YES"/>
    <m/>
    <m/>
    <s v="N/A"/>
    <s v="YES"/>
    <m/>
    <s v="CWaC_0067"/>
    <s v="Strategic Recommendation D"/>
    <m/>
    <n v="1.1146661376953E-2"/>
    <n v="1.0031995239257701E-2"/>
    <x v="0"/>
    <n v="0.25079988098144251"/>
    <x v="1"/>
    <x v="3"/>
    <x v="3"/>
    <s v="Below residential site size/capacity threshold"/>
    <x v="3"/>
    <s v="Below residential site size/capacity threshold"/>
    <s v="Below threshold"/>
  </r>
  <r>
    <x v="53"/>
    <s v="TAT/0166"/>
    <s v="Hill View Forge, Newton Lane, Tattenhall"/>
    <s v="CH3 9NH"/>
    <n v="351100"/>
    <n v="358972"/>
    <s v="Tattenhall Ward"/>
    <x v="0"/>
    <x v="0"/>
    <s v="Tattenhall and District"/>
    <x v="0"/>
    <s v="Rural"/>
    <s v="Tattenhall and District"/>
    <m/>
    <n v="0.15912089691162101"/>
    <x v="1"/>
    <s v="BLR, Employment monitor"/>
    <x v="1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977/FUL, 24/00411/S73"/>
    <s v="Yes(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54"/>
    <m/>
    <m/>
    <m/>
    <m/>
    <m/>
    <n v="0"/>
    <s v="0069"/>
    <m/>
    <m/>
    <m/>
    <m/>
    <m/>
    <n v="0"/>
    <m/>
    <m/>
    <m/>
    <n v="3"/>
    <m/>
    <m/>
    <m/>
    <m/>
    <s v="YES"/>
    <m/>
    <m/>
    <s v="N/A"/>
    <m/>
    <m/>
    <s v="CWaC_0069"/>
    <s v="Strategic Recommendation D"/>
    <m/>
    <n v="0"/>
    <n v="0"/>
    <x v="0"/>
    <n v="0"/>
    <x v="2"/>
    <x v="1"/>
    <x v="1"/>
    <s v="Planning permission - see monitoring worksheets"/>
    <x v="0"/>
    <s v="Planning permission - see monitoring data "/>
    <s v="Planning permission"/>
  </r>
  <r>
    <x v="54"/>
    <s v="n/a"/>
    <s v="Yew Tree Farm, Newton Lane, Newton by Tattenhall, Tattenhall"/>
    <s v="CH3 9NE"/>
    <n v="350488.99999999901"/>
    <n v="359792"/>
    <s v="Tattenhall Ward"/>
    <x v="0"/>
    <x v="0"/>
    <s v="Tattenhall and District"/>
    <x v="0"/>
    <s v="Rural"/>
    <s v="Tattenhall and District"/>
    <m/>
    <n v="1.8105609771728499"/>
    <x v="2"/>
    <s v="REF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550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m/>
    <m/>
    <m/>
    <m/>
    <s v="0055"/>
    <m/>
    <m/>
    <m/>
    <m/>
    <m/>
    <n v="0"/>
    <s v="0070"/>
    <m/>
    <m/>
    <m/>
    <m/>
    <m/>
    <n v="0"/>
    <m/>
    <m/>
    <m/>
    <m/>
    <m/>
    <m/>
    <m/>
    <m/>
    <s v="YES"/>
    <m/>
    <m/>
    <s v="N/A"/>
    <m/>
    <m/>
    <s v="CWaC_0070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55"/>
    <s v="n/a"/>
    <s v="Allostock Nurseries, Holmes Chapel Road, Allostock"/>
    <s v="WA16 9JZ"/>
    <n v="372640"/>
    <n v="371280.99999999901"/>
    <s v="Shakerley Ward"/>
    <x v="0"/>
    <x v="0"/>
    <s v="Allostock"/>
    <x v="0"/>
    <s v="Rural"/>
    <m/>
    <m/>
    <n v="1.2850083984375"/>
    <x v="0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s v="H4178 - Outer"/>
    <m/>
    <m/>
    <m/>
    <s v="YES"/>
    <m/>
    <m/>
    <m/>
    <m/>
    <m/>
    <m/>
    <m/>
    <m/>
    <m/>
    <m/>
    <m/>
    <m/>
    <s v="YES , Salt MSA"/>
    <m/>
    <m/>
    <s v="0056"/>
    <m/>
    <m/>
    <m/>
    <m/>
    <m/>
    <n v="0"/>
    <s v="0074"/>
    <m/>
    <m/>
    <m/>
    <m/>
    <m/>
    <n v="0"/>
    <m/>
    <m/>
    <m/>
    <m/>
    <m/>
    <m/>
    <m/>
    <m/>
    <s v="YES"/>
    <m/>
    <m/>
    <s v="N/A"/>
    <m/>
    <m/>
    <s v="CWaC_0074"/>
    <s v="Strategic Recommendation B"/>
    <m/>
    <n v="1.2850083984375"/>
    <n v="1.0280067187500002"/>
    <x v="0"/>
    <n v="25.700167968750005"/>
    <x v="0"/>
    <x v="2"/>
    <x v="2"/>
    <s v="Stage One (suitable) residential potential"/>
    <x v="2"/>
    <s v="Stage One (suitable) residential potential"/>
    <s v="Suitable"/>
  </r>
  <r>
    <x v="56"/>
    <s v="SHA/0070 part"/>
    <s v="Hills Garden Centre London Road, Allostock, Northwich"/>
    <s v="WA16 9LU"/>
    <n v="374399"/>
    <n v="371058"/>
    <s v="Shakerley Ward"/>
    <x v="0"/>
    <x v="0"/>
    <s v="Allostock"/>
    <x v="0"/>
    <s v="Rural"/>
    <m/>
    <m/>
    <n v="2.8418915206909099"/>
    <x v="0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683/FUL"/>
    <m/>
    <m/>
    <m/>
    <m/>
    <m/>
    <m/>
    <m/>
    <m/>
    <m/>
    <m/>
    <m/>
    <m/>
    <s v="Grade 3"/>
    <m/>
    <m/>
    <m/>
    <m/>
    <s v="YES"/>
    <m/>
    <m/>
    <m/>
    <m/>
    <m/>
    <s v="YES"/>
    <m/>
    <m/>
    <s v="Within 50m"/>
    <m/>
    <m/>
    <s v="A50"/>
    <m/>
    <m/>
    <m/>
    <m/>
    <m/>
    <m/>
    <s v="YES , Salt MSA"/>
    <s v="Manchester Airport safeguarding zone"/>
    <m/>
    <s v="0057"/>
    <m/>
    <m/>
    <m/>
    <m/>
    <m/>
    <n v="1"/>
    <s v="0075"/>
    <m/>
    <m/>
    <m/>
    <m/>
    <m/>
    <n v="0"/>
    <m/>
    <m/>
    <m/>
    <m/>
    <m/>
    <m/>
    <m/>
    <m/>
    <s v="YES"/>
    <m/>
    <m/>
    <s v="N/A"/>
    <m/>
    <m/>
    <s v="CWaC_0075"/>
    <s v="Strategic Recommendation B"/>
    <m/>
    <n v="2.8418915206909099"/>
    <n v="2.2735132165527281"/>
    <x v="0"/>
    <n v="56.837830413818203"/>
    <x v="0"/>
    <x v="2"/>
    <x v="2"/>
    <s v="Stage One (suitable) residential potential"/>
    <x v="2"/>
    <s v="Stage One (suitable) residential potential"/>
    <s v="Suitable"/>
  </r>
  <r>
    <x v="57"/>
    <s v="SHA/0024 part"/>
    <s v="Land adjacent Redcot, 8 Princess Road, Allostock, Northwich"/>
    <m/>
    <n v="374388.99999999901"/>
    <n v="371272.99999999901"/>
    <s v="Shakerley Ward"/>
    <x v="0"/>
    <x v="0"/>
    <s v="Allostock"/>
    <x v="0"/>
    <s v="Rural"/>
    <m/>
    <m/>
    <n v="5.303800201416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982/FUL"/>
    <m/>
    <m/>
    <m/>
    <m/>
    <m/>
    <m/>
    <m/>
    <m/>
    <m/>
    <m/>
    <m/>
    <m/>
    <s v="Grade 2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0058"/>
    <m/>
    <m/>
    <m/>
    <m/>
    <m/>
    <n v="0"/>
    <s v="0076"/>
    <m/>
    <m/>
    <m/>
    <m/>
    <m/>
    <n v="0"/>
    <m/>
    <m/>
    <m/>
    <m/>
    <m/>
    <m/>
    <m/>
    <m/>
    <s v="YES"/>
    <m/>
    <m/>
    <s v="N/A"/>
    <m/>
    <m/>
    <s v="CWaC_0076"/>
    <s v="Strategic Recommendation C"/>
    <m/>
    <n v="5.303800201416E-2"/>
    <n v="4.7734201812744001E-2"/>
    <x v="0"/>
    <n v="1.1933550453185999"/>
    <x v="1"/>
    <x v="3"/>
    <x v="3"/>
    <s v="Below residential site size/capacity threshold"/>
    <x v="3"/>
    <s v="Below residential site size/capacity threshold"/>
    <s v="Below threshold"/>
  </r>
  <r>
    <x v="58"/>
    <s v="SHA/0121"/>
    <s v="Land adjacent to Townfield Nursery, Townfield Lane, Allostock, Northwich"/>
    <s v="WA16 9NP"/>
    <n v="375059"/>
    <n v="372674"/>
    <s v="Shakerley Ward"/>
    <x v="0"/>
    <x v="0"/>
    <s v="Allostock"/>
    <x v="0"/>
    <s v="Rural"/>
    <m/>
    <m/>
    <n v="0.43157173614501998"/>
    <x v="1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031/FUL"/>
    <s v="Yes(pp-small)"/>
    <m/>
    <m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, Salt MSA"/>
    <s v="Manchester Airport safeguarding zone"/>
    <m/>
    <s v="0059"/>
    <m/>
    <m/>
    <m/>
    <m/>
    <m/>
    <n v="0"/>
    <s v="0077"/>
    <m/>
    <m/>
    <m/>
    <m/>
    <m/>
    <n v="0"/>
    <m/>
    <m/>
    <m/>
    <m/>
    <m/>
    <m/>
    <m/>
    <m/>
    <s v="YES"/>
    <m/>
    <m/>
    <s v="N/A"/>
    <m/>
    <m/>
    <s v="CWaC_0077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59"/>
    <s v="SAM/0119"/>
    <s v="Land at Hey House, Fiddlers Lane, Saughall"/>
    <m/>
    <n v="337136.99999999901"/>
    <n v="370248"/>
    <s v="Saughall &amp; Mollington Ward"/>
    <x v="0"/>
    <x v="0"/>
    <s v="Saughall and Shotwick Park"/>
    <x v="0"/>
    <s v="Rural"/>
    <m/>
    <m/>
    <n v="2.6184093475342E-2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2.5999999999999999E-2"/>
    <x v="1"/>
    <x v="0"/>
    <x v="0"/>
    <x v="0"/>
    <m/>
    <x v="0"/>
    <m/>
    <x v="0"/>
    <x v="0"/>
    <m/>
    <x v="0"/>
    <x v="0"/>
    <x v="0"/>
    <m/>
    <m/>
    <m/>
    <m/>
    <m/>
    <m/>
    <s v="19/01463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060"/>
    <m/>
    <m/>
    <m/>
    <m/>
    <m/>
    <n v="0"/>
    <s v="0081"/>
    <m/>
    <m/>
    <m/>
    <m/>
    <m/>
    <n v="0"/>
    <m/>
    <m/>
    <m/>
    <m/>
    <m/>
    <m/>
    <m/>
    <m/>
    <s v="YES"/>
    <m/>
    <m/>
    <s v="N/A"/>
    <m/>
    <m/>
    <s v="CWaC_0081"/>
    <s v="Strategic Recommendation B"/>
    <m/>
    <n v="2.6184093475342E-2"/>
    <n v="2.3565684127807802E-2"/>
    <x v="0"/>
    <n v="0.5891421031951951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60"/>
    <s v="TAT/0127"/>
    <s v="Hall Farm (barn), Hatton Hall Lane, Hatton, Chester"/>
    <m/>
    <n v="347348"/>
    <n v="361095"/>
    <s v="Tattenhall Ward"/>
    <x v="0"/>
    <x v="0"/>
    <s v="Hargrave and Huxley"/>
    <x v="0"/>
    <s v="Rural"/>
    <s v="Central Gowy (South)"/>
    <m/>
    <n v="0.61609708938598595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7.0000000000000001E-3"/>
    <x v="2"/>
    <x v="0"/>
    <x v="0"/>
    <x v="0"/>
    <m/>
    <x v="0"/>
    <m/>
    <x v="0"/>
    <x v="0"/>
    <m/>
    <x v="0"/>
    <x v="0"/>
    <x v="0"/>
    <m/>
    <m/>
    <m/>
    <m/>
    <m/>
    <m/>
    <s v="18/00070/PDQ, 19/01527/PDQ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61"/>
    <m/>
    <m/>
    <m/>
    <m/>
    <m/>
    <n v="0"/>
    <s v="0085"/>
    <m/>
    <m/>
    <m/>
    <m/>
    <m/>
    <n v="0"/>
    <m/>
    <m/>
    <m/>
    <m/>
    <m/>
    <m/>
    <m/>
    <m/>
    <s v="YES"/>
    <m/>
    <m/>
    <s v="N/A"/>
    <m/>
    <m/>
    <s v="CWaC_0085"/>
    <s v="Strategic Recommendation B"/>
    <m/>
    <n v="0.61609708938598595"/>
    <n v="0.55448738044738732"/>
    <x v="0"/>
    <n v="13.862184511184683"/>
    <x v="0"/>
    <x v="2"/>
    <x v="2"/>
    <s v="Stage One (suitable) residential potential"/>
    <x v="2"/>
    <s v="Stage One (suitable) residential potential"/>
    <s v="Suitable"/>
  </r>
  <r>
    <x v="61"/>
    <s v="TAT/0144"/>
    <s v="Greenlooms Farm, Martins Lane, Hargrave, Chester"/>
    <s v="CH3 7RX"/>
    <n v="347851"/>
    <n v="363623"/>
    <s v="Tattenhall Ward"/>
    <x v="0"/>
    <x v="0"/>
    <s v="Hargrave and Huxley"/>
    <x v="0"/>
    <s v="Rural"/>
    <s v="Central Gowy (South)"/>
    <m/>
    <n v="0.35676274108886702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117/FUL, 23/03611/FUL (p)"/>
    <m/>
    <s v="Expired"/>
    <s v="EXP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62"/>
    <m/>
    <m/>
    <m/>
    <m/>
    <m/>
    <n v="0"/>
    <s v="0087"/>
    <m/>
    <m/>
    <m/>
    <m/>
    <m/>
    <n v="0"/>
    <s v="YES"/>
    <m/>
    <m/>
    <m/>
    <m/>
    <m/>
    <m/>
    <m/>
    <s v="YES"/>
    <m/>
    <m/>
    <s v="N/A"/>
    <m/>
    <m/>
    <s v="CWaC_0087"/>
    <s v="Strategic Recommendation B"/>
    <m/>
    <n v="0.35676274108886702"/>
    <n v="0.32108646697998033"/>
    <x v="0"/>
    <n v="8.0271616744995082"/>
    <x v="0"/>
    <x v="2"/>
    <x v="2"/>
    <s v="Stage One (suitable) residential potential"/>
    <x v="2"/>
    <s v="Stage One (suitable) residential potential"/>
    <s v="Suitable"/>
  </r>
  <r>
    <x v="62"/>
    <s v="TAT/0134B"/>
    <s v="Green Farm, Huxley Lane, Huxley"/>
    <m/>
    <n v="350330"/>
    <n v="361636.99999999901"/>
    <s v="Tattenhall Ward"/>
    <x v="0"/>
    <x v="0"/>
    <s v="Hargrave and Huxley"/>
    <x v="0"/>
    <s v="Rural"/>
    <s v="Central Gowy (South)"/>
    <m/>
    <n v="3.6020669555663999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595/PDQ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063"/>
    <m/>
    <m/>
    <m/>
    <m/>
    <m/>
    <n v="0"/>
    <s v="0088"/>
    <m/>
    <m/>
    <m/>
    <m/>
    <m/>
    <n v="0"/>
    <m/>
    <m/>
    <m/>
    <m/>
    <m/>
    <m/>
    <m/>
    <m/>
    <s v="YES"/>
    <m/>
    <m/>
    <s v="N/A"/>
    <m/>
    <m/>
    <s v="CWaC_0088"/>
    <s v="Strategic Recommendation B"/>
    <m/>
    <n v="3.6020669555663999E-2"/>
    <n v="3.2418602600097601E-2"/>
    <x v="0"/>
    <n v="0.81046506500244009"/>
    <x v="1"/>
    <x v="0"/>
    <x v="0"/>
    <s v="Planning permission - see monitoring worksheets"/>
    <x v="0"/>
    <s v="Planning permission - see monitoring data "/>
    <s v="Planning permission"/>
  </r>
  <r>
    <x v="63"/>
    <s v="TAT/0088 part"/>
    <s v="Land off Church Lane, Hargrave, Tattenhall"/>
    <m/>
    <n v="348636"/>
    <n v="362304.99999999901"/>
    <s v="Tattenhall Ward"/>
    <x v="0"/>
    <x v="0"/>
    <s v="Hargrave and Huxley"/>
    <x v="0"/>
    <s v="Rural"/>
    <s v="Central Gowy (South)"/>
    <m/>
    <n v="2.2327720291137698"/>
    <x v="2"/>
    <s v="LP SS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295"/>
    <s v="0064"/>
    <m/>
    <m/>
    <m/>
    <m/>
    <m/>
    <n v="0"/>
    <s v="0089"/>
    <m/>
    <m/>
    <m/>
    <m/>
    <m/>
    <n v="0"/>
    <s v="YES"/>
    <m/>
    <m/>
    <m/>
    <m/>
    <m/>
    <m/>
    <m/>
    <s v="YES"/>
    <m/>
    <m/>
    <s v="N/A"/>
    <m/>
    <m/>
    <s v="CWaC_0089"/>
    <s v="Strategic Recommendation B"/>
    <m/>
    <n v="2.2327720291137698"/>
    <n v="1.7862176232910159"/>
    <x v="0"/>
    <n v="44.655440582275396"/>
    <x v="0"/>
    <x v="2"/>
    <x v="2"/>
    <s v="Stage One (suitable) residential potential"/>
    <x v="2"/>
    <s v="Stage One (suitable) residential potential"/>
    <s v="Suitable"/>
  </r>
  <r>
    <x v="64"/>
    <s v="TAR/0027B"/>
    <s v="Oak Tree Farm, Hickhurst Lane, Little Budworth, Tarporley"/>
    <m/>
    <n v="359820.99999999901"/>
    <n v="363043"/>
    <s v="Tarporley Ward"/>
    <x v="0"/>
    <x v="0"/>
    <s v="Rushton"/>
    <x v="0"/>
    <s v="Rural"/>
    <m/>
    <m/>
    <n v="0.1306807556152340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723/FUL"/>
    <m/>
    <s v="HELAA_Supp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065"/>
    <m/>
    <m/>
    <m/>
    <m/>
    <m/>
    <n v="0"/>
    <s v="0090"/>
    <m/>
    <m/>
    <m/>
    <m/>
    <m/>
    <n v="0"/>
    <m/>
    <m/>
    <m/>
    <m/>
    <m/>
    <m/>
    <m/>
    <m/>
    <s v="YES"/>
    <m/>
    <m/>
    <s v="N/A"/>
    <m/>
    <m/>
    <s v="CWaC_0090"/>
    <s v="Strategic Recommendation B"/>
    <m/>
    <n v="0.13068075561523401"/>
    <n v="0.11761268005371062"/>
    <x v="0"/>
    <n v="2.9403170013427653"/>
    <x v="1"/>
    <x v="3"/>
    <x v="3"/>
    <s v="Below residential site size/capacity threshold"/>
    <x v="3"/>
    <s v="Below residential site size/capacity threshold"/>
    <s v="Below threshold"/>
  </r>
  <r>
    <x v="65"/>
    <s v="TAR/0132"/>
    <s v="The Old School House, Lightfoot Lane, Eaton, Tarporley"/>
    <s v="CW6 9AF"/>
    <n v="357294"/>
    <n v="363408"/>
    <s v="Tarporley Ward"/>
    <x v="2"/>
    <x v="4"/>
    <s v="Rushton"/>
    <x v="3"/>
    <s v="Eaton"/>
    <m/>
    <m/>
    <n v="4.8543376159668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9/00568/FUL, 19/00569/LBC, 20/02780/LBC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066"/>
    <m/>
    <m/>
    <m/>
    <m/>
    <m/>
    <n v="0"/>
    <s v="0091"/>
    <m/>
    <m/>
    <m/>
    <m/>
    <m/>
    <n v="0"/>
    <m/>
    <m/>
    <m/>
    <n v="3"/>
    <m/>
    <m/>
    <m/>
    <m/>
    <s v="YES"/>
    <s v="Eaton Conservation Area"/>
    <m/>
    <s v="N/A"/>
    <m/>
    <m/>
    <s v="CWaC_0091"/>
    <s v="Strategic Recommendation D"/>
    <m/>
    <n v="4.8543376159668E-2"/>
    <n v="4.3689038543701202E-2"/>
    <x v="2"/>
    <n v="1.310671156311036"/>
    <x v="1"/>
    <x v="3"/>
    <x v="3"/>
    <s v="Below residential site size/capacity threshold"/>
    <x v="3"/>
    <s v="Below residential site size/capacity threshold"/>
    <s v="Below threshold"/>
  </r>
  <r>
    <x v="66"/>
    <s v="TAR/0139"/>
    <s v="Hill House Farm, The Hall Lane, Rushton, Tarporley"/>
    <s v="CW6 9AU"/>
    <n v="358334"/>
    <n v="362602"/>
    <s v="Tarporley Ward"/>
    <x v="0"/>
    <x v="0"/>
    <s v="Rushton"/>
    <x v="0"/>
    <s v="Rural"/>
    <m/>
    <m/>
    <n v="0.11289612197876001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175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067"/>
    <m/>
    <m/>
    <m/>
    <m/>
    <m/>
    <n v="0"/>
    <s v="0092"/>
    <m/>
    <m/>
    <m/>
    <m/>
    <m/>
    <n v="0"/>
    <m/>
    <m/>
    <m/>
    <m/>
    <m/>
    <m/>
    <m/>
    <m/>
    <s v="YES"/>
    <m/>
    <m/>
    <s v="N/A"/>
    <m/>
    <m/>
    <s v="CWaC_0092"/>
    <s v="Strategic Recommendation D"/>
    <m/>
    <n v="0.11289612197876001"/>
    <n v="0.10160650978088401"/>
    <x v="0"/>
    <n v="2.5401627445221"/>
    <x v="1"/>
    <x v="0"/>
    <x v="0"/>
    <s v="Planning permission - see monitoring worksheets"/>
    <x v="0"/>
    <s v="Planning permission - see monitoring data "/>
    <s v="Planning permission"/>
  </r>
  <r>
    <x v="67"/>
    <s v="TAR/0147"/>
    <s v="Winterford Farm Barn, Winterford Lane, Tarporley"/>
    <s v="CW6 9AR"/>
    <n v="357750"/>
    <n v="362656"/>
    <s v="Tarporley Ward"/>
    <x v="0"/>
    <x v="0"/>
    <s v="Rushton"/>
    <x v="0"/>
    <s v="Rural"/>
    <m/>
    <m/>
    <n v="5.0557742309569997E-2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978/PDQ"/>
    <m/>
    <s v="PP_EXPIRED"/>
    <s v="PP_EXP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m/>
    <m/>
    <s v="0068"/>
    <m/>
    <m/>
    <m/>
    <m/>
    <m/>
    <n v="0"/>
    <s v="0094"/>
    <m/>
    <m/>
    <m/>
    <m/>
    <m/>
    <n v="0"/>
    <m/>
    <m/>
    <m/>
    <m/>
    <m/>
    <m/>
    <m/>
    <m/>
    <s v="YES"/>
    <m/>
    <m/>
    <s v="N/A"/>
    <m/>
    <m/>
    <s v="CWaC_0094"/>
    <s v="Strategic Recommendation D"/>
    <m/>
    <n v="5.0557742309569997E-2"/>
    <n v="4.5501968078613002E-2"/>
    <x v="0"/>
    <n v="1.1375492019653251"/>
    <x v="1"/>
    <x v="3"/>
    <x v="3"/>
    <s v="Below residential site size/capacity threshold"/>
    <x v="3"/>
    <s v="Below residential site size/capacity threshold"/>
    <s v="Below threshold"/>
  </r>
  <r>
    <x v="68"/>
    <s v="TAR/0135"/>
    <s v="Parkway House, Mill Lane, Little Budworth, Tarporley"/>
    <s v="CW6 9DB"/>
    <n v="359922"/>
    <n v="365412"/>
    <s v="Tarporley Ward"/>
    <x v="2"/>
    <x v="5"/>
    <s v="Little Budworth"/>
    <x v="3"/>
    <s v="Little Budworth"/>
    <m/>
    <m/>
    <n v="9.1098971557616995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2040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069"/>
    <m/>
    <m/>
    <m/>
    <m/>
    <m/>
    <n v="0"/>
    <s v="0096"/>
    <m/>
    <m/>
    <m/>
    <m/>
    <m/>
    <n v="0"/>
    <m/>
    <m/>
    <m/>
    <m/>
    <m/>
    <m/>
    <m/>
    <m/>
    <s v="YES"/>
    <s v="Little Budworth Conservation Area"/>
    <m/>
    <s v="N/A"/>
    <m/>
    <m/>
    <s v="CWaC_0096"/>
    <s v="Strategic Recommendation C"/>
    <m/>
    <n v="9.1098971557616995E-2"/>
    <n v="8.1989074401855294E-2"/>
    <x v="2"/>
    <n v="2.459672232055659"/>
    <x v="1"/>
    <x v="0"/>
    <x v="0"/>
    <s v="Planning permission - see monitoring worksheets"/>
    <x v="0"/>
    <s v="Planning permission - see monitoring data "/>
    <s v="Planning permission"/>
  </r>
  <r>
    <x v="69"/>
    <s v="TAR/0077"/>
    <s v="Land west of Booth Avenue, Little Budworth"/>
    <m/>
    <n v="359630"/>
    <n v="365242"/>
    <s v="Tarporley Ward"/>
    <x v="0"/>
    <x v="5"/>
    <s v="Little Budworth"/>
    <x v="4"/>
    <s v="Little Budworth (adj)"/>
    <m/>
    <s v="YES - LSC(Little Budworth)"/>
    <n v="1.11397285766601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s v="M269"/>
    <s v="0070"/>
    <m/>
    <m/>
    <m/>
    <m/>
    <m/>
    <n v="0"/>
    <s v="0097"/>
    <m/>
    <m/>
    <m/>
    <m/>
    <m/>
    <n v="0"/>
    <m/>
    <m/>
    <m/>
    <m/>
    <m/>
    <m/>
    <m/>
    <m/>
    <s v="YES"/>
    <s v="Little Budworth Conservation Area"/>
    <m/>
    <s v="N/A"/>
    <m/>
    <m/>
    <s v="CWaC_0097"/>
    <s v="Strategic Recommendation C"/>
    <m/>
    <n v="1.11397285766601"/>
    <n v="0.89117828613280803"/>
    <x v="2"/>
    <n v="26.735348583984241"/>
    <x v="0"/>
    <x v="2"/>
    <x v="2"/>
    <s v="Stage One (suitable) residential potential"/>
    <x v="2"/>
    <s v="Stage One (suitable) residential potential"/>
    <s v="Suitable"/>
  </r>
  <r>
    <x v="70"/>
    <s v="n/a"/>
    <s v="Manor Farm buildings, Vicarage Lane, Little Budworth, Tarporley"/>
    <m/>
    <n v="359756.99999999901"/>
    <n v="365344.99999999901"/>
    <s v="Tarporley Ward"/>
    <x v="2"/>
    <x v="5"/>
    <s v="Little Budworth"/>
    <x v="3"/>
    <s v="Little Budworth"/>
    <m/>
    <m/>
    <n v="2.0820810699463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 , Salt MSA"/>
    <m/>
    <m/>
    <s v="0071"/>
    <m/>
    <m/>
    <m/>
    <m/>
    <m/>
    <n v="0"/>
    <s v="0098"/>
    <m/>
    <m/>
    <m/>
    <m/>
    <m/>
    <n v="0"/>
    <m/>
    <m/>
    <m/>
    <m/>
    <m/>
    <m/>
    <m/>
    <m/>
    <s v="YES"/>
    <s v="Little Budworth Conservation Area"/>
    <m/>
    <s v="N/A"/>
    <m/>
    <m/>
    <s v="CWaC_0098"/>
    <s v="Strategic Recommendation B"/>
    <m/>
    <n v="0"/>
    <n v="0"/>
    <x v="2"/>
    <n v="0"/>
    <x v="2"/>
    <x v="1"/>
    <x v="1"/>
    <s v="Employment use(s) proposed - see employment worksheet"/>
    <x v="1"/>
    <s v="Employment use(s) proposed - see employment worksheet"/>
    <s v="See employment worksheet"/>
  </r>
  <r>
    <x v="71"/>
    <s v="TAR/0129"/>
    <s v="Land at Oulton Lowe Green, Hickhust Lane, Little Budworth"/>
    <s v="CW6 9AY"/>
    <n v="361116.99999999901"/>
    <n v="362820.99999999901"/>
    <s v="Tarporley Ward"/>
    <x v="0"/>
    <x v="0"/>
    <s v="Little Budworth"/>
    <x v="0"/>
    <s v="Rural"/>
    <m/>
    <m/>
    <n v="0.311734919738769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623/FUL, 23/00424/FUL"/>
    <m/>
    <s v="PP_UC"/>
    <s v="UC_25"/>
    <m/>
    <m/>
    <m/>
    <m/>
    <m/>
    <m/>
    <m/>
    <m/>
    <m/>
    <s v="Grade 4"/>
    <m/>
    <m/>
    <m/>
    <m/>
    <s v="YES"/>
    <m/>
    <m/>
    <m/>
    <m/>
    <m/>
    <m/>
    <m/>
    <m/>
    <m/>
    <m/>
    <m/>
    <m/>
    <m/>
    <m/>
    <m/>
    <m/>
    <m/>
    <m/>
    <s v=", Salt MSA"/>
    <m/>
    <m/>
    <s v="0072"/>
    <m/>
    <m/>
    <m/>
    <m/>
    <m/>
    <n v="0"/>
    <s v="0101"/>
    <m/>
    <m/>
    <m/>
    <m/>
    <m/>
    <n v="0"/>
    <m/>
    <m/>
    <m/>
    <m/>
    <m/>
    <m/>
    <m/>
    <m/>
    <s v="YES"/>
    <m/>
    <m/>
    <s v="N/A"/>
    <m/>
    <m/>
    <s v="CWaC_0101"/>
    <s v="Strategic Recommendation B"/>
    <m/>
    <n v="0.31173491973876999"/>
    <n v="0.28056142776489301"/>
    <x v="0"/>
    <n v="7.0140356941223256"/>
    <x v="0"/>
    <x v="0"/>
    <x v="0"/>
    <s v="Planning permission - see monitoring worksheets"/>
    <x v="0"/>
    <s v="Planning permission - see monitoring data "/>
    <s v="Planning permission"/>
  </r>
  <r>
    <x v="72"/>
    <s v="TAR/0146"/>
    <s v="York Hill Stud, Chester Road, Little Budworth"/>
    <s v="CW6 9ER"/>
    <n v="358258"/>
    <n v="367118"/>
    <s v="Tarporley Ward"/>
    <x v="0"/>
    <x v="0"/>
    <s v="Little Budworth"/>
    <x v="0"/>
    <s v="Rural"/>
    <m/>
    <m/>
    <n v="0.13932981185913099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985/FUL"/>
    <m/>
    <s v="PP_NS"/>
    <s v="NS_24"/>
    <m/>
    <m/>
    <m/>
    <m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YES , Salt MSA"/>
    <m/>
    <m/>
    <s v="0073"/>
    <m/>
    <m/>
    <m/>
    <m/>
    <m/>
    <n v="0"/>
    <s v="0102"/>
    <m/>
    <m/>
    <m/>
    <m/>
    <m/>
    <n v="0"/>
    <m/>
    <m/>
    <m/>
    <m/>
    <m/>
    <m/>
    <m/>
    <m/>
    <s v="YES"/>
    <m/>
    <m/>
    <s v="N/A"/>
    <m/>
    <m/>
    <s v="CWaC_0102"/>
    <s v="Strategic Recommendation B"/>
    <m/>
    <n v="0.13932981185913099"/>
    <n v="0.12539683067321789"/>
    <x v="0"/>
    <n v="3.1349207668304473"/>
    <x v="1"/>
    <x v="0"/>
    <x v="0"/>
    <s v="Planning permission - see monitoring worksheets"/>
    <x v="0"/>
    <s v="Planning permission - see monitoring data "/>
    <s v="Planning permission"/>
  </r>
  <r>
    <x v="73"/>
    <s v="n/a"/>
    <s v="Cobden Farm South Quarry, Chester Road, Little Budworth"/>
    <m/>
    <n v="358524.99999999901"/>
    <n v="366771"/>
    <s v="Tarporley Ward"/>
    <x v="0"/>
    <x v="0"/>
    <s v="Little Budworth"/>
    <x v="0"/>
    <s v="Rural"/>
    <m/>
    <m/>
    <n v="26.352152867126399"/>
    <x v="2"/>
    <s v="LP SS"/>
    <x v="3"/>
    <m/>
    <x v="5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YES , Salt MSA"/>
    <m/>
    <m/>
    <s v="0074"/>
    <m/>
    <m/>
    <m/>
    <m/>
    <m/>
    <n v="1"/>
    <s v="0103"/>
    <m/>
    <m/>
    <m/>
    <m/>
    <m/>
    <n v="0"/>
    <m/>
    <m/>
    <m/>
    <m/>
    <m/>
    <m/>
    <m/>
    <m/>
    <s v="YES"/>
    <m/>
    <m/>
    <s v="N/A"/>
    <m/>
    <m/>
    <s v="CWaC_0103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74"/>
    <s v="n/a"/>
    <s v="Briar Thatch, Forest Road, Tarporley"/>
    <s v="CW6 9EE"/>
    <n v="357631"/>
    <n v="366178"/>
    <s v="Tarporley Ward"/>
    <x v="0"/>
    <x v="0"/>
    <s v="Little Budworth"/>
    <x v="0"/>
    <s v="Rural"/>
    <m/>
    <m/>
    <n v="0.42506151199340803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048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075"/>
    <m/>
    <m/>
    <m/>
    <m/>
    <m/>
    <n v="0"/>
    <s v="0105"/>
    <m/>
    <m/>
    <m/>
    <m/>
    <m/>
    <n v="0"/>
    <m/>
    <m/>
    <m/>
    <m/>
    <m/>
    <m/>
    <m/>
    <m/>
    <s v="YES"/>
    <m/>
    <m/>
    <s v="N/A"/>
    <m/>
    <m/>
    <s v="CWaC_0105"/>
    <s v="Strategic Recommendation C"/>
    <m/>
    <n v="0.42506151199340803"/>
    <n v="0.38255536079406721"/>
    <x v="0"/>
    <n v="9.563884019851681"/>
    <x v="0"/>
    <x v="2"/>
    <x v="2"/>
    <s v="Stage One (suitable) residential potential"/>
    <x v="2"/>
    <s v="Stage One (suitable) residential potential"/>
    <s v="Suitable"/>
  </r>
  <r>
    <x v="75"/>
    <s v="n/a"/>
    <s v="Blackmare House, Chester Road, Little Budworth, Tarporley"/>
    <s v="CW6 9EX"/>
    <n v="359144"/>
    <n v="366852"/>
    <s v="Tarporley Ward"/>
    <x v="0"/>
    <x v="0"/>
    <s v="Little Budworth"/>
    <x v="0"/>
    <s v="Rural"/>
    <m/>
    <m/>
    <n v="0.99109875106811496"/>
    <x v="2"/>
    <s v="WDN, REF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949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YES , Salt MSA"/>
    <m/>
    <m/>
    <s v="0076"/>
    <m/>
    <m/>
    <m/>
    <m/>
    <m/>
    <n v="0"/>
    <s v="0106"/>
    <m/>
    <m/>
    <m/>
    <m/>
    <m/>
    <n v="0"/>
    <m/>
    <m/>
    <m/>
    <m/>
    <m/>
    <m/>
    <m/>
    <m/>
    <s v="YES"/>
    <m/>
    <m/>
    <s v="N/A"/>
    <m/>
    <m/>
    <s v="CWaC_0106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76"/>
    <s v="TAR/0152"/>
    <s v="Keepers Cottage, Hickhurst Lane, Little Budworth, Tarporley"/>
    <s v="CW6 9AY"/>
    <n v="360236"/>
    <n v="362692"/>
    <s v="Tarporley Ward"/>
    <x v="0"/>
    <x v="0"/>
    <s v="Little Budworth"/>
    <x v="0"/>
    <s v="Rural"/>
    <m/>
    <m/>
    <n v="1.0274765014648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867/PDR"/>
    <s v="Yes(pp-small)"/>
    <m/>
    <s v="NS_23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077"/>
    <m/>
    <m/>
    <m/>
    <m/>
    <m/>
    <n v="0"/>
    <s v="0107"/>
    <m/>
    <m/>
    <m/>
    <m/>
    <m/>
    <n v="0"/>
    <m/>
    <m/>
    <m/>
    <m/>
    <m/>
    <m/>
    <m/>
    <m/>
    <s v="YES"/>
    <m/>
    <m/>
    <s v="N/A"/>
    <m/>
    <m/>
    <s v="CWaC_0107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77"/>
    <s v="TAK/0014A"/>
    <s v="Land adjacent 41 Bye Pass Road Tarvin Chester"/>
    <m/>
    <n v="348876.99999999901"/>
    <n v="367094"/>
    <s v="Tarvin &amp; Kelsall Ward"/>
    <x v="1"/>
    <x v="6"/>
    <s v="Tarvin"/>
    <x v="1"/>
    <s v="Tarvin"/>
    <s v="Tarvin"/>
    <m/>
    <n v="0.12289751663208"/>
    <x v="1"/>
    <s v="HLM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4393/FUL, 18/00253/FUL"/>
    <m/>
    <s v="BLR_Supply"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s v="A54"/>
    <m/>
    <m/>
    <m/>
    <m/>
    <m/>
    <s v="within 12km"/>
    <m/>
    <s v="Hawarden Airport safeguarding zone"/>
    <s v="M609"/>
    <s v="0078"/>
    <m/>
    <m/>
    <m/>
    <m/>
    <m/>
    <n v="0"/>
    <s v="0108"/>
    <m/>
    <m/>
    <m/>
    <m/>
    <m/>
    <n v="0"/>
    <m/>
    <m/>
    <m/>
    <m/>
    <m/>
    <m/>
    <m/>
    <m/>
    <s v="YES"/>
    <m/>
    <m/>
    <s v="N/A"/>
    <m/>
    <m/>
    <s v="CWaC_0108"/>
    <s v="Strategic Recommendation C"/>
    <m/>
    <n v="0.12289751663208"/>
    <n v="0.11060776496887199"/>
    <x v="1"/>
    <n v="3.8712717739105198"/>
    <x v="1"/>
    <x v="3"/>
    <x v="3"/>
    <s v="Below residential site size/capacity threshold"/>
    <x v="3"/>
    <s v="Below residential site size/capacity threshold"/>
    <s v="Below threshold"/>
  </r>
  <r>
    <x v="78"/>
    <s v="TAK/0201"/>
    <s v="Spruce Cottage, 2 Hockenhull Lane, Tarvin"/>
    <s v="CH3 8LA"/>
    <n v="348876.99999999901"/>
    <n v="366928"/>
    <s v="Tarvin &amp; Kelsall Ward"/>
    <x v="1"/>
    <x v="6"/>
    <s v="Tarvin"/>
    <x v="1"/>
    <s v="Tarvin"/>
    <s v="Tarvin"/>
    <m/>
    <n v="0.155228925323486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2572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079"/>
    <m/>
    <m/>
    <m/>
    <m/>
    <m/>
    <n v="0"/>
    <s v="0109"/>
    <m/>
    <m/>
    <m/>
    <m/>
    <m/>
    <n v="0"/>
    <m/>
    <m/>
    <m/>
    <m/>
    <m/>
    <m/>
    <m/>
    <m/>
    <s v="YES"/>
    <s v="Tarvin Conservation Area"/>
    <m/>
    <s v="N/A"/>
    <m/>
    <m/>
    <s v="CWaC_0109"/>
    <s v="Strategic Recommendation C"/>
    <m/>
    <n v="0.15522892532348601"/>
    <n v="0.13970603279113741"/>
    <x v="1"/>
    <n v="4.8897111476898099"/>
    <x v="0"/>
    <x v="0"/>
    <x v="0"/>
    <s v="Planning permission - see monitoring worksheets"/>
    <x v="0"/>
    <s v="Planning permission - see monitoring data "/>
    <s v="Planning permission"/>
  </r>
  <r>
    <x v="79"/>
    <s v="TAK/0215"/>
    <s v="Land adjacent 41 By-Pass Road (former Fraser Chadwick site), Tarvin"/>
    <m/>
    <n v="348847"/>
    <n v="367104"/>
    <s v="Tarvin &amp; Kelsall Ward"/>
    <x v="1"/>
    <x v="6"/>
    <s v="Tarvin"/>
    <x v="1"/>
    <s v="Tarvin"/>
    <s v="Tarvin"/>
    <m/>
    <n v="0.116180228424072"/>
    <x v="1"/>
    <s v="BLR, LAA 2024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2/03238/FUL"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s v="A54"/>
    <m/>
    <m/>
    <m/>
    <m/>
    <m/>
    <s v="within 12km"/>
    <m/>
    <s v="Hawarden Airport safeguarding zone"/>
    <s v="M205, M609"/>
    <s v="0080"/>
    <m/>
    <m/>
    <m/>
    <m/>
    <m/>
    <n v="0"/>
    <s v="0110"/>
    <m/>
    <m/>
    <m/>
    <m/>
    <m/>
    <n v="0"/>
    <m/>
    <m/>
    <m/>
    <m/>
    <m/>
    <m/>
    <m/>
    <m/>
    <s v="YES"/>
    <m/>
    <m/>
    <s v="N/A"/>
    <m/>
    <m/>
    <s v="CWaC_0110"/>
    <s v="Strategic Recommendation C"/>
    <m/>
    <n v="0.116180228424072"/>
    <n v="0.1045622055816648"/>
    <x v="1"/>
    <n v="3.6596771953582681"/>
    <x v="1"/>
    <x v="0"/>
    <x v="0"/>
    <s v="Planning permission - see monitoring worksheets"/>
    <x v="0"/>
    <s v="Planning permission - see monitoring data "/>
    <s v="Planning permission"/>
  </r>
  <r>
    <x v="80"/>
    <s v="n/a"/>
    <s v="Pool Bank Park, Tarvin"/>
    <m/>
    <n v="349342"/>
    <n v="367126"/>
    <s v="Tarvin &amp; Kelsall Ward"/>
    <x v="1"/>
    <x v="6"/>
    <s v="Tarvin"/>
    <x v="1"/>
    <s v="Tarvin"/>
    <s v="Tarvin"/>
    <m/>
    <n v="2.2173193443298298"/>
    <x v="1"/>
    <s v="BLR, LAA 2024"/>
    <x v="5"/>
    <m/>
    <x v="2"/>
    <x v="2"/>
    <x v="1"/>
    <s v="YES"/>
    <s v="YES"/>
    <n v="5.0000000000000001E-3"/>
    <n v="2.2549751404939001E-3"/>
    <s v="NO"/>
    <n v="3.0000000000000001E-3"/>
    <n v="1.35298508429634E-3"/>
    <s v="YES"/>
    <n v="1E-3"/>
    <n v="4.5099502809878002E-4"/>
    <s v="YES"/>
    <n v="3.0000000000000001E-3"/>
    <n v="1.35298508429634E-3"/>
    <x v="1"/>
    <n v="3.0000000000000001E-3"/>
    <x v="4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Pool Bank Park, Tarvin"/>
    <s v="2.044000000000000"/>
    <s v="2.040000000000000"/>
    <m/>
    <m/>
    <m/>
    <m/>
    <m/>
    <m/>
    <s v="Grade 3"/>
    <m/>
    <m/>
    <m/>
    <m/>
    <m/>
    <s v=", Historic potentially contaminated"/>
    <s v="H4040 - Outer, H4040 - Middle, H4040 - Inner"/>
    <m/>
    <m/>
    <m/>
    <m/>
    <m/>
    <m/>
    <m/>
    <m/>
    <m/>
    <m/>
    <m/>
    <m/>
    <m/>
    <m/>
    <m/>
    <m/>
    <s v="YES"/>
    <s v="Hawarden Airport safeguarding zone"/>
    <s v="M325"/>
    <s v="0081"/>
    <m/>
    <m/>
    <m/>
    <m/>
    <m/>
    <n v="0"/>
    <s v="0111"/>
    <m/>
    <m/>
    <m/>
    <s v="YES"/>
    <m/>
    <n v="0"/>
    <s v="YES"/>
    <m/>
    <m/>
    <m/>
    <m/>
    <m/>
    <m/>
    <m/>
    <s v="YES"/>
    <s v="Tarvin Conservation Area"/>
    <m/>
    <s v="N/A"/>
    <m/>
    <m/>
    <s v="CWaC_0111"/>
    <s v="Strategic Recommendation A"/>
    <m/>
    <n v="1.1086596721649149"/>
    <n v="0.88692773773193201"/>
    <x v="1"/>
    <n v="31.04247082061762"/>
    <x v="0"/>
    <x v="2"/>
    <x v="2"/>
    <s v="Stage One (suitable) residential potential"/>
    <x v="2"/>
    <s v="Stage One (suitable) residential potential"/>
    <s v="Suitable"/>
  </r>
  <r>
    <x v="81"/>
    <s v="TAK/0119 part"/>
    <s v="Land off Church Street, Tarvin"/>
    <m/>
    <n v="349191"/>
    <n v="366835"/>
    <s v="Tarvin &amp; Kelsall Ward"/>
    <x v="0"/>
    <x v="6"/>
    <s v="Tarvin"/>
    <x v="2"/>
    <s v="Tarvin (adj)"/>
    <s v="Tarvin"/>
    <s v="YES - KSC(Tarvin)"/>
    <n v="0.40084171371459998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297"/>
    <s v="0082"/>
    <m/>
    <m/>
    <m/>
    <m/>
    <m/>
    <n v="0"/>
    <s v="0112"/>
    <m/>
    <m/>
    <s v="Tarvin East, east of Church Street, Tarvrvin"/>
    <m/>
    <n v="0"/>
    <n v="0"/>
    <m/>
    <m/>
    <m/>
    <m/>
    <m/>
    <m/>
    <m/>
    <m/>
    <s v="YES"/>
    <s v="Tarvin Conservation Area"/>
    <m/>
    <s v="N/A"/>
    <m/>
    <m/>
    <s v="CWaC_0112"/>
    <s v="Strategic Recommendation C"/>
    <m/>
    <n v="0.40084171371459998"/>
    <n v="0.36075754234314"/>
    <x v="2"/>
    <n v="10.822726270294201"/>
    <x v="0"/>
    <x v="2"/>
    <x v="2"/>
    <s v="Stage One (suitable) residential potential"/>
    <x v="2"/>
    <s v="Stage One (suitable) residential potential"/>
    <s v="Suitable"/>
  </r>
  <r>
    <x v="82"/>
    <s v="n/a"/>
    <s v="Land adjacent 12 Small Holdings, Tarporley Road, Tarvin"/>
    <s v="CH3 8NB"/>
    <n v="349327"/>
    <n v="366407"/>
    <s v="Tarvin &amp; Kelsall Ward"/>
    <x v="0"/>
    <x v="6"/>
    <s v="Tarvin"/>
    <x v="2"/>
    <s v="Tarvin (adj)"/>
    <s v="Tarvin"/>
    <s v="YES - KSC(Tarvin)"/>
    <n v="9.4229796600342003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977/OUT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83"/>
    <m/>
    <m/>
    <m/>
    <m/>
    <m/>
    <n v="0"/>
    <s v="0113"/>
    <m/>
    <m/>
    <s v="Tarvin East, east of Church Street, Tarvrvin"/>
    <m/>
    <m/>
    <n v="0"/>
    <m/>
    <m/>
    <m/>
    <m/>
    <m/>
    <m/>
    <m/>
    <m/>
    <s v="YES"/>
    <m/>
    <m/>
    <s v="N/A"/>
    <m/>
    <m/>
    <s v="CWaC_0113"/>
    <s v="Strategic Recommendation C"/>
    <m/>
    <n v="9.4229796600342003E-2"/>
    <n v="8.4806816940307811E-2"/>
    <x v="2"/>
    <n v="2.5442045082092344"/>
    <x v="1"/>
    <x v="3"/>
    <x v="3"/>
    <s v="Below residential site size/capacity threshold"/>
    <x v="3"/>
    <s v="Below residential site size/capacity threshold"/>
    <s v="Below threshold"/>
  </r>
  <r>
    <x v="83"/>
    <s v="TAK/0179"/>
    <s v="Craythorne Tarporley Road Tarvin Chester Cheshire"/>
    <s v="CH3 8NF"/>
    <n v="349779"/>
    <n v="365827"/>
    <s v="Tarvin &amp; Kelsall Ward"/>
    <x v="0"/>
    <x v="0"/>
    <s v="Tarvin"/>
    <x v="0"/>
    <s v="Rural"/>
    <s v="Tarvin"/>
    <m/>
    <n v="0.36649532165527299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535/FUL"/>
    <m/>
    <s v="Expired"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84"/>
    <m/>
    <m/>
    <m/>
    <m/>
    <m/>
    <n v="0"/>
    <s v="0118"/>
    <m/>
    <m/>
    <m/>
    <m/>
    <m/>
    <n v="0"/>
    <s v="YES"/>
    <m/>
    <m/>
    <m/>
    <m/>
    <m/>
    <m/>
    <m/>
    <s v="YES"/>
    <m/>
    <m/>
    <s v="N/A"/>
    <m/>
    <m/>
    <s v="CWaC_0118"/>
    <s v="Strategic Recommendation C"/>
    <m/>
    <n v="0.36649532165527299"/>
    <n v="0.32984578948974569"/>
    <x v="0"/>
    <n v="8.2461447372436414"/>
    <x v="0"/>
    <x v="2"/>
    <x v="2"/>
    <s v="Stage One (suitable) residential potential"/>
    <x v="2"/>
    <s v="Stage One (suitable) residential potential"/>
    <s v="Suitable"/>
  </r>
  <r>
    <x v="84"/>
    <s v="TAK/0195"/>
    <s v="Cross Lanes Farm (outbuilding), Ryecroft Lane, Bruen Stapleford, Chester"/>
    <m/>
    <n v="348916"/>
    <n v="364952.99999999901"/>
    <s v="Tarvin &amp; Kelsall Ward"/>
    <x v="0"/>
    <x v="0"/>
    <s v="Tarvin"/>
    <x v="0"/>
    <s v="Rural"/>
    <s v="Central Gowy (South)"/>
    <m/>
    <n v="1.8184700775146001E-2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768/FUL"/>
    <m/>
    <s v="Expired"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085"/>
    <m/>
    <m/>
    <m/>
    <m/>
    <m/>
    <n v="0"/>
    <s v="0119"/>
    <m/>
    <m/>
    <m/>
    <m/>
    <m/>
    <n v="0"/>
    <m/>
    <m/>
    <m/>
    <m/>
    <m/>
    <m/>
    <m/>
    <m/>
    <s v="YES"/>
    <m/>
    <m/>
    <s v="N/A"/>
    <m/>
    <m/>
    <s v="CWaC_0119"/>
    <s v="Strategic Recommendation C"/>
    <m/>
    <n v="1.8184700775146001E-2"/>
    <n v="1.6366230697631403E-2"/>
    <x v="0"/>
    <n v="0.40915576744078508"/>
    <x v="1"/>
    <x v="3"/>
    <x v="3"/>
    <s v="Below residential site size/capacity threshold"/>
    <x v="3"/>
    <s v="Below residential site size/capacity threshold"/>
    <s v="Below threshold"/>
  </r>
  <r>
    <x v="85"/>
    <s v="TAK/0196"/>
    <s v="The Limes, Holme Street, Tarvin, Chester"/>
    <s v="CH3 8EQ"/>
    <n v="347320.99999999901"/>
    <n v="367163"/>
    <s v="Tarvin &amp; Kelsall Ward"/>
    <x v="0"/>
    <x v="0"/>
    <s v="Tarvin"/>
    <x v="0"/>
    <s v="Rural"/>
    <s v="Tarvin"/>
    <m/>
    <n v="0.55919281845092805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55900000000000005"/>
    <x v="3"/>
    <x v="0"/>
    <x v="0"/>
    <x v="0"/>
    <m/>
    <x v="0"/>
    <m/>
    <x v="0"/>
    <x v="0"/>
    <m/>
    <x v="0"/>
    <x v="0"/>
    <x v="0"/>
    <m/>
    <m/>
    <m/>
    <m/>
    <m/>
    <m/>
    <s v="20/00062/FUL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s v="YES"/>
    <m/>
    <m/>
    <m/>
    <s v="within 12km"/>
    <m/>
    <s v="Hawarden Airport safeguarding zone"/>
    <m/>
    <s v="0086"/>
    <m/>
    <m/>
    <m/>
    <m/>
    <m/>
    <n v="0"/>
    <s v="0120"/>
    <m/>
    <m/>
    <m/>
    <m/>
    <m/>
    <n v="0"/>
    <m/>
    <m/>
    <m/>
    <m/>
    <m/>
    <m/>
    <m/>
    <m/>
    <s v="YES"/>
    <m/>
    <m/>
    <s v="N/A"/>
    <m/>
    <m/>
    <s v="CWaC_0120"/>
    <s v="Strategic Recommendation B"/>
    <m/>
    <n v="0.55919281845092805"/>
    <n v="0.50327353660583529"/>
    <x v="0"/>
    <n v="12.581838415145882"/>
    <x v="0"/>
    <x v="0"/>
    <x v="0"/>
    <s v="Planning permission - see monitoring worksheets"/>
    <x v="0"/>
    <s v="Planning permission - see monitoring data "/>
    <s v="Planning permission"/>
  </r>
  <r>
    <x v="86"/>
    <s v="TAK/0067"/>
    <s v="Land adjacent 73 By Pass Road, Tarvin"/>
    <m/>
    <n v="349006"/>
    <n v="367220.99999999901"/>
    <s v="Tarvin &amp; Kelsall Ward"/>
    <x v="0"/>
    <x v="6"/>
    <s v="Tarvin"/>
    <x v="2"/>
    <s v="Tarvin (adj)"/>
    <s v="Tarvin"/>
    <s v="YES - KSC(Tarvin)"/>
    <n v="0.46432078933715798"/>
    <x v="2"/>
    <s v="LP SS, 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0.46400000000000002"/>
    <x v="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4, A54"/>
    <m/>
    <m/>
    <m/>
    <m/>
    <m/>
    <s v="within 12km"/>
    <m/>
    <s v="Hawarden Airport safeguarding zone"/>
    <s v="M290"/>
    <s v="0087"/>
    <m/>
    <m/>
    <m/>
    <m/>
    <m/>
    <n v="0"/>
    <s v="0121"/>
    <m/>
    <m/>
    <s v="Tarvin North, north of By Pass Road, Tarvin"/>
    <m/>
    <m/>
    <n v="0"/>
    <m/>
    <m/>
    <m/>
    <m/>
    <m/>
    <m/>
    <m/>
    <m/>
    <s v="YES"/>
    <m/>
    <m/>
    <s v="N/A"/>
    <m/>
    <m/>
    <s v="CWaC_0121"/>
    <s v="Strategic Recommendation C"/>
    <m/>
    <n v="0.46432078933715798"/>
    <n v="0.41788871040344217"/>
    <x v="2"/>
    <n v="12.536661312103265"/>
    <x v="0"/>
    <x v="7"/>
    <x v="7"/>
    <s v="Initial constraints: &gt;10% gross site area in Green Belt"/>
    <x v="6"/>
    <s v="Initial constraints: &gt;10% gross site area in Green Belt"/>
    <s v="Initial constraints (GB)"/>
  </r>
  <r>
    <x v="87"/>
    <s v="TAK/0107"/>
    <s v="Land east of Church Street, Tarvin"/>
    <m/>
    <n v="349298"/>
    <n v="366724"/>
    <s v="Tarvin &amp; Kelsall Ward"/>
    <x v="0"/>
    <x v="6"/>
    <s v="Tarvin"/>
    <x v="2"/>
    <s v="Tarvin (adj)"/>
    <s v="Tarvin"/>
    <s v="YES - KSC(Tarvin)"/>
    <n v="4.3177981231689397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73, M357"/>
    <s v="0088"/>
    <m/>
    <m/>
    <s v="sites2025_099"/>
    <s v="25/00845/PREAPP (Gladman)"/>
    <m/>
    <n v="1"/>
    <s v="0122"/>
    <m/>
    <m/>
    <s v="Tarvin East, east of Church Street, Tarvrvin"/>
    <m/>
    <n v="6.0000000000000001E-3"/>
    <n v="1.3895971578209059E-3"/>
    <s v="YES"/>
    <m/>
    <m/>
    <m/>
    <m/>
    <m/>
    <m/>
    <m/>
    <s v="YES"/>
    <m/>
    <m/>
    <s v="N/A"/>
    <m/>
    <m/>
    <s v="CWaC_0122"/>
    <s v="Strategic Recommendation B"/>
    <m/>
    <n v="4.3177981231689397"/>
    <n v="3.454238498535152"/>
    <x v="2"/>
    <n v="103.62715495605455"/>
    <x v="0"/>
    <x v="2"/>
    <x v="2"/>
    <s v="Stage One (suitable) residential potential"/>
    <x v="2"/>
    <s v="Stage One (suitable) residential potential"/>
    <s v="Suitable"/>
  </r>
  <r>
    <x v="88"/>
    <s v="TAK/0174"/>
    <s v="Land adjacent 11 Station Road, Delamere Northwich"/>
    <m/>
    <n v="356156"/>
    <n v="368920.99999999901"/>
    <s v="Tarvin &amp; Kelsall Ward"/>
    <x v="2"/>
    <x v="7"/>
    <s v="Delamere and Oakmere"/>
    <x v="3"/>
    <s v="Delamere"/>
    <m/>
    <m/>
    <n v="0.16143085937500001"/>
    <x v="2"/>
    <s v="HLM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61"/>
    <x v="5"/>
    <x v="0"/>
    <x v="0"/>
    <x v="0"/>
    <m/>
    <x v="0"/>
    <m/>
    <x v="0"/>
    <x v="0"/>
    <m/>
    <x v="0"/>
    <x v="0"/>
    <x v="0"/>
    <m/>
    <m/>
    <m/>
    <m/>
    <m/>
    <m/>
    <s v="18/00774/OUT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089"/>
    <m/>
    <m/>
    <m/>
    <m/>
    <m/>
    <n v="0"/>
    <s v="0124"/>
    <m/>
    <m/>
    <m/>
    <m/>
    <m/>
    <n v="0"/>
    <m/>
    <m/>
    <m/>
    <n v="3"/>
    <m/>
    <m/>
    <m/>
    <m/>
    <s v="YES"/>
    <m/>
    <m/>
    <s v="N/A"/>
    <m/>
    <m/>
    <s v="CWaC_0124"/>
    <s v="Strategic Recommendation C"/>
    <m/>
    <n v="0.16143085937500001"/>
    <n v="0.14528777343750002"/>
    <x v="2"/>
    <n v="4.3586332031250006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89"/>
    <s v="TAK/0182"/>
    <s v="Land adjacent Moss Farm, Station Road, Oakmere, Northwich"/>
    <m/>
    <n v="356236"/>
    <n v="369086"/>
    <s v="Tarvin &amp; Kelsall Ward"/>
    <x v="0"/>
    <x v="7"/>
    <s v="Delamere and Oakmere"/>
    <x v="4"/>
    <s v="Delamere(adj)"/>
    <m/>
    <s v="YES - LSC(Delamere)"/>
    <n v="6.78916470870971"/>
    <x v="2"/>
    <s v="Retail Monitor"/>
    <x v="1"/>
    <m/>
    <x v="6"/>
    <x v="1"/>
    <x v="0"/>
    <s v="N/A"/>
    <m/>
    <m/>
    <n v="0"/>
    <m/>
    <m/>
    <n v="0"/>
    <m/>
    <m/>
    <n v="0"/>
    <m/>
    <m/>
    <n v="0"/>
    <x v="0"/>
    <m/>
    <x v="0"/>
    <x v="1"/>
    <n v="6.7889999999999997"/>
    <x v="6"/>
    <x v="0"/>
    <x v="0"/>
    <x v="0"/>
    <m/>
    <x v="0"/>
    <m/>
    <x v="0"/>
    <x v="0"/>
    <m/>
    <x v="0"/>
    <x v="0"/>
    <x v="0"/>
    <s v="YES"/>
    <m/>
    <m/>
    <m/>
    <s v="YES (deep peat)"/>
    <m/>
    <m/>
    <m/>
    <m/>
    <s v="NS_20"/>
    <m/>
    <m/>
    <m/>
    <m/>
    <m/>
    <m/>
    <s v="YES"/>
    <m/>
    <m/>
    <s v="Grade 3"/>
    <m/>
    <m/>
    <m/>
    <m/>
    <s v="YES"/>
    <s v="Historic landfill, Historic potentially contaminated"/>
    <m/>
    <m/>
    <m/>
    <m/>
    <m/>
    <m/>
    <m/>
    <s v="YES"/>
    <m/>
    <m/>
    <m/>
    <m/>
    <m/>
    <m/>
    <m/>
    <m/>
    <m/>
    <s v="YES , Salt MSA"/>
    <m/>
    <m/>
    <s v="0090"/>
    <m/>
    <m/>
    <s v="sites2025_209"/>
    <m/>
    <m/>
    <n v="0"/>
    <s v="0125"/>
    <m/>
    <m/>
    <m/>
    <m/>
    <m/>
    <n v="0"/>
    <m/>
    <m/>
    <m/>
    <s v="3 , 2"/>
    <m/>
    <m/>
    <m/>
    <m/>
    <s v="YES"/>
    <m/>
    <m/>
    <s v="N/A"/>
    <m/>
    <m/>
    <s v="CWaC_0125"/>
    <s v="Strategic Recommendation B"/>
    <m/>
    <n v="0"/>
    <n v="0"/>
    <x v="2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90"/>
    <s v="TAK/0111"/>
    <s v="Ottersbank Farm, Fishpool Lane, Delamere"/>
    <m/>
    <n v="356792.99999999901"/>
    <n v="367098"/>
    <s v="Tarvin &amp; Kelsall Ward"/>
    <x v="0"/>
    <x v="0"/>
    <s v="Delamere and Oakmere"/>
    <x v="0"/>
    <s v="Rural"/>
    <m/>
    <m/>
    <n v="0.142008069610596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4028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091"/>
    <m/>
    <m/>
    <m/>
    <m/>
    <m/>
    <n v="0"/>
    <s v="0126"/>
    <m/>
    <m/>
    <m/>
    <m/>
    <m/>
    <n v="0"/>
    <m/>
    <m/>
    <m/>
    <n v="3"/>
    <m/>
    <m/>
    <m/>
    <m/>
    <s v="YES"/>
    <m/>
    <m/>
    <s v="N/A"/>
    <m/>
    <m/>
    <s v="CWaC_0126"/>
    <s v="Strategic Recommendation C"/>
    <m/>
    <n v="0.142008069610596"/>
    <n v="0.1278072626495364"/>
    <x v="0"/>
    <n v="3.1951815662384102"/>
    <x v="1"/>
    <x v="3"/>
    <x v="3"/>
    <s v="Below residential site size/capacity threshold"/>
    <x v="3"/>
    <s v="Below residential site size/capacity threshold"/>
    <s v="Below threshold"/>
  </r>
  <r>
    <x v="91"/>
    <s v="TAK/0021"/>
    <s v="Marley Tile Works, Station Road, Delamere"/>
    <m/>
    <n v="355928.99999999901"/>
    <n v="370038"/>
    <s v="Tarvin &amp; Kelsall Ward"/>
    <x v="0"/>
    <x v="0"/>
    <s v="Delamere and Oakmere"/>
    <x v="0"/>
    <s v="Rural"/>
    <m/>
    <s v="YES - LSC (Delamere)"/>
    <n v="10.714077580261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10.714"/>
    <x v="7"/>
    <x v="0"/>
    <x v="0"/>
    <x v="0"/>
    <m/>
    <x v="0"/>
    <m/>
    <x v="0"/>
    <x v="0"/>
    <m/>
    <x v="0"/>
    <x v="0"/>
    <x v="0"/>
    <m/>
    <m/>
    <m/>
    <m/>
    <s v="YES (deep peat)"/>
    <m/>
    <s v="14/01086/OUT, 17/01539/REM, 17/02697/NMA"/>
    <m/>
    <s v="PP_UC"/>
    <s v="UC_25"/>
    <m/>
    <m/>
    <m/>
    <m/>
    <m/>
    <m/>
    <m/>
    <m/>
    <m/>
    <s v="Non Agricultural"/>
    <m/>
    <m/>
    <m/>
    <m/>
    <s v="YES"/>
    <s v="Historic landfill buffer, Historic potentially contaminated"/>
    <m/>
    <m/>
    <m/>
    <m/>
    <m/>
    <m/>
    <m/>
    <s v="YES"/>
    <m/>
    <m/>
    <m/>
    <m/>
    <m/>
    <m/>
    <m/>
    <m/>
    <m/>
    <s v="YES , Salt MSA"/>
    <m/>
    <m/>
    <s v="0092"/>
    <m/>
    <m/>
    <m/>
    <m/>
    <m/>
    <n v="2"/>
    <s v="0127"/>
    <m/>
    <m/>
    <s v="Delamere South, east of Station Road, Delamere"/>
    <m/>
    <m/>
    <n v="0"/>
    <s v="YES"/>
    <m/>
    <m/>
    <s v="3 , 2"/>
    <m/>
    <m/>
    <m/>
    <m/>
    <s v="YES"/>
    <m/>
    <m/>
    <s v="N/A"/>
    <m/>
    <m/>
    <s v="CWaC_0127"/>
    <s v="Strategic Recommendation B"/>
    <m/>
    <n v="10.7140775802612"/>
    <n v="7.49985430618284"/>
    <x v="0"/>
    <n v="187.496357654571"/>
    <x v="0"/>
    <x v="0"/>
    <x v="0"/>
    <s v="Planning permission - see monitoring worksheets"/>
    <x v="0"/>
    <s v="Planning permission - see monitoring data "/>
    <s v="Planning permission"/>
  </r>
  <r>
    <x v="92"/>
    <s v="TAK/0133"/>
    <s v="The Gables, Chester Road, Oakmere, Northwich"/>
    <m/>
    <n v="356475"/>
    <n v="368654"/>
    <s v="Tarvin &amp; Kelsall Ward"/>
    <x v="0"/>
    <x v="0"/>
    <s v="Delamere and Oakmere"/>
    <x v="0"/>
    <s v="Rural"/>
    <m/>
    <m/>
    <n v="0.31364256896972698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15/04214/OUT"/>
    <m/>
    <s v="PP_UC"/>
    <s v="UC_25"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m/>
    <m/>
    <s v="0093"/>
    <m/>
    <m/>
    <m/>
    <m/>
    <m/>
    <n v="0"/>
    <s v="0128"/>
    <m/>
    <m/>
    <m/>
    <m/>
    <m/>
    <n v="0"/>
    <m/>
    <m/>
    <s v="YES"/>
    <n v="3"/>
    <m/>
    <m/>
    <m/>
    <m/>
    <s v="YES"/>
    <m/>
    <m/>
    <s v="N/A"/>
    <m/>
    <m/>
    <s v="CWaC_0128"/>
    <s v="Strategic Recommendation B"/>
    <m/>
    <n v="0.31364256896972698"/>
    <n v="0.28227831207275428"/>
    <x v="0"/>
    <n v="7.0569578018188572"/>
    <x v="0"/>
    <x v="0"/>
    <x v="0"/>
    <s v="Planning permission - see monitoring worksheets"/>
    <x v="0"/>
    <s v="Planning permission - see monitoring data "/>
    <s v="Planning permission"/>
  </r>
  <r>
    <x v="93"/>
    <s v="TAK/0142"/>
    <s v="Crown Barn, Farm Road, Farm Road, Oakmere, Northwich"/>
    <s v="CW8 2DF"/>
    <n v="357258"/>
    <n v="369383"/>
    <s v="Tarvin &amp; Kelsall Ward"/>
    <x v="0"/>
    <x v="0"/>
    <s v="Delamere and Oakmere"/>
    <x v="0"/>
    <s v="Rural"/>
    <m/>
    <m/>
    <n v="2.9949040985106999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03"/>
    <x v="8"/>
    <x v="0"/>
    <x v="0"/>
    <x v="0"/>
    <m/>
    <x v="0"/>
    <m/>
    <x v="0"/>
    <x v="0"/>
    <m/>
    <x v="0"/>
    <x v="0"/>
    <x v="0"/>
    <m/>
    <m/>
    <m/>
    <m/>
    <m/>
    <m/>
    <s v="15/05095/FUL, 24/03160/FUL"/>
    <s v="Yes (pp-loss)"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094"/>
    <m/>
    <m/>
    <m/>
    <m/>
    <m/>
    <n v="0"/>
    <s v="0129"/>
    <m/>
    <m/>
    <m/>
    <m/>
    <m/>
    <n v="0"/>
    <m/>
    <m/>
    <m/>
    <m/>
    <m/>
    <m/>
    <m/>
    <m/>
    <s v="YES"/>
    <m/>
    <m/>
    <s v="N/A"/>
    <m/>
    <m/>
    <s v="CWaC_0129"/>
    <s v="Strategic Recommendation C"/>
    <m/>
    <n v="2.9949040985106999E-2"/>
    <n v="2.69541368865963E-2"/>
    <x v="0"/>
    <n v="0.67385342216490751"/>
    <x v="1"/>
    <x v="0"/>
    <x v="0"/>
    <s v="Planning permission - see monitoring worksheets"/>
    <x v="0"/>
    <s v="Planning permission - see monitoring data "/>
    <s v="Planning permission"/>
  </r>
  <r>
    <x v="94"/>
    <s v="TAK/0109A"/>
    <s v="Land at Cherry Orchard Farm, Abbey Lane, Delamere, Cheshire"/>
    <m/>
    <n v="356479"/>
    <n v="368102"/>
    <s v="Tarvin &amp; Kelsall Ward"/>
    <x v="0"/>
    <x v="0"/>
    <s v="Delamere and Oakmere"/>
    <x v="0"/>
    <s v="Rural"/>
    <m/>
    <m/>
    <n v="0.11805123977661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0659/OUT, 20/01098/REM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095"/>
    <m/>
    <m/>
    <m/>
    <m/>
    <m/>
    <n v="0"/>
    <s v="0130"/>
    <m/>
    <m/>
    <m/>
    <m/>
    <m/>
    <n v="0"/>
    <m/>
    <m/>
    <s v="YES"/>
    <s v="3 , 2"/>
    <m/>
    <m/>
    <m/>
    <m/>
    <s v="YES"/>
    <m/>
    <m/>
    <s v="N/A"/>
    <m/>
    <m/>
    <s v="CWaC_0130"/>
    <s v="Strategic Recommendation C"/>
    <m/>
    <n v="0.118051239776611"/>
    <n v="0.10624611579894991"/>
    <x v="0"/>
    <n v="2.6561528949737476"/>
    <x v="1"/>
    <x v="3"/>
    <x v="3"/>
    <s v="Below residential site size/capacity threshold"/>
    <x v="3"/>
    <s v="Below residential site size/capacity threshold"/>
    <s v="Below threshold"/>
  </r>
  <r>
    <x v="95"/>
    <s v="TAK/0175A"/>
    <s v="Sandy Brow Stables Tarporley Road Delamere Northwich"/>
    <m/>
    <n v="357896"/>
    <n v="367184"/>
    <s v="Tarvin &amp; Kelsall Ward"/>
    <x v="0"/>
    <x v="0"/>
    <s v="Delamere and Oakmere"/>
    <x v="0"/>
    <s v="Rural"/>
    <m/>
    <m/>
    <n v="0.6892018844604490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, Adjacent to RAMSAR - 50m, Adjacent to SAC - 50m"/>
    <x v="0"/>
    <m/>
    <x v="0"/>
    <x v="1"/>
    <m/>
    <x v="0"/>
    <x v="0"/>
    <x v="0"/>
    <m/>
    <m/>
    <s v="II"/>
    <m/>
    <m/>
    <m/>
    <s v="18/00077/FUL, 20/02549/S73, 22/03741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s v="A49, A54"/>
    <m/>
    <m/>
    <m/>
    <m/>
    <m/>
    <m/>
    <s v="YES , Salt MSA"/>
    <m/>
    <m/>
    <s v="0096"/>
    <m/>
    <m/>
    <m/>
    <m/>
    <m/>
    <n v="0"/>
    <s v="0131"/>
    <m/>
    <m/>
    <m/>
    <m/>
    <m/>
    <n v="0"/>
    <m/>
    <m/>
    <m/>
    <m/>
    <m/>
    <m/>
    <m/>
    <m/>
    <s v="YES"/>
    <m/>
    <m/>
    <s v="ALL PLANNING APPLICATIONS - EXCEPT HOUSEHOLDER APPLICATIONS."/>
    <m/>
    <m/>
    <s v="CWaC_0131"/>
    <s v="Strategic Recommendation B"/>
    <m/>
    <n v="0.68920188446044905"/>
    <n v="0.62028169601440419"/>
    <x v="0"/>
    <n v="15.507042400360104"/>
    <x v="0"/>
    <x v="0"/>
    <x v="0"/>
    <s v="Planning permission - see monitoring worksheets"/>
    <x v="0"/>
    <s v="Planning permission - see monitoring data "/>
    <s v="Planning permission"/>
  </r>
  <r>
    <x v="96"/>
    <s v="TAK/0188"/>
    <s v="Land at Cotebrook Stud, Racecourse Lane, Cotebrook, Tarporley"/>
    <m/>
    <n v="357450"/>
    <n v="366532.99999999901"/>
    <s v="Tarvin &amp; Kelsall Ward"/>
    <x v="0"/>
    <x v="0"/>
    <s v="Delamere and Oakmere"/>
    <x v="0"/>
    <s v="Rural"/>
    <m/>
    <m/>
    <n v="7.5137954711909996E-3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582/PDQ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097"/>
    <m/>
    <m/>
    <m/>
    <m/>
    <m/>
    <n v="0"/>
    <s v="0133"/>
    <m/>
    <m/>
    <m/>
    <m/>
    <m/>
    <n v="0"/>
    <m/>
    <m/>
    <m/>
    <m/>
    <m/>
    <m/>
    <m/>
    <m/>
    <s v="YES"/>
    <m/>
    <m/>
    <s v="N/A"/>
    <m/>
    <m/>
    <s v="CWaC_0133"/>
    <s v="Strategic Recommendation C"/>
    <m/>
    <n v="7.5137954711909996E-3"/>
    <n v="6.7624159240718996E-3"/>
    <x v="0"/>
    <n v="0.16906039810179749"/>
    <x v="1"/>
    <x v="3"/>
    <x v="3"/>
    <s v="Below residential site size/capacity threshold"/>
    <x v="3"/>
    <s v="Below residential site size/capacity threshold"/>
    <s v="Below threshold"/>
  </r>
  <r>
    <x v="97"/>
    <s v="TAK/0020a"/>
    <s v="Former Haulage Yard, Chester Road, Oakmere"/>
    <m/>
    <n v="356507"/>
    <n v="368583"/>
    <s v="Tarvin &amp; Kelsall Ward"/>
    <x v="0"/>
    <x v="0"/>
    <s v="Delamere and Oakmere"/>
    <x v="0"/>
    <s v="Rural"/>
    <m/>
    <m/>
    <n v="1.48888766098022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10/01939/FUL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m/>
    <s v="0098"/>
    <m/>
    <m/>
    <m/>
    <m/>
    <m/>
    <n v="0"/>
    <s v="0136"/>
    <m/>
    <m/>
    <m/>
    <m/>
    <m/>
    <n v="0"/>
    <m/>
    <m/>
    <s v="YES"/>
    <n v="3"/>
    <m/>
    <m/>
    <m/>
    <m/>
    <s v="YES"/>
    <m/>
    <m/>
    <s v="N/A"/>
    <m/>
    <m/>
    <s v="CWaC_0136"/>
    <s v="Strategic Recommendation B"/>
    <m/>
    <n v="1.48888766098022"/>
    <n v="1.1911101287841761"/>
    <x v="0"/>
    <n v="29.777753219604403"/>
    <x v="0"/>
    <x v="2"/>
    <x v="2"/>
    <s v="Stage One (suitable) residential potential"/>
    <x v="2"/>
    <s v="Stage One (suitable) residential potential"/>
    <s v="Suitable"/>
  </r>
  <r>
    <x v="98"/>
    <s v="n/a"/>
    <s v="Land west of St Peter's Church, Chester Road, Delamere"/>
    <m/>
    <n v="355876"/>
    <n v="368520"/>
    <s v="Tarvin &amp; Kelsall Ward"/>
    <x v="0"/>
    <x v="0"/>
    <s v="Delamere and Oakmere"/>
    <x v="0"/>
    <s v="Rural"/>
    <m/>
    <m/>
    <n v="2.6972660583496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6970000000000001"/>
    <x v="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56"/>
    <m/>
    <m/>
    <m/>
    <m/>
    <m/>
    <m/>
    <m/>
    <m/>
    <m/>
    <s v="0099"/>
    <m/>
    <m/>
    <m/>
    <m/>
    <m/>
    <n v="0"/>
    <s v="0137"/>
    <m/>
    <m/>
    <m/>
    <m/>
    <m/>
    <n v="0"/>
    <m/>
    <m/>
    <s v="YES"/>
    <n v="3"/>
    <m/>
    <m/>
    <m/>
    <m/>
    <s v="YES"/>
    <m/>
    <m/>
    <s v="N/A"/>
    <s v="YES"/>
    <m/>
    <s v="CWaC_0137"/>
    <s v="Strategic Recommendation B"/>
    <m/>
    <n v="2.69726605834961"/>
    <n v="2.157812846679688"/>
    <x v="0"/>
    <n v="53.945321166992201"/>
    <x v="0"/>
    <x v="7"/>
    <x v="7"/>
    <s v="Initial constraints: &gt;10% gross site area in Green Belt"/>
    <x v="6"/>
    <s v="Initial constraints: &gt;10% gross site area in Green Belt"/>
    <s v="Initial constraints (GB)"/>
  </r>
  <r>
    <x v="99"/>
    <s v="TAK/0221"/>
    <s v="Crown Farm / Cheshire Sands Quarry, Chester Road, Oakmere"/>
    <s v="CW8 2JL"/>
    <n v="357198"/>
    <n v="369964.99999999901"/>
    <s v="Tarvin &amp; Kelsall Ward"/>
    <x v="0"/>
    <x v="0"/>
    <s v="Delamere and Oakmere"/>
    <x v="0"/>
    <s v="Rural"/>
    <m/>
    <m/>
    <n v="142.48641917266801"/>
    <x v="2"/>
    <s v="LP SS, WDN"/>
    <x v="3"/>
    <m/>
    <x v="5"/>
    <x v="1"/>
    <x v="0"/>
    <s v="N/A"/>
    <m/>
    <m/>
    <n v="0"/>
    <m/>
    <m/>
    <n v="0"/>
    <m/>
    <m/>
    <n v="0"/>
    <m/>
    <m/>
    <n v="0"/>
    <x v="0"/>
    <m/>
    <x v="0"/>
    <x v="1"/>
    <n v="142.48599999999999"/>
    <x v="10"/>
    <x v="0"/>
    <x v="0"/>
    <x v="0"/>
    <m/>
    <x v="0"/>
    <m/>
    <x v="0"/>
    <x v="0"/>
    <m/>
    <x v="0"/>
    <x v="0"/>
    <x v="0"/>
    <m/>
    <m/>
    <m/>
    <m/>
    <s v="YES (deep peat)"/>
    <m/>
    <s v="22/01916/FUL"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s v="YES"/>
    <m/>
    <m/>
    <s v="A556, A556"/>
    <m/>
    <m/>
    <m/>
    <m/>
    <m/>
    <m/>
    <s v="YES , Salt MSA"/>
    <m/>
    <m/>
    <s v="0100"/>
    <m/>
    <m/>
    <s v="sites2025_084"/>
    <m/>
    <m/>
    <n v="12"/>
    <s v="0138"/>
    <m/>
    <n v="1E-3"/>
    <m/>
    <m/>
    <m/>
    <n v="0"/>
    <s v="YES"/>
    <m/>
    <m/>
    <s v="3 , 2"/>
    <m/>
    <m/>
    <m/>
    <m/>
    <s v="YES"/>
    <m/>
    <m/>
    <s v="N/A"/>
    <m/>
    <m/>
    <s v="CWaC_0138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00"/>
    <s v="n/a"/>
    <s v="Land at Spy Hill, Ashton Road, Delamere, Northwich"/>
    <m/>
    <n v="352970"/>
    <n v="371130"/>
    <s v="Tarvin &amp; Kelsall Ward"/>
    <x v="0"/>
    <x v="0"/>
    <s v="Delamere and Oakmere"/>
    <x v="0"/>
    <s v="Rural"/>
    <m/>
    <m/>
    <n v="0.54626532897949198"/>
    <x v="1"/>
    <s v="WDN"/>
    <x v="1"/>
    <m/>
    <x v="2"/>
    <x v="2"/>
    <x v="1"/>
    <s v="YES"/>
    <m/>
    <m/>
    <n v="0"/>
    <m/>
    <m/>
    <n v="0"/>
    <m/>
    <m/>
    <n v="0"/>
    <m/>
    <m/>
    <n v="0"/>
    <x v="0"/>
    <m/>
    <x v="0"/>
    <x v="1"/>
    <n v="0.54600000000000004"/>
    <x v="11"/>
    <x v="0"/>
    <x v="0"/>
    <x v="0"/>
    <m/>
    <x v="0"/>
    <m/>
    <x v="0"/>
    <x v="0"/>
    <m/>
    <x v="0"/>
    <x v="0"/>
    <x v="0"/>
    <m/>
    <m/>
    <m/>
    <m/>
    <m/>
    <m/>
    <s v="21/02346/FUL"/>
    <m/>
    <m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s v="Rail"/>
    <m/>
    <m/>
    <m/>
    <s v="YES- within 20m"/>
    <m/>
    <m/>
    <s v="YES"/>
    <s v="Liverpool John Lennon Airport safeguarding zone"/>
    <m/>
    <s v="0101"/>
    <m/>
    <m/>
    <m/>
    <m/>
    <m/>
    <n v="0"/>
    <s v="0139"/>
    <m/>
    <m/>
    <m/>
    <m/>
    <m/>
    <n v="0"/>
    <m/>
    <m/>
    <m/>
    <m/>
    <m/>
    <m/>
    <m/>
    <m/>
    <s v="YES"/>
    <m/>
    <m/>
    <s v="N/A"/>
    <s v="YES"/>
    <m/>
    <s v="CWaC_0139"/>
    <s v="Strategic Recommendation C"/>
    <m/>
    <n v="0.27313266448974599"/>
    <n v="0.24581939804077141"/>
    <x v="0"/>
    <n v="6.1454849510192853"/>
    <x v="0"/>
    <x v="7"/>
    <x v="7"/>
    <s v="Initial constraints: &gt;10% gross site area in Green Belt"/>
    <x v="6"/>
    <s v="Initial constraints: &gt;10% gross site area in Green Belt"/>
    <s v="Initial constraints (GB)"/>
  </r>
  <r>
    <x v="101"/>
    <s v="n/a"/>
    <s v="The Barn, Cherry Orchard Farm, Oakmere"/>
    <m/>
    <n v="356512.99999999901"/>
    <n v="368028"/>
    <s v="Tarvin &amp; Kelsall Ward"/>
    <x v="0"/>
    <x v="0"/>
    <s v="Delamere and Oakmere"/>
    <x v="0"/>
    <s v="Rural"/>
    <m/>
    <m/>
    <n v="0.302238174438477"/>
    <x v="2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02"/>
    <m/>
    <m/>
    <m/>
    <m/>
    <m/>
    <n v="0"/>
    <s v="0140"/>
    <m/>
    <m/>
    <m/>
    <m/>
    <m/>
    <n v="0"/>
    <m/>
    <m/>
    <s v="YES"/>
    <s v="3 , 2"/>
    <m/>
    <m/>
    <m/>
    <m/>
    <s v="YES"/>
    <m/>
    <m/>
    <s v="N/A"/>
    <m/>
    <m/>
    <s v="CWaC_0140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02"/>
    <s v="TAK/0180"/>
    <s v="Fishpool Inn Fishpool Road Delamere Northwich Cheshire"/>
    <s v="CW8 2HP"/>
    <n v="356468"/>
    <n v="367683"/>
    <s v="Tarvin &amp; Kelsall Ward"/>
    <x v="0"/>
    <x v="0"/>
    <s v="Delamere and Oakmere"/>
    <x v="0"/>
    <s v="Rural"/>
    <m/>
    <m/>
    <n v="2.4548451705932601"/>
    <x v="0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Grade 3"/>
    <m/>
    <m/>
    <m/>
    <m/>
    <s v="YES"/>
    <m/>
    <m/>
    <m/>
    <m/>
    <m/>
    <m/>
    <m/>
    <m/>
    <m/>
    <m/>
    <m/>
    <s v="A54, A54"/>
    <m/>
    <m/>
    <m/>
    <m/>
    <m/>
    <m/>
    <s v="YES"/>
    <m/>
    <m/>
    <s v="0103"/>
    <m/>
    <m/>
    <m/>
    <m/>
    <m/>
    <n v="0"/>
    <s v="0141"/>
    <m/>
    <m/>
    <m/>
    <m/>
    <m/>
    <n v="0"/>
    <m/>
    <m/>
    <s v="YES"/>
    <s v="3 , 2"/>
    <m/>
    <m/>
    <m/>
    <m/>
    <s v="YES"/>
    <m/>
    <m/>
    <s v="N/A"/>
    <s v="YES"/>
    <m/>
    <s v="CWaC_0141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03"/>
    <s v="TAK/0187A"/>
    <s v="Dairy House Farm, Chester Road, Oakmere, Northwich"/>
    <s v="CW8 2HB"/>
    <n v="357296.99999999901"/>
    <n v="369392.99999999901"/>
    <s v="Tarvin &amp; Kelsall Ward"/>
    <x v="0"/>
    <x v="0"/>
    <s v="Delamere and Oakmere"/>
    <x v="0"/>
    <s v="Rural"/>
    <m/>
    <m/>
    <n v="9.141315383911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9.0999999999999998E-2"/>
    <x v="12"/>
    <x v="0"/>
    <x v="0"/>
    <x v="0"/>
    <m/>
    <x v="0"/>
    <m/>
    <x v="0"/>
    <x v="0"/>
    <m/>
    <x v="0"/>
    <x v="0"/>
    <x v="0"/>
    <m/>
    <m/>
    <m/>
    <m/>
    <m/>
    <m/>
    <s v="19/04158/FUL, 21/01260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104"/>
    <m/>
    <m/>
    <m/>
    <m/>
    <m/>
    <n v="0"/>
    <s v="0142"/>
    <m/>
    <m/>
    <m/>
    <m/>
    <m/>
    <n v="0"/>
    <m/>
    <m/>
    <m/>
    <m/>
    <m/>
    <m/>
    <m/>
    <m/>
    <s v="YES"/>
    <m/>
    <m/>
    <s v="N/A"/>
    <m/>
    <m/>
    <s v="CWaC_0142"/>
    <s v="Strategic Recommendation B"/>
    <m/>
    <n v="9.1413153839111E-2"/>
    <n v="8.2271838455199905E-2"/>
    <x v="0"/>
    <n v="2.0567959613799975"/>
    <x v="1"/>
    <x v="0"/>
    <x v="0"/>
    <s v="Planning permission - see monitoring worksheets"/>
    <x v="0"/>
    <s v="Planning permission - see monitoring data "/>
    <s v="Planning permission"/>
  </r>
  <r>
    <x v="104"/>
    <s v="TAK/0175C"/>
    <s v="Sandy Brow, Tarporley Road, Delamere, Northwich"/>
    <s v="CW6 9EG"/>
    <n v="357924"/>
    <n v="367216.99999999901"/>
    <s v="Tarvin &amp; Kelsall Ward"/>
    <x v="0"/>
    <x v="0"/>
    <s v="Delamere and Oakmere"/>
    <x v="0"/>
    <s v="Rural"/>
    <m/>
    <m/>
    <n v="3.05488693237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, Adjacent to RAMSAR - 50m, Adjacent to SAC - 50m"/>
    <x v="0"/>
    <m/>
    <x v="0"/>
    <x v="1"/>
    <m/>
    <x v="0"/>
    <x v="0"/>
    <x v="0"/>
    <m/>
    <m/>
    <m/>
    <m/>
    <m/>
    <m/>
    <s v="20/02693/FUL, 24/00084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s v="YES"/>
    <s v="A54"/>
    <m/>
    <m/>
    <m/>
    <m/>
    <m/>
    <m/>
    <s v="YES , Salt MSA"/>
    <m/>
    <m/>
    <s v="0105"/>
    <m/>
    <m/>
    <m/>
    <m/>
    <m/>
    <n v="0"/>
    <s v="0143"/>
    <m/>
    <m/>
    <m/>
    <m/>
    <m/>
    <n v="0"/>
    <m/>
    <m/>
    <m/>
    <m/>
    <m/>
    <m/>
    <m/>
    <m/>
    <s v="YES"/>
    <m/>
    <m/>
    <s v="ALL PLANNING APPLICATIONS - EXCEPT HOUSEHOLDER APPLICATIONS."/>
    <m/>
    <m/>
    <s v="CWaC_0143"/>
    <s v="Strategic Recommendation B"/>
    <m/>
    <n v="3.054886932373E-2"/>
    <n v="2.7493982391357003E-2"/>
    <x v="0"/>
    <n v="0.68734955978392509"/>
    <x v="1"/>
    <x v="0"/>
    <x v="0"/>
    <s v="Planning permission - see monitoring worksheets"/>
    <x v="0"/>
    <s v="Planning permission - see monitoring data "/>
    <s v="Planning permission"/>
  </r>
  <r>
    <x v="105"/>
    <s v="TAK/0211"/>
    <s v="Land at Rowan House, Chester Road, Delamere, Northwich"/>
    <m/>
    <n v="355808.99999999901"/>
    <n v="368636"/>
    <s v="Tarvin &amp; Kelsall Ward"/>
    <x v="0"/>
    <x v="0"/>
    <s v="Delamere and Oakmere"/>
    <x v="0"/>
    <s v="Rural"/>
    <m/>
    <m/>
    <n v="5.9897961425781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06"/>
    <x v="13"/>
    <x v="0"/>
    <x v="0"/>
    <x v="0"/>
    <m/>
    <x v="0"/>
    <m/>
    <x v="0"/>
    <x v="0"/>
    <m/>
    <x v="0"/>
    <x v="0"/>
    <x v="0"/>
    <m/>
    <m/>
    <m/>
    <m/>
    <m/>
    <m/>
    <s v="21/04115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m/>
    <s v="0106"/>
    <m/>
    <m/>
    <m/>
    <m/>
    <m/>
    <n v="0"/>
    <s v="0144"/>
    <m/>
    <m/>
    <m/>
    <m/>
    <m/>
    <n v="0"/>
    <m/>
    <m/>
    <m/>
    <n v="3"/>
    <m/>
    <m/>
    <m/>
    <m/>
    <s v="YES"/>
    <m/>
    <m/>
    <s v="N/A"/>
    <s v="YES"/>
    <m/>
    <s v="CWaC_0144"/>
    <s v="Strategic Recommendation C"/>
    <m/>
    <n v="5.9897961425781E-2"/>
    <n v="5.39081652832029E-2"/>
    <x v="0"/>
    <n v="1.3477041320800724"/>
    <x v="1"/>
    <x v="0"/>
    <x v="0"/>
    <s v="Planning permission - see monitoring worksheets"/>
    <x v="0"/>
    <s v="Planning permission - see monitoring data "/>
    <s v="Planning permission"/>
  </r>
  <r>
    <x v="106"/>
    <s v="TAK/0202"/>
    <s v="Oakmere Lodge Country Park, Chester Road, Oakmere"/>
    <m/>
    <n v="358180.99999999901"/>
    <n v="369890"/>
    <s v="Tarvin &amp; Kelsall Ward"/>
    <x v="0"/>
    <x v="0"/>
    <s v="Delamere and Oakmere"/>
    <x v="0"/>
    <s v="Rural"/>
    <m/>
    <m/>
    <n v="1.7174617004395001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403/FUL"/>
    <m/>
    <s v="PP_NS"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"/>
    <m/>
    <m/>
    <s v="0107"/>
    <m/>
    <m/>
    <m/>
    <m/>
    <m/>
    <n v="0"/>
    <s v="0145"/>
    <m/>
    <m/>
    <m/>
    <s v="YES"/>
    <m/>
    <n v="0"/>
    <m/>
    <m/>
    <m/>
    <m/>
    <m/>
    <m/>
    <m/>
    <m/>
    <s v="YES"/>
    <m/>
    <m/>
    <s v="N/A"/>
    <m/>
    <m/>
    <s v="CWaC_0145"/>
    <s v="Strategic Recommendation C"/>
    <m/>
    <n v="1.7174617004395001E-2"/>
    <n v="1.5457155303955502E-2"/>
    <x v="0"/>
    <n v="0.38642888259888752"/>
    <x v="1"/>
    <x v="0"/>
    <x v="0"/>
    <s v="Planning permission - see monitoring worksheets"/>
    <x v="0"/>
    <s v="Planning permission - see monitoring data "/>
    <s v="Planning permission"/>
  </r>
  <r>
    <x v="107"/>
    <s v="WEC/0092"/>
    <s v="Haulage Yard, 28 High Street, Norley"/>
    <m/>
    <n v="356700.99999999901"/>
    <n v="372366"/>
    <s v="Weaver &amp; Cuddington Ward"/>
    <x v="2"/>
    <x v="8"/>
    <s v="Norley"/>
    <x v="3"/>
    <s v="Norley"/>
    <s v="Norley"/>
    <m/>
    <n v="0.67791986465454102"/>
    <x v="1"/>
    <s v="HLM, BLR, EB_Consultation24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0.67800000000000005"/>
    <x v="14"/>
    <x v="0"/>
    <x v="0"/>
    <x v="0"/>
    <m/>
    <x v="0"/>
    <m/>
    <x v="0"/>
    <x v="0"/>
    <m/>
    <x v="0"/>
    <x v="0"/>
    <x v="0"/>
    <m/>
    <m/>
    <m/>
    <m/>
    <s v="YES (deep peat)"/>
    <m/>
    <s v="11/03715/OUT (EXP), 15/01749/OUT"/>
    <m/>
    <s v="BLR_Supply"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m/>
    <s v="M118"/>
    <s v="0108"/>
    <m/>
    <m/>
    <m/>
    <m/>
    <m/>
    <n v="0"/>
    <s v="0146"/>
    <m/>
    <m/>
    <m/>
    <m/>
    <m/>
    <n v="0"/>
    <s v="YES"/>
    <m/>
    <m/>
    <m/>
    <m/>
    <m/>
    <m/>
    <m/>
    <s v="YES"/>
    <m/>
    <m/>
    <s v="N/A"/>
    <m/>
    <m/>
    <s v="CWaC_0146"/>
    <s v="Strategic Recommendation B"/>
    <m/>
    <n v="0.67791986465454102"/>
    <n v="0.61012787818908698"/>
    <x v="2"/>
    <n v="18.303836345672611"/>
    <x v="0"/>
    <x v="7"/>
    <x v="7"/>
    <s v="Initial constraints: &gt;10% gross site area in Green Belt"/>
    <x v="6"/>
    <s v="Initial constraints: &gt;10% gross site area in Green Belt"/>
    <s v="Initial constraints (GB)"/>
  </r>
  <r>
    <x v="108"/>
    <s v="WEC/0132"/>
    <s v="Norley Village Hall,_x000d_High Street,_x000d_Norley,_x000d_Northwich"/>
    <s v="WA6 8JS_x000d_"/>
    <n v="356642"/>
    <n v="372438"/>
    <s v="Weaver &amp; Cuddington Ward"/>
    <x v="2"/>
    <x v="8"/>
    <s v="Norley"/>
    <x v="3"/>
    <s v="Norley"/>
    <s v="Norley"/>
    <m/>
    <n v="0.54478512420654301"/>
    <x v="0"/>
    <s v="Retail Monitor"/>
    <x v="1"/>
    <m/>
    <x v="8"/>
    <x v="1"/>
    <x v="0"/>
    <s v="N/A"/>
    <m/>
    <m/>
    <n v="0"/>
    <m/>
    <m/>
    <n v="0"/>
    <m/>
    <m/>
    <n v="0"/>
    <m/>
    <m/>
    <n v="0"/>
    <x v="0"/>
    <m/>
    <x v="0"/>
    <x v="1"/>
    <n v="0.54500000000000004"/>
    <x v="15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109"/>
    <m/>
    <m/>
    <m/>
    <m/>
    <m/>
    <m/>
    <s v="0147"/>
    <m/>
    <m/>
    <m/>
    <m/>
    <m/>
    <n v="0"/>
    <m/>
    <m/>
    <m/>
    <m/>
    <m/>
    <m/>
    <m/>
    <m/>
    <s v="YES"/>
    <m/>
    <m/>
    <s v="N/A"/>
    <m/>
    <m/>
    <s v="CWaC_0147"/>
    <s v="Strategic Recommendation D"/>
    <m/>
    <n v="0"/>
    <n v="0"/>
    <x v="2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09"/>
    <s v="WEC/0114B"/>
    <s v="Town Farm, Town Farm Lane, Norley"/>
    <m/>
    <n v="356658"/>
    <n v="373091"/>
    <s v="Weaver &amp; Cuddington Ward"/>
    <x v="0"/>
    <x v="0"/>
    <s v="Norley"/>
    <x v="0"/>
    <s v="Rural"/>
    <s v="Norley"/>
    <m/>
    <n v="0.1260906913757320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26"/>
    <x v="16"/>
    <x v="0"/>
    <x v="0"/>
    <x v="0"/>
    <m/>
    <x v="0"/>
    <m/>
    <x v="0"/>
    <x v="0"/>
    <m/>
    <x v="0"/>
    <x v="0"/>
    <x v="0"/>
    <m/>
    <m/>
    <m/>
    <m/>
    <m/>
    <m/>
    <s v="18/00677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110"/>
    <m/>
    <m/>
    <m/>
    <m/>
    <m/>
    <n v="0"/>
    <s v="0150"/>
    <m/>
    <m/>
    <m/>
    <m/>
    <m/>
    <n v="0"/>
    <m/>
    <m/>
    <m/>
    <m/>
    <m/>
    <m/>
    <m/>
    <m/>
    <s v="YES"/>
    <m/>
    <m/>
    <s v="N/A"/>
    <m/>
    <m/>
    <s v="CWaC_0150"/>
    <s v="Strategic Recommendation B"/>
    <m/>
    <n v="0.12609069137573201"/>
    <n v="0.1134816222381588"/>
    <x v="0"/>
    <n v="2.8370405559539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10"/>
    <s v="WEC/0131"/>
    <s v="Scout Hut, Crabmill Lane, Norley, Northwich"/>
    <s v="WA6 8JN_x000d_"/>
    <n v="356310"/>
    <n v="372458"/>
    <s v="Weaver &amp; Cuddington Ward"/>
    <x v="0"/>
    <x v="0"/>
    <s v="Norley"/>
    <x v="0"/>
    <s v="Rural"/>
    <s v="Norley"/>
    <m/>
    <n v="4.0309561157227003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04"/>
    <x v="17"/>
    <x v="0"/>
    <x v="0"/>
    <x v="0"/>
    <m/>
    <x v="0"/>
    <m/>
    <x v="0"/>
    <x v="0"/>
    <m/>
    <x v="0"/>
    <x v="0"/>
    <x v="0"/>
    <m/>
    <m/>
    <m/>
    <m/>
    <m/>
    <m/>
    <s v="14/04571/OUT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111"/>
    <m/>
    <m/>
    <m/>
    <m/>
    <m/>
    <n v="0"/>
    <s v="0151"/>
    <m/>
    <m/>
    <m/>
    <m/>
    <m/>
    <n v="0"/>
    <m/>
    <m/>
    <m/>
    <m/>
    <m/>
    <m/>
    <m/>
    <m/>
    <s v="YES"/>
    <m/>
    <m/>
    <s v="N/A"/>
    <m/>
    <m/>
    <s v="CWaC_0151"/>
    <s v="Strategic Recommendation D"/>
    <m/>
    <n v="4.0309561157227003E-2"/>
    <n v="3.6278605041504305E-2"/>
    <x v="0"/>
    <n v="0.9069651260376075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11"/>
    <s v="WEC/0145"/>
    <s v="Low Farm, Post Office Lane, Norley"/>
    <s v="WA6 8JH"/>
    <n v="355964.99999999901"/>
    <n v="372090"/>
    <s v="Weaver &amp; Cuddington Ward"/>
    <x v="0"/>
    <x v="0"/>
    <s v="Norley"/>
    <x v="0"/>
    <s v="Rural"/>
    <s v="Norley"/>
    <m/>
    <n v="3.318551406860399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3.3000000000000002E-2"/>
    <x v="18"/>
    <x v="0"/>
    <x v="0"/>
    <x v="0"/>
    <m/>
    <x v="0"/>
    <m/>
    <x v="0"/>
    <x v="0"/>
    <m/>
    <x v="0"/>
    <x v="0"/>
    <x v="0"/>
    <m/>
    <m/>
    <m/>
    <m/>
    <m/>
    <m/>
    <s v="20/02343/PDQ, 22/04694/PDQ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112"/>
    <m/>
    <m/>
    <m/>
    <m/>
    <m/>
    <n v="0"/>
    <s v="0152"/>
    <m/>
    <m/>
    <m/>
    <m/>
    <m/>
    <n v="0"/>
    <m/>
    <m/>
    <m/>
    <m/>
    <m/>
    <m/>
    <m/>
    <m/>
    <s v="YES"/>
    <m/>
    <m/>
    <s v="N/A"/>
    <m/>
    <m/>
    <s v="CWaC_0152"/>
    <s v="Strategic Recommendation C"/>
    <m/>
    <n v="3.3185514068603997E-2"/>
    <n v="2.9866962661743598E-2"/>
    <x v="0"/>
    <n v="0.74667406654358992"/>
    <x v="1"/>
    <x v="0"/>
    <x v="0"/>
    <s v="Planning permission - see monitoring worksheets"/>
    <x v="0"/>
    <s v="Planning permission - see monitoring data "/>
    <s v="Planning permission"/>
  </r>
  <r>
    <x v="112"/>
    <s v="n/a"/>
    <s v="Broadoaks, Fingerpost Lane, Norley, Northwich"/>
    <s v="WA6 8LE"/>
    <n v="357491"/>
    <n v="371860.99999999901"/>
    <s v="Weaver &amp; Cuddington Ward"/>
    <x v="0"/>
    <x v="0"/>
    <s v="Norley"/>
    <x v="0"/>
    <s v="Rural"/>
    <s v="Norley"/>
    <m/>
    <n v="2.7124618530272999E-2"/>
    <x v="0"/>
    <s v="REF"/>
    <x v="1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2.7E-2"/>
    <x v="19"/>
    <x v="0"/>
    <x v="0"/>
    <x v="0"/>
    <m/>
    <x v="0"/>
    <m/>
    <x v="0"/>
    <x v="0"/>
    <m/>
    <x v="0"/>
    <x v="0"/>
    <x v="0"/>
    <m/>
    <m/>
    <m/>
    <m/>
    <m/>
    <m/>
    <s v="21/02641/FUL"/>
    <m/>
    <m/>
    <m/>
    <m/>
    <m/>
    <m/>
    <m/>
    <m/>
    <m/>
    <m/>
    <m/>
    <m/>
    <s v="Grade 2"/>
    <m/>
    <m/>
    <m/>
    <m/>
    <m/>
    <s v="Historic landfill buffer"/>
    <m/>
    <m/>
    <m/>
    <m/>
    <m/>
    <m/>
    <m/>
    <m/>
    <m/>
    <m/>
    <m/>
    <m/>
    <m/>
    <m/>
    <m/>
    <m/>
    <m/>
    <s v="YES"/>
    <m/>
    <m/>
    <s v="0113"/>
    <m/>
    <m/>
    <m/>
    <m/>
    <m/>
    <n v="0"/>
    <s v="0154"/>
    <m/>
    <m/>
    <m/>
    <m/>
    <n v="1E-3"/>
    <n v="3.6866877920658278E-2"/>
    <m/>
    <m/>
    <m/>
    <m/>
    <m/>
    <m/>
    <m/>
    <m/>
    <s v="YES"/>
    <m/>
    <m/>
    <s v="N/A"/>
    <m/>
    <m/>
    <s v="CWaC_0154"/>
    <s v="Strategic Recommendation C"/>
    <m/>
    <n v="2.7124618530272999E-2"/>
    <n v="2.4412156677245698E-2"/>
    <x v="0"/>
    <n v="0.610303916931142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113"/>
    <s v="n/a"/>
    <s v="Land to rear of St John's Church Hall, Norley Road, Cuddington"/>
    <s v="CW8 2JY"/>
    <n v="360391"/>
    <n v="371218"/>
    <s v="Weaver &amp; Cuddington Ward"/>
    <x v="1"/>
    <x v="9"/>
    <s v="Cuddington"/>
    <x v="1"/>
    <s v="Cuddington and Sandiway"/>
    <s v="Cuddington Parish"/>
    <m/>
    <n v="0.50322951354980505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14"/>
    <m/>
    <m/>
    <m/>
    <m/>
    <m/>
    <n v="0"/>
    <s v="0155"/>
    <m/>
    <m/>
    <m/>
    <s v="YES"/>
    <m/>
    <n v="0"/>
    <m/>
    <m/>
    <m/>
    <m/>
    <m/>
    <m/>
    <m/>
    <m/>
    <s v="YES"/>
    <s v="Sandiway Conservation Area"/>
    <m/>
    <s v="N/A"/>
    <m/>
    <m/>
    <s v="CWaC_0155"/>
    <s v="Strategic Recommendation B"/>
    <m/>
    <n v="0.50322951354980505"/>
    <n v="0.45290656219482456"/>
    <x v="1"/>
    <n v="15.851729676818859"/>
    <x v="0"/>
    <x v="2"/>
    <x v="2"/>
    <s v="Stage One (suitable) residential potential"/>
    <x v="2"/>
    <s v="Stage One (suitable) residential potential"/>
    <s v="Suitable"/>
  </r>
  <r>
    <x v="114"/>
    <s v="n/a"/>
    <s v="Land off Sandington Drive, Cuddington"/>
    <s v="CW8 2ZA"/>
    <n v="359938"/>
    <n v="370632"/>
    <s v="Weaver &amp; Cuddington Ward"/>
    <x v="1"/>
    <x v="9"/>
    <s v="Cuddington"/>
    <x v="1"/>
    <s v="Cuddington and Sandiway"/>
    <s v="Cuddington Parish"/>
    <m/>
    <n v="0.276177041625977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2"/>
    <x v="1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s v="YES"/>
    <m/>
    <m/>
    <s v="0115"/>
    <m/>
    <m/>
    <m/>
    <m/>
    <m/>
    <n v="0"/>
    <s v="0156"/>
    <m/>
    <m/>
    <m/>
    <m/>
    <m/>
    <n v="0"/>
    <m/>
    <m/>
    <m/>
    <m/>
    <m/>
    <m/>
    <m/>
    <m/>
    <s v="YES"/>
    <m/>
    <m/>
    <s v="N/A"/>
    <m/>
    <m/>
    <s v="CWaC_0156"/>
    <s v="Strategic Recommendation B"/>
    <m/>
    <n v="0.276177041625977"/>
    <n v="0.2485593374633793"/>
    <x v="1"/>
    <n v="8.6995768112182752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115"/>
    <s v="n/a"/>
    <s v="Land to rear of 11 Churchfields, Sandiway"/>
    <s v="CW8 2JS"/>
    <n v="360812"/>
    <n v="370908.99999999901"/>
    <s v="Weaver &amp; Cuddington Ward"/>
    <x v="1"/>
    <x v="9"/>
    <s v="Cuddington"/>
    <x v="1"/>
    <s v="Cuddington and Sandiway"/>
    <s v="Cuddington Parish"/>
    <m/>
    <n v="0.251145644378661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16"/>
    <m/>
    <m/>
    <m/>
    <m/>
    <m/>
    <n v="0"/>
    <s v="0157"/>
    <m/>
    <m/>
    <m/>
    <s v="YES"/>
    <m/>
    <n v="0"/>
    <m/>
    <m/>
    <m/>
    <m/>
    <m/>
    <m/>
    <m/>
    <m/>
    <s v="YES"/>
    <s v="Sandiway Conservation Area"/>
    <m/>
    <s v="N/A"/>
    <m/>
    <m/>
    <s v="CWaC_0157"/>
    <s v="Strategic Recommendation B"/>
    <m/>
    <n v="0.25114564437866199"/>
    <n v="0.2260310799407958"/>
    <x v="1"/>
    <n v="7.9110877979278529"/>
    <x v="0"/>
    <x v="2"/>
    <x v="2"/>
    <s v="Stage One (suitable) residential potential"/>
    <x v="2"/>
    <s v="Stage One (suitable) residential potential"/>
    <s v="Suitable"/>
  </r>
  <r>
    <x v="116"/>
    <s v="WEC/0039 part"/>
    <s v="Land to rear of 62, Norley Road, Cuddington"/>
    <s v="CW8 2LB"/>
    <n v="360376.99999999901"/>
    <n v="371424"/>
    <s v="Weaver &amp; Cuddington Ward"/>
    <x v="1"/>
    <x v="9"/>
    <s v="Cuddington"/>
    <x v="1"/>
    <s v="Cuddington and Sandiway"/>
    <s v="Cuddington Parish"/>
    <m/>
    <n v="0.31142905731201198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117"/>
    <m/>
    <m/>
    <m/>
    <m/>
    <m/>
    <n v="0"/>
    <s v="0158"/>
    <m/>
    <m/>
    <m/>
    <m/>
    <m/>
    <n v="0"/>
    <m/>
    <m/>
    <m/>
    <m/>
    <m/>
    <m/>
    <m/>
    <m/>
    <s v="YES"/>
    <s v="Sandiway Conservation Area"/>
    <m/>
    <s v="N/A"/>
    <m/>
    <m/>
    <s v="CWaC_0158"/>
    <s v="Strategic Recommendation D"/>
    <m/>
    <n v="0.31142905731201198"/>
    <n v="0.28028615158081077"/>
    <x v="1"/>
    <n v="9.8100153053283776"/>
    <x v="0"/>
    <x v="2"/>
    <x v="2"/>
    <s v="Stage One (suitable) residential potential"/>
    <x v="2"/>
    <s v="Stage One (suitable) residential potential"/>
    <s v="Suitable"/>
  </r>
  <r>
    <x v="117"/>
    <s v="WEC/0053 part"/>
    <s v="Land off Cheryl Court, Cuddington"/>
    <s v="CW8 2LP"/>
    <n v="360080.99999999901"/>
    <n v="371660"/>
    <s v="Weaver &amp; Cuddington Ward"/>
    <x v="1"/>
    <x v="9"/>
    <s v="Cuddington"/>
    <x v="1"/>
    <s v="Cuddington and Sandiway"/>
    <s v="Cuddington Parish"/>
    <m/>
    <n v="0.241626990509033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YES"/>
    <m/>
    <m/>
    <s v="0118"/>
    <m/>
    <m/>
    <m/>
    <m/>
    <m/>
    <n v="0"/>
    <s v="0159"/>
    <m/>
    <m/>
    <m/>
    <m/>
    <m/>
    <n v="0"/>
    <m/>
    <m/>
    <m/>
    <m/>
    <m/>
    <m/>
    <m/>
    <m/>
    <s v="YES"/>
    <m/>
    <m/>
    <s v="N/A"/>
    <m/>
    <m/>
    <s v="CWaC_0159"/>
    <s v="Strategic Recommendation D"/>
    <m/>
    <n v="0.241626990509033"/>
    <n v="0.2174642914581297"/>
    <x v="1"/>
    <n v="7.6112502010345393"/>
    <x v="0"/>
    <x v="2"/>
    <x v="2"/>
    <s v="Stage One (suitable) residential potential"/>
    <x v="2"/>
    <s v="Stage One (suitable) residential potential"/>
    <s v="Suitable"/>
  </r>
  <r>
    <x v="118"/>
    <s v="n/a"/>
    <s v="Land to rear of 41A Warrington Road, Cuddington"/>
    <s v="CW8 2LN"/>
    <n v="359960"/>
    <n v="371848"/>
    <s v="Weaver &amp; Cuddington Ward"/>
    <x v="1"/>
    <x v="9"/>
    <s v="Cuddington"/>
    <x v="1"/>
    <s v="Cuddington and Sandiway"/>
    <s v="Cuddington Parish"/>
    <m/>
    <n v="0.256016128540039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n v="1E-3"/>
    <x v="2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119"/>
    <m/>
    <m/>
    <m/>
    <m/>
    <m/>
    <n v="0"/>
    <s v="0160"/>
    <m/>
    <m/>
    <m/>
    <s v="YES"/>
    <m/>
    <n v="0"/>
    <m/>
    <m/>
    <m/>
    <m/>
    <m/>
    <m/>
    <m/>
    <m/>
    <s v="YES"/>
    <m/>
    <m/>
    <s v="N/A"/>
    <m/>
    <m/>
    <s v="CWaC_0160"/>
    <s v="Strategic Recommendation D"/>
    <m/>
    <n v="0.25601612854003902"/>
    <n v="0.23041451568603513"/>
    <x v="1"/>
    <n v="8.0645080490112289"/>
    <x v="0"/>
    <x v="2"/>
    <x v="2"/>
    <s v="Stage One (suitable) residential potential"/>
    <x v="2"/>
    <s v="Stage One (suitable) residential potential"/>
    <s v="Suitable"/>
  </r>
  <r>
    <x v="119"/>
    <s v="WEC/0080"/>
    <s v="17 Hadrian Way, Cuddington, Northwich"/>
    <m/>
    <n v="360618"/>
    <n v="370922"/>
    <s v="Weaver &amp; Cuddington Ward"/>
    <x v="1"/>
    <x v="9"/>
    <s v="Cuddington"/>
    <x v="1"/>
    <s v="Cuddington and Sandiway"/>
    <s v="Cuddington Parish"/>
    <m/>
    <n v="5.0132369232178002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406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20"/>
    <m/>
    <m/>
    <m/>
    <m/>
    <m/>
    <n v="0"/>
    <s v="0161"/>
    <m/>
    <m/>
    <m/>
    <m/>
    <m/>
    <n v="0"/>
    <m/>
    <m/>
    <m/>
    <m/>
    <m/>
    <m/>
    <m/>
    <m/>
    <s v="YES"/>
    <m/>
    <m/>
    <s v="N/A"/>
    <m/>
    <m/>
    <s v="CWaC_0161"/>
    <s v="Strategic Recommendation C"/>
    <m/>
    <n v="5.0132369232178002E-2"/>
    <n v="4.5119132308960204E-2"/>
    <x v="1"/>
    <n v="1.5791696308136072"/>
    <x v="1"/>
    <x v="3"/>
    <x v="3"/>
    <s v="Below residential site size/capacity threshold"/>
    <x v="3"/>
    <s v="Below residential site size/capacity threshold"/>
    <s v="Below threshold"/>
  </r>
  <r>
    <x v="120"/>
    <s v="WEC/0076"/>
    <s v="Land at Warrington Road, Cuddington"/>
    <m/>
    <n v="360318"/>
    <n v="372063"/>
    <s v="Weaver &amp; Cuddington Ward"/>
    <x v="0"/>
    <x v="9"/>
    <s v="Cuddington"/>
    <x v="2"/>
    <s v="Cuddington and Sandiway (adj)"/>
    <s v="Cuddington Parish"/>
    <s v="YES - KSC(Cuddington and Sandiway)"/>
    <n v="14.6444441368103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4.643000000000001"/>
    <x v="2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, Rail"/>
    <m/>
    <m/>
    <m/>
    <s v="YES- within 20m"/>
    <m/>
    <m/>
    <s v="YES"/>
    <m/>
    <m/>
    <s v="0121"/>
    <m/>
    <m/>
    <s v="sites2025_162"/>
    <m/>
    <m/>
    <n v="0"/>
    <s v="0164"/>
    <m/>
    <m/>
    <s v="Cuddington North, east of Warrington Road, Cuddington"/>
    <s v="YES"/>
    <m/>
    <n v="0"/>
    <s v="YES"/>
    <m/>
    <m/>
    <m/>
    <s v="YES"/>
    <m/>
    <m/>
    <m/>
    <s v="YES"/>
    <m/>
    <m/>
    <s v="N/A"/>
    <m/>
    <m/>
    <s v="CWaC_0164"/>
    <s v="Strategic Recommendation B"/>
    <m/>
    <n v="14.6444441368103"/>
    <n v="10.251110895767209"/>
    <x v="2"/>
    <n v="307.53332687301628"/>
    <x v="0"/>
    <x v="7"/>
    <x v="7"/>
    <s v="Initial constraints: &gt;10% gross site area in Green Belt"/>
    <x v="6"/>
    <s v="Initial constraints: &gt;10% gross site area in Green Belt"/>
    <s v="Initial constraints (GB)"/>
  </r>
  <r>
    <x v="121"/>
    <s v="WEC/0083"/>
    <s v="Shell Sandiway_x000d_Chester Road, Sandiway, Northwich"/>
    <s v="CW8 2DX_x000d_"/>
    <n v="359419"/>
    <n v="370404"/>
    <s v="Weaver &amp; Cuddington Ward"/>
    <x v="1"/>
    <x v="9"/>
    <s v="Cuddington"/>
    <x v="1"/>
    <s v="Cuddington and Sandiway"/>
    <s v="Cuddington Parish"/>
    <m/>
    <n v="0.4167195053100590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Grade 3"/>
    <m/>
    <m/>
    <m/>
    <m/>
    <s v="YES"/>
    <s v=", Historic potentially contaminated"/>
    <m/>
    <m/>
    <m/>
    <m/>
    <m/>
    <m/>
    <m/>
    <m/>
    <m/>
    <m/>
    <s v="A49, A556"/>
    <m/>
    <m/>
    <m/>
    <m/>
    <m/>
    <m/>
    <s v="YES"/>
    <m/>
    <m/>
    <s v="0122"/>
    <m/>
    <m/>
    <m/>
    <m/>
    <m/>
    <m/>
    <s v="0165"/>
    <m/>
    <m/>
    <m/>
    <m/>
    <m/>
    <n v="0"/>
    <m/>
    <m/>
    <m/>
    <m/>
    <m/>
    <m/>
    <m/>
    <m/>
    <s v="YES"/>
    <m/>
    <m/>
    <s v="N/A"/>
    <m/>
    <m/>
    <s v="CWaC_0165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22"/>
    <s v="WEC/0151"/>
    <s v="Land at Cuddington Lane, Cuddington, Northwich"/>
    <m/>
    <n v="358335"/>
    <n v="371388"/>
    <s v="Weaver &amp; Cuddington Ward"/>
    <x v="0"/>
    <x v="0"/>
    <s v="Cuddington"/>
    <x v="0"/>
    <s v="Rural"/>
    <s v="Cuddington Parish"/>
    <m/>
    <n v="0.189398838806151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89"/>
    <x v="22"/>
    <x v="0"/>
    <x v="0"/>
    <x v="0"/>
    <m/>
    <x v="0"/>
    <m/>
    <x v="0"/>
    <x v="0"/>
    <m/>
    <x v="0"/>
    <x v="0"/>
    <x v="0"/>
    <m/>
    <m/>
    <m/>
    <m/>
    <m/>
    <m/>
    <s v="21/04297/FUL"/>
    <m/>
    <s v="PP_EXPIRED"/>
    <s v="PP_EXP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23"/>
    <m/>
    <m/>
    <m/>
    <m/>
    <m/>
    <n v="0"/>
    <s v="0166"/>
    <m/>
    <m/>
    <m/>
    <m/>
    <m/>
    <n v="0"/>
    <m/>
    <m/>
    <m/>
    <m/>
    <m/>
    <m/>
    <m/>
    <m/>
    <s v="YES"/>
    <m/>
    <m/>
    <s v="N/A"/>
    <m/>
    <m/>
    <s v="CWaC_0166"/>
    <s v="Strategic Recommendation C"/>
    <m/>
    <n v="0.18939883880615199"/>
    <n v="0.17045895492553681"/>
    <x v="0"/>
    <n v="4.261473873138419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23"/>
    <s v="WEC/0045 part"/>
    <s v="Greenacres, 7 Forest Road, Cuddington"/>
    <m/>
    <n v="359803"/>
    <n v="371432.99999999901"/>
    <s v="Weaver &amp; Cuddington Ward"/>
    <x v="0"/>
    <x v="9"/>
    <s v="Cuddington"/>
    <x v="2"/>
    <s v="Cuddington and Sandiway (adj)"/>
    <s v="Cuddington Parish"/>
    <s v="YES - KSC(Cuddington and Sandiway)"/>
    <n v="1.90244107437133"/>
    <x v="0"/>
    <s v="LP SS, 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1.9019999999999999"/>
    <x v="2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, Rail"/>
    <m/>
    <m/>
    <m/>
    <s v="YES- within 20m"/>
    <m/>
    <m/>
    <s v="YES"/>
    <m/>
    <s v="M689"/>
    <s v="0124"/>
    <m/>
    <m/>
    <s v="sites2025_178"/>
    <m/>
    <m/>
    <n v="0"/>
    <s v="0167"/>
    <m/>
    <m/>
    <s v="Sandiway West, west of Forest Road, Sandiway"/>
    <m/>
    <m/>
    <n v="0"/>
    <m/>
    <m/>
    <m/>
    <m/>
    <m/>
    <m/>
    <m/>
    <m/>
    <s v="YES"/>
    <m/>
    <m/>
    <s v="N/A"/>
    <m/>
    <m/>
    <s v="CWaC_0167"/>
    <s v="Strategic Recommendation B"/>
    <m/>
    <n v="1.90244107437133"/>
    <n v="1.5219528594970642"/>
    <x v="2"/>
    <n v="45.658585784911928"/>
    <x v="0"/>
    <x v="7"/>
    <x v="7"/>
    <s v="Initial constraints: &gt;10% gross site area in Green Belt"/>
    <x v="6"/>
    <s v="Initial constraints: &gt;10% gross site area in Green Belt"/>
    <s v="Initial constraints (GB)"/>
  </r>
  <r>
    <x v="124"/>
    <s v="WEC/0023"/>
    <s v="Land between Chester Road / Kennel Lane and Dalefords Lane, Sandiway"/>
    <m/>
    <n v="360324.99999999901"/>
    <n v="370431"/>
    <s v="Weaver &amp; Cuddington Ward"/>
    <x v="0"/>
    <x v="9"/>
    <s v="Cuddington"/>
    <x v="2"/>
    <s v="Cuddington and Sandiway (adj)"/>
    <s v="Cuddington Parish"/>
    <s v="YES - KSC(Cuddington and Sandiway)"/>
    <n v="5.2084992263793897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2111/FUL (p)"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s v="Within 50m"/>
    <m/>
    <m/>
    <s v="A556"/>
    <m/>
    <m/>
    <m/>
    <m/>
    <m/>
    <m/>
    <s v="YES"/>
    <m/>
    <s v="M466"/>
    <s v="0125"/>
    <m/>
    <m/>
    <s v="sites2025_098"/>
    <s v="25/00140/PREAPP"/>
    <m/>
    <n v="0"/>
    <s v="0168"/>
    <m/>
    <n v="1E-3"/>
    <s v="Sandiway South, Dalefords Lane, Sandiway"/>
    <m/>
    <m/>
    <n v="0"/>
    <m/>
    <m/>
    <m/>
    <m/>
    <m/>
    <m/>
    <m/>
    <m/>
    <s v="YES"/>
    <m/>
    <m/>
    <s v="N/A"/>
    <m/>
    <m/>
    <s v="CWaC_0168"/>
    <s v="Strategic Recommendation B"/>
    <m/>
    <n v="5.2084992263793897"/>
    <n v="3.9063744197845423"/>
    <x v="2"/>
    <n v="117.19123259353627"/>
    <x v="0"/>
    <x v="2"/>
    <x v="2"/>
    <s v="Stage One (suitable) residential potential"/>
    <x v="2"/>
    <s v="Stage One (suitable) residential potential"/>
    <s v="Suitable"/>
  </r>
  <r>
    <x v="125"/>
    <s v="WEC/0007"/>
    <s v="Land at Smithy Lane / Weaverham Road, Sandiway"/>
    <m/>
    <n v="360631"/>
    <n v="371727"/>
    <s v="Weaver &amp; Cuddington Ward"/>
    <x v="0"/>
    <x v="9"/>
    <s v="Cuddington"/>
    <x v="2"/>
    <s v="Cuddington and Sandiway (adj)"/>
    <s v="Cuddington Parish"/>
    <s v="YES - KSC(Cuddington and Sandiway)"/>
    <n v="2.2038285095214798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2040000000000002"/>
    <x v="24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s v="YES"/>
    <m/>
    <m/>
    <s v="0126"/>
    <m/>
    <m/>
    <s v="sites2025_055"/>
    <m/>
    <m/>
    <n v="0"/>
    <s v="0169"/>
    <m/>
    <m/>
    <m/>
    <m/>
    <m/>
    <n v="0"/>
    <m/>
    <m/>
    <m/>
    <m/>
    <m/>
    <m/>
    <m/>
    <m/>
    <s v="YES"/>
    <s v="Sandiway Conservation Area"/>
    <m/>
    <s v="N/A"/>
    <m/>
    <m/>
    <s v="CWaC_0169"/>
    <s v="Strategic Recommendation B"/>
    <m/>
    <n v="2.2038285095214798"/>
    <n v="1.7630628076171839"/>
    <x v="2"/>
    <n v="52.891884228515515"/>
    <x v="0"/>
    <x v="7"/>
    <x v="7"/>
    <s v="Initial constraints: &gt;10% gross site area in Green Belt"/>
    <x v="6"/>
    <s v="Initial constraints: &gt;10% gross site area in Green Belt"/>
    <s v="Initial constraints (GB)"/>
  </r>
  <r>
    <x v="126"/>
    <s v="WEC/0046 part"/>
    <s v="Blakemere Village, Chester Road, Sandiway, CW8 2EB"/>
    <s v="CW8 2EB"/>
    <n v="359666"/>
    <n v="370244.99999999901"/>
    <s v="Weaver &amp; Cuddington Ward"/>
    <x v="0"/>
    <x v="9"/>
    <s v="Cuddington"/>
    <x v="2"/>
    <s v="Cuddington and Sandiway (adj)"/>
    <s v="Cuddington Parish"/>
    <s v="YES - KSC(Cuddington and Sandiway)"/>
    <n v="10.399900785827599"/>
    <x v="1"/>
    <s v="EB_Consultation24, LP SS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s v="YES"/>
    <m/>
    <s v="YES"/>
    <s v="A556"/>
    <m/>
    <m/>
    <m/>
    <m/>
    <m/>
    <m/>
    <s v="YES"/>
    <m/>
    <s v="M139"/>
    <s v="0127"/>
    <m/>
    <m/>
    <s v="sites2025_099"/>
    <m/>
    <m/>
    <n v="1"/>
    <s v="0170"/>
    <m/>
    <m/>
    <s v="Sandiway South (Blakemere), south of Chester Road, Sandiway"/>
    <s v="YES"/>
    <m/>
    <n v="0"/>
    <s v="YES"/>
    <m/>
    <m/>
    <m/>
    <m/>
    <m/>
    <m/>
    <m/>
    <s v="YES"/>
    <m/>
    <m/>
    <s v="N/A"/>
    <m/>
    <m/>
    <s v="CWaC_0170"/>
    <s v="Strategic Recommendation B"/>
    <m/>
    <n v="5.1999503929137996"/>
    <n v="3.8999627946853499"/>
    <x v="2"/>
    <n v="116.9988838405605"/>
    <x v="0"/>
    <x v="2"/>
    <x v="2"/>
    <s v="Stage One (suitable) residential potential"/>
    <x v="2"/>
    <s v="Stage One (suitable) residential potential"/>
    <s v="Suitable"/>
  </r>
  <r>
    <x v="127"/>
    <s v="WEC/0045 part"/>
    <s v="Land at Beechfields, Forest Road, Cuddington"/>
    <s v="CW8 2EH"/>
    <n v="359754"/>
    <n v="371328"/>
    <s v="Weaver &amp; Cuddington Ward"/>
    <x v="0"/>
    <x v="9"/>
    <s v="Cuddington"/>
    <x v="2"/>
    <s v="Cuddington and Sandiway (adj)"/>
    <s v="Cuddington Parish"/>
    <s v="YES - KSC(Cuddington and Sandiway)"/>
    <n v="1.58346205444336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583"/>
    <x v="2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, Rail"/>
    <m/>
    <m/>
    <m/>
    <s v="YES- within 20m"/>
    <m/>
    <m/>
    <s v="YES"/>
    <m/>
    <m/>
    <s v="0128"/>
    <m/>
    <m/>
    <s v="sites2025_100"/>
    <m/>
    <m/>
    <m/>
    <s v="0171"/>
    <m/>
    <m/>
    <s v="Sandiway West, west of Forest Road, Sandiway"/>
    <m/>
    <m/>
    <n v="0"/>
    <m/>
    <m/>
    <m/>
    <m/>
    <m/>
    <m/>
    <m/>
    <m/>
    <s v="YES"/>
    <m/>
    <m/>
    <s v="N/A"/>
    <m/>
    <m/>
    <s v="CWaC_0171"/>
    <s v="Strategic Recommendation B"/>
    <m/>
    <n v="1.58346205444336"/>
    <n v="1.266769643554688"/>
    <x v="2"/>
    <n v="38.003089306640639"/>
    <x v="0"/>
    <x v="7"/>
    <x v="7"/>
    <s v="Initial constraints: &gt;10% gross site area in Green Belt"/>
    <x v="6"/>
    <s v="Initial constraints: &gt;10% gross site area in Green Belt"/>
    <s v="Initial constraints (GB)"/>
  </r>
  <r>
    <x v="128"/>
    <s v="WEC/0041"/>
    <s v="Land between Chester Road, Dalefords Lane and Cockpit Lane, Sandiway"/>
    <m/>
    <n v="360614"/>
    <n v="370480.99999999901"/>
    <s v="Weaver &amp; Cuddington Ward"/>
    <x v="0"/>
    <x v="9"/>
    <s v="Cuddington"/>
    <x v="2"/>
    <s v="Cuddington and Sandiway (adj)"/>
    <s v="Cuddington Parish"/>
    <s v="YES - KSC(Cuddington and Sandiway)"/>
    <n v="4.1224462661743102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2111/FUL (p)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s v="M280"/>
    <s v="0129"/>
    <m/>
    <m/>
    <s v="sites2025_098"/>
    <s v="25/00140/PREAPP"/>
    <m/>
    <n v="0"/>
    <s v="0172"/>
    <m/>
    <m/>
    <s v="Sandiway South, Dalefords Lane, Sandiway"/>
    <s v="YES"/>
    <m/>
    <n v="0"/>
    <m/>
    <m/>
    <m/>
    <m/>
    <m/>
    <m/>
    <m/>
    <m/>
    <s v="YES"/>
    <m/>
    <m/>
    <s v="N/A"/>
    <m/>
    <m/>
    <s v="CWaC_0172"/>
    <s v="Strategic Recommendation B"/>
    <m/>
    <n v="4.1224462661743102"/>
    <n v="3.2979570129394484"/>
    <x v="2"/>
    <n v="98.938710388183452"/>
    <x v="0"/>
    <x v="2"/>
    <x v="2"/>
    <s v="Stage One (suitable) residential potential"/>
    <x v="2"/>
    <s v="Stage One (suitable) residential potential"/>
    <s v="Suitable"/>
  </r>
  <r>
    <x v="129"/>
    <s v="n/a"/>
    <s v="Land adjacent 613 Chester Road, Cuddington, Northwich"/>
    <m/>
    <n v="359916.99999999901"/>
    <n v="370462"/>
    <s v="Weaver &amp; Cuddington Ward"/>
    <x v="0"/>
    <x v="9"/>
    <s v="Cuddington"/>
    <x v="2"/>
    <s v="Cuddington and Sandiway (adj)"/>
    <s v="Cuddington Parish"/>
    <s v="YES - KSC(Cuddington and Sandiway)"/>
    <n v="1.08063261032104"/>
    <x v="2"/>
    <s v="REF, LAA 2024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180/FUL"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s v="YES"/>
    <m/>
    <m/>
    <s v="A556, A556"/>
    <m/>
    <m/>
    <m/>
    <m/>
    <m/>
    <m/>
    <s v="YES"/>
    <m/>
    <s v="M463"/>
    <s v="0130"/>
    <m/>
    <m/>
    <m/>
    <m/>
    <m/>
    <n v="0"/>
    <s v="0173"/>
    <m/>
    <m/>
    <s v="Sandiway South (Blakemere), south of Chester Road, Sandiway"/>
    <s v="YES"/>
    <m/>
    <n v="0"/>
    <s v="YES"/>
    <m/>
    <m/>
    <m/>
    <m/>
    <m/>
    <m/>
    <m/>
    <s v="YES"/>
    <m/>
    <m/>
    <s v="N/A"/>
    <m/>
    <m/>
    <s v="CWaC_0173"/>
    <s v="Strategic Recommendation B"/>
    <m/>
    <n v="1.08063261032104"/>
    <n v="0.86450608825683206"/>
    <x v="2"/>
    <n v="25.935182647704963"/>
    <x v="0"/>
    <x v="2"/>
    <x v="2"/>
    <s v="Stage One (suitable) residential potential"/>
    <x v="2"/>
    <s v="Stage One (suitable) residential potential"/>
    <s v="Suitable"/>
  </r>
  <r>
    <x v="130"/>
    <s v="WIS/0030"/>
    <s v="Land at Pool Head Farm, Woodford Lane West, Winsford"/>
    <s v="CW7 4EQ"/>
    <n v="362532.99999999901"/>
    <n v="363968"/>
    <s v="Winsford Swanlow Ward"/>
    <x v="0"/>
    <x v="0"/>
    <s v="Darnhall"/>
    <x v="0"/>
    <s v="Rural"/>
    <s v="Darnhall Parish"/>
    <m/>
    <n v="0.13893410568237299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887/FUL, 22/01539/DIS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m/>
    <m/>
    <s v="0131"/>
    <m/>
    <m/>
    <m/>
    <m/>
    <m/>
    <n v="0"/>
    <s v="0176"/>
    <m/>
    <m/>
    <m/>
    <m/>
    <m/>
    <n v="0"/>
    <m/>
    <m/>
    <m/>
    <m/>
    <m/>
    <m/>
    <m/>
    <m/>
    <s v="YES"/>
    <m/>
    <m/>
    <s v="N/A"/>
    <m/>
    <m/>
    <s v="CWaC_0176"/>
    <s v="Strategic Recommendation B"/>
    <m/>
    <n v="0.13893410568237299"/>
    <n v="0.12504069511413571"/>
    <x v="0"/>
    <n v="3.1260173778533926"/>
    <x v="1"/>
    <x v="3"/>
    <x v="3"/>
    <s v="Below residential site size/capacity threshold"/>
    <x v="3"/>
    <s v="Below residential site size/capacity threshold"/>
    <s v="Below threshold"/>
  </r>
  <r>
    <x v="131"/>
    <s v="WIS/0027"/>
    <s v="Pool Head Farm, Woodford Lane West, Winsford"/>
    <s v="CW7 4EQ"/>
    <n v="362504.99999999901"/>
    <n v="364002"/>
    <s v="Winsford Swanlow Ward"/>
    <x v="0"/>
    <x v="0"/>
    <s v="Darnhall"/>
    <x v="0"/>
    <s v="Rural"/>
    <s v="Darnhall Parish"/>
    <m/>
    <n v="0.28293989486694299"/>
    <x v="1"/>
    <s v="EmpSup22, HLM"/>
    <x v="0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3133/FUL, 22/01555/FUL"/>
    <s v="Expired_23"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m/>
    <m/>
    <s v="0132"/>
    <m/>
    <m/>
    <m/>
    <m/>
    <m/>
    <n v="0"/>
    <s v="0177"/>
    <m/>
    <m/>
    <m/>
    <m/>
    <m/>
    <n v="0"/>
    <m/>
    <m/>
    <m/>
    <m/>
    <m/>
    <m/>
    <m/>
    <m/>
    <s v="YES"/>
    <m/>
    <m/>
    <s v="N/A"/>
    <m/>
    <m/>
    <s v="CWaC_0177"/>
    <s v="Strategic Recommendation B"/>
    <m/>
    <n v="0.28293989486694299"/>
    <n v="0.25464590538024867"/>
    <x v="0"/>
    <n v="6.3661476345062171"/>
    <x v="0"/>
    <x v="0"/>
    <x v="0"/>
    <s v="Planning permission - see monitoring worksheets"/>
    <x v="0"/>
    <s v="Planning permission - see monitoring data "/>
    <s v="Planning permission"/>
  </r>
  <r>
    <x v="132"/>
    <s v="WOV/0097"/>
    <s v="The Old Stables Foxwist Green Winsford"/>
    <s v="CW8 2BJ"/>
    <n v="362644"/>
    <n v="368522"/>
    <s v="Winsford Over &amp; Verdin Ward"/>
    <x v="0"/>
    <x v="0"/>
    <s v="Whitegate and Marton"/>
    <x v="0"/>
    <s v="Rural"/>
    <s v="Whitegate and Marton"/>
    <m/>
    <n v="4.0811111450195003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0137/PDQ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33"/>
    <m/>
    <m/>
    <m/>
    <m/>
    <m/>
    <n v="0"/>
    <s v="0178"/>
    <m/>
    <m/>
    <m/>
    <m/>
    <m/>
    <n v="0"/>
    <m/>
    <m/>
    <m/>
    <m/>
    <m/>
    <m/>
    <m/>
    <m/>
    <s v="YES"/>
    <m/>
    <m/>
    <s v="N/A"/>
    <m/>
    <m/>
    <s v="CWaC_0178"/>
    <s v="Strategic Recommendation C"/>
    <m/>
    <n v="4.0811111450195003E-2"/>
    <n v="3.6730000305175502E-2"/>
    <x v="0"/>
    <n v="0.91825000762938758"/>
    <x v="1"/>
    <x v="3"/>
    <x v="3"/>
    <s v="Below residential site size/capacity threshold"/>
    <x v="3"/>
    <s v="Below residential site size/capacity threshold"/>
    <s v="Below threshold"/>
  </r>
  <r>
    <x v="133"/>
    <s v="WOV/0115B"/>
    <s v="Marton Hall Farm (barns), Dalefords Lane, Whitegate, Northwich"/>
    <m/>
    <n v="362328"/>
    <n v="367500"/>
    <s v="Winsford Over &amp; Verdin Ward"/>
    <x v="0"/>
    <x v="0"/>
    <s v="Whitegate and Marton"/>
    <x v="0"/>
    <s v="Rural"/>
    <s v="Whitegate and Marton"/>
    <m/>
    <n v="5.18963027954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94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134"/>
    <m/>
    <m/>
    <m/>
    <m/>
    <m/>
    <n v="0"/>
    <s v="0180"/>
    <m/>
    <m/>
    <s v="Winsford West (Salterwell), north of Chester Lane, Winsford"/>
    <m/>
    <m/>
    <n v="0"/>
    <m/>
    <m/>
    <m/>
    <m/>
    <m/>
    <m/>
    <m/>
    <m/>
    <s v="YES"/>
    <m/>
    <m/>
    <s v="N/A"/>
    <m/>
    <m/>
    <s v="CWaC_0180"/>
    <s v="Strategic Recommendation C"/>
    <m/>
    <n v="5.189630279541E-2"/>
    <n v="4.6706672515868998E-2"/>
    <x v="0"/>
    <n v="1.1676668128967249"/>
    <x v="1"/>
    <x v="3"/>
    <x v="3"/>
    <s v="Below residential site size/capacity threshold"/>
    <x v="3"/>
    <s v="Below residential site size/capacity threshold"/>
    <s v="Below threshold"/>
  </r>
  <r>
    <x v="134"/>
    <s v="WOV/0119"/>
    <s v="Land adjacent Hilbre Dalefords Lane, Whitegate"/>
    <m/>
    <n v="360912"/>
    <n v="369604"/>
    <s v="Winsford Over &amp; Verdin Ward"/>
    <x v="0"/>
    <x v="0"/>
    <s v="Whitegate and Marton"/>
    <x v="0"/>
    <s v="Rural"/>
    <s v="Whitegate and Marton"/>
    <m/>
    <n v="6.3626502227783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3321/FUL, 18/01355/LDC"/>
    <m/>
    <s v="Expired"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"/>
    <m/>
    <m/>
    <s v="0135"/>
    <m/>
    <m/>
    <m/>
    <m/>
    <m/>
    <n v="0"/>
    <s v="0181"/>
    <m/>
    <m/>
    <m/>
    <m/>
    <m/>
    <n v="0"/>
    <m/>
    <m/>
    <m/>
    <m/>
    <m/>
    <m/>
    <m/>
    <m/>
    <s v="YES"/>
    <m/>
    <m/>
    <s v="N/A"/>
    <m/>
    <m/>
    <s v="CWaC_0181"/>
    <s v="Strategic Recommendation B"/>
    <m/>
    <n v="6.3626502227783002E-2"/>
    <n v="5.7263852005004702E-2"/>
    <x v="0"/>
    <n v="1.4315963001251175"/>
    <x v="1"/>
    <x v="3"/>
    <x v="3"/>
    <s v="Below residential site size/capacity threshold"/>
    <x v="3"/>
    <s v="Below residential site size/capacity threshold"/>
    <s v="Below threshold"/>
  </r>
  <r>
    <x v="135"/>
    <s v="WOV/0115A"/>
    <s v="Marton Hall Farm, Dalefords Lane, Whitegate, Northwich"/>
    <m/>
    <n v="362338"/>
    <n v="367527"/>
    <s v="Winsford Over &amp; Verdin Ward"/>
    <x v="0"/>
    <x v="0"/>
    <s v="Whitegate and Marton"/>
    <x v="0"/>
    <s v="Rural"/>
    <s v="Whitegate and Marton"/>
    <m/>
    <n v="2.631069946289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94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 , Salt MSA"/>
    <m/>
    <m/>
    <s v="0136"/>
    <m/>
    <m/>
    <m/>
    <m/>
    <m/>
    <n v="0"/>
    <s v="0182"/>
    <m/>
    <m/>
    <s v="Winsford West (Salterwell), north of Chester Lane, Winsford"/>
    <m/>
    <m/>
    <n v="0"/>
    <m/>
    <m/>
    <m/>
    <m/>
    <m/>
    <m/>
    <m/>
    <m/>
    <s v="YES"/>
    <m/>
    <m/>
    <s v="N/A"/>
    <m/>
    <m/>
    <s v="CWaC_0182"/>
    <s v="Strategic Recommendation B"/>
    <m/>
    <n v="2.6310699462891E-2"/>
    <n v="2.3679629516601901E-2"/>
    <x v="0"/>
    <n v="0.59199073791504753"/>
    <x v="1"/>
    <x v="3"/>
    <x v="3"/>
    <s v="Below residential site size/capacity threshold"/>
    <x v="3"/>
    <s v="Below residential site size/capacity threshold"/>
    <s v="Below threshold"/>
  </r>
  <r>
    <x v="136"/>
    <s v="WOV/0130"/>
    <s v="4 &amp; 5 Vale Royal Courtyard, Vale Royal Drive, Whitegate, Winsford,"/>
    <s v="CW8 2BA"/>
    <n v="363822"/>
    <n v="369758"/>
    <s v="Winsford Over &amp; Verdin Ward"/>
    <x v="0"/>
    <x v="0"/>
    <s v="Whitegate and Marton"/>
    <x v="0"/>
    <s v="Rural"/>
    <s v="Whitegate and Marton"/>
    <m/>
    <n v="6.6066462707519993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025/FUL"/>
    <m/>
    <s v="Expired"/>
    <s v="EXP_24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0137"/>
    <m/>
    <m/>
    <m/>
    <m/>
    <m/>
    <n v="0"/>
    <s v="0183"/>
    <m/>
    <m/>
    <m/>
    <m/>
    <m/>
    <n v="0"/>
    <m/>
    <m/>
    <m/>
    <m/>
    <m/>
    <m/>
    <m/>
    <m/>
    <s v="YES"/>
    <m/>
    <m/>
    <s v="N/A"/>
    <m/>
    <m/>
    <s v="CWaC_0183"/>
    <s v="Strategic Recommendation B"/>
    <m/>
    <n v="6.6066462707519993E-2"/>
    <n v="5.9459816436767995E-2"/>
    <x v="0"/>
    <n v="1.4864954109191999"/>
    <x v="1"/>
    <x v="3"/>
    <x v="3"/>
    <s v="Below residential site size/capacity threshold"/>
    <x v="3"/>
    <s v="Below residential site size/capacity threshold"/>
    <s v="Below threshold"/>
  </r>
  <r>
    <x v="137"/>
    <s v="n/a"/>
    <s v="Land north of Marton Green Farm, Clay Lane, Marton"/>
    <m/>
    <n v="361204"/>
    <n v="367816"/>
    <s v="Winsford Over &amp; Verdin Ward"/>
    <x v="0"/>
    <x v="0"/>
    <s v="Whitegate and Marton"/>
    <x v="0"/>
    <s v="Rural"/>
    <s v="Whitegate and Marton"/>
    <m/>
    <n v="0.21091372375488299"/>
    <x v="2"/>
    <s v="LP SS, EB_Consultation24"/>
    <x v="3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182"/>
    <s v="0138"/>
    <m/>
    <m/>
    <m/>
    <m/>
    <m/>
    <n v="0"/>
    <s v="0185"/>
    <m/>
    <m/>
    <m/>
    <m/>
    <m/>
    <n v="0"/>
    <m/>
    <m/>
    <m/>
    <m/>
    <m/>
    <m/>
    <m/>
    <m/>
    <s v="YES"/>
    <m/>
    <m/>
    <s v="N/A"/>
    <m/>
    <m/>
    <s v="CWaC_0185"/>
    <s v="Strategic Recommendation B"/>
    <s v="YES"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38"/>
    <s v="WOV/0051 part"/>
    <s v="Land at Tarporley Road, Oakmere, Northwich"/>
    <m/>
    <n v="359174"/>
    <n v="369244"/>
    <s v="Winsford Over &amp; Verdin Ward"/>
    <x v="0"/>
    <x v="0"/>
    <s v="Whitegate and Marton"/>
    <x v="0"/>
    <s v="Rural"/>
    <s v="Whitegate and Marton"/>
    <m/>
    <n v="6.2402886352538998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s v="YES"/>
    <s v="21/02324/FUL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s v="YES"/>
    <m/>
    <m/>
    <s v="A49"/>
    <m/>
    <m/>
    <m/>
    <m/>
    <m/>
    <m/>
    <s v="YES"/>
    <m/>
    <m/>
    <s v="0139"/>
    <m/>
    <m/>
    <m/>
    <m/>
    <m/>
    <n v="0"/>
    <s v="0186"/>
    <m/>
    <n v="6.4000000000000001E-2"/>
    <m/>
    <s v="YES"/>
    <n v="0"/>
    <n v="0"/>
    <m/>
    <m/>
    <m/>
    <m/>
    <m/>
    <m/>
    <m/>
    <m/>
    <s v="YES"/>
    <m/>
    <m/>
    <s v="N/A"/>
    <m/>
    <m/>
    <s v="CWaC_0186"/>
    <s v="Strategic Recommendation B"/>
    <m/>
    <n v="6.2402886352538998"/>
    <n v="4.6802164764404246"/>
    <x v="0"/>
    <n v="117.00541191101061"/>
    <x v="0"/>
    <x v="2"/>
    <x v="2"/>
    <s v="Stage One (suitable) residential potential"/>
    <x v="2"/>
    <s v="Stage One (suitable) residential potential"/>
    <s v="Suitable"/>
  </r>
  <r>
    <x v="139"/>
    <s v="n/a"/>
    <s v="Land adjacent The Stables, Clay Lane Farm, Clay Lane, Marton, Winsford"/>
    <s v="CW7 2QH"/>
    <n v="360556"/>
    <n v="367342"/>
    <s v="Winsford Over &amp; Verdin Ward"/>
    <x v="0"/>
    <x v="0"/>
    <s v="Whitegate and Marton"/>
    <x v="0"/>
    <s v="Rural"/>
    <s v="Whitegate and Marton"/>
    <m/>
    <n v="0.443574040985107"/>
    <x v="2"/>
    <s v="WDN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646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140"/>
    <m/>
    <m/>
    <m/>
    <m/>
    <m/>
    <n v="0"/>
    <s v="0187"/>
    <m/>
    <m/>
    <m/>
    <m/>
    <m/>
    <n v="0"/>
    <m/>
    <m/>
    <m/>
    <m/>
    <m/>
    <m/>
    <m/>
    <m/>
    <s v="YES"/>
    <m/>
    <m/>
    <s v="N/A"/>
    <m/>
    <m/>
    <s v="CWaC_0187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40"/>
    <s v="WOV/0036,0039"/>
    <s v="Land off Browning Way (adj Education Libraray), Woodford Park Industrial Estate, Winsford"/>
    <s v="CW7 2JN"/>
    <n v="362908.99999999901"/>
    <n v="365246"/>
    <s v="Winsford Over &amp; Verdin Ward"/>
    <x v="3"/>
    <x v="10"/>
    <s v="Winsford"/>
    <x v="5"/>
    <s v="Winsford"/>
    <s v="Winsford"/>
    <m/>
    <n v="0.67409891586303705"/>
    <x v="1"/>
    <s v="Desktop"/>
    <x v="1"/>
    <s v="Local Authority owned land (50-100%)"/>
    <x v="1"/>
    <x v="1"/>
    <x v="0"/>
    <s v="YES"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oodford Park, Winsford"/>
    <n v="0.67300000000000004"/>
    <n v="0.67"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141"/>
    <m/>
    <m/>
    <m/>
    <m/>
    <m/>
    <n v="0"/>
    <s v="0189"/>
    <m/>
    <m/>
    <m/>
    <m/>
    <n v="0.67200000000000004"/>
    <n v="0.99688633846807218"/>
    <m/>
    <m/>
    <m/>
    <m/>
    <m/>
    <m/>
    <m/>
    <m/>
    <s v="YES"/>
    <m/>
    <m/>
    <s v="N/A"/>
    <m/>
    <m/>
    <s v="CWaC_018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41"/>
    <s v="n/a"/>
    <s v="Land adjacent 2 Darnhall School Lane, Winsford"/>
    <s v="CW7 1JR"/>
    <n v="364664.99999999901"/>
    <n v="364832"/>
    <s v="Winsford Swanlow Ward"/>
    <x v="3"/>
    <x v="10"/>
    <s v="Winsford"/>
    <x v="5"/>
    <s v="Winsford"/>
    <s v="Winsford"/>
    <m/>
    <n v="0.82456254272460905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m/>
    <m/>
    <s v="0142"/>
    <m/>
    <m/>
    <m/>
    <m/>
    <m/>
    <n v="0"/>
    <s v="0190"/>
    <m/>
    <m/>
    <m/>
    <m/>
    <n v="0.8"/>
    <n v="0.97021142551122108"/>
    <m/>
    <m/>
    <m/>
    <m/>
    <m/>
    <m/>
    <m/>
    <m/>
    <s v="YES"/>
    <s v="St. Chad's (Winsford) Conservation Area"/>
    <m/>
    <s v="N/A"/>
    <m/>
    <m/>
    <s v="CWaC_0190"/>
    <s v="Strategic Recommendation B"/>
    <m/>
    <n v="0.82456254272460905"/>
    <n v="0.74210628845214821"/>
    <x v="3"/>
    <n v="29.684251538085928"/>
    <x v="0"/>
    <x v="2"/>
    <x v="2"/>
    <s v="Stage One (suitable) residential potential"/>
    <x v="2"/>
    <s v="Stage One (suitable) residential potential"/>
    <s v="Suitable"/>
  </r>
  <r>
    <x v="142"/>
    <s v="WOV/0018"/>
    <s v="Land at Quarry Bank Rise, Winsford"/>
    <s v="CW7 2GJ"/>
    <n v="363656.99999999901"/>
    <n v="365828.99999999901"/>
    <s v="Winsford Over &amp; Verdin Ward"/>
    <x v="3"/>
    <x v="10"/>
    <s v="Winsford"/>
    <x v="5"/>
    <s v="Winsford"/>
    <s v="Winsford"/>
    <m/>
    <n v="0.160736576080321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m/>
    <m/>
    <s v="0143"/>
    <m/>
    <m/>
    <m/>
    <m/>
    <m/>
    <n v="0"/>
    <s v="0191"/>
    <m/>
    <m/>
    <m/>
    <m/>
    <n v="0"/>
    <n v="0"/>
    <m/>
    <m/>
    <m/>
    <m/>
    <m/>
    <m/>
    <m/>
    <m/>
    <s v="YES"/>
    <m/>
    <m/>
    <s v="N/A"/>
    <m/>
    <m/>
    <s v="CWaC_0191"/>
    <s v="Strategic Recommendation B"/>
    <m/>
    <n v="0.16073657608032199"/>
    <n v="0.14466291847228979"/>
    <x v="3"/>
    <n v="5.7865167388915921"/>
    <x v="0"/>
    <x v="2"/>
    <x v="2"/>
    <s v="Stage One (suitable) residential potential"/>
    <x v="2"/>
    <s v="Stage One (suitable) residential potential"/>
    <s v="Suitable"/>
  </r>
  <r>
    <x v="143"/>
    <s v="n/a"/>
    <s v="Land off Birkdale Gardens, Winsford"/>
    <s v="CW7 2LE"/>
    <n v="363382"/>
    <n v="366752.99999999901"/>
    <s v="Winsford Over &amp; Verdin Ward"/>
    <x v="3"/>
    <x v="10"/>
    <s v="Winsford"/>
    <x v="5"/>
    <s v="Winsford"/>
    <s v="Winsford"/>
    <m/>
    <n v="0.26281875076293898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144"/>
    <m/>
    <m/>
    <m/>
    <m/>
    <m/>
    <n v="0"/>
    <s v="0192"/>
    <m/>
    <m/>
    <m/>
    <m/>
    <m/>
    <n v="0"/>
    <s v="YES"/>
    <m/>
    <m/>
    <m/>
    <m/>
    <m/>
    <m/>
    <m/>
    <s v="YES"/>
    <m/>
    <m/>
    <s v="N/A"/>
    <m/>
    <m/>
    <s v="CWaC_0192"/>
    <s v="Strategic Recommendation D"/>
    <m/>
    <n v="0.26281875076293898"/>
    <n v="0.23653687568664508"/>
    <x v="3"/>
    <n v="9.4614750274658039"/>
    <x v="0"/>
    <x v="2"/>
    <x v="2"/>
    <s v="Stage One (suitable) residential potential"/>
    <x v="2"/>
    <s v="Stage One (suitable) residential potential"/>
    <s v="Suitable"/>
  </r>
  <r>
    <x v="144"/>
    <s v="n/a"/>
    <s v="Land off Buttermere Road, Winsford"/>
    <s v="CW7 2SJ"/>
    <n v="364482"/>
    <n v="366890"/>
    <s v="Winsford Over &amp; Verdin Ward"/>
    <x v="3"/>
    <x v="10"/>
    <s v="Winsford"/>
    <x v="5"/>
    <s v="Winsford"/>
    <s v="Winsford"/>
    <m/>
    <n v="0.34672850112914999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145"/>
    <m/>
    <m/>
    <m/>
    <m/>
    <m/>
    <n v="0"/>
    <s v="0193"/>
    <m/>
    <m/>
    <m/>
    <s v="YES"/>
    <n v="0.34699999999999998"/>
    <n v="1.0007830301517349"/>
    <m/>
    <m/>
    <m/>
    <m/>
    <m/>
    <m/>
    <m/>
    <m/>
    <s v="YES"/>
    <m/>
    <m/>
    <s v="N/A"/>
    <m/>
    <m/>
    <s v="CWaC_0193"/>
    <s v="Strategic Recommendation B"/>
    <m/>
    <n v="0.34672850112914999"/>
    <n v="0.312055651016235"/>
    <x v="3"/>
    <n v="12.482226040649401"/>
    <x v="0"/>
    <x v="2"/>
    <x v="2"/>
    <s v="Stage One (suitable) residential potential"/>
    <x v="2"/>
    <s v="Stage One (suitable) residential potential"/>
    <s v="Suitable"/>
  </r>
  <r>
    <x v="145"/>
    <s v="n/a"/>
    <s v="Rear of 66-72 Brindley Avenue, Winsford"/>
    <s v="CW7 2EG"/>
    <n v="364152.99999999901"/>
    <n v="366387"/>
    <s v="Winsford Over &amp; Verdin Ward"/>
    <x v="3"/>
    <x v="10"/>
    <s v="Winsford"/>
    <x v="5"/>
    <s v="Winsford"/>
    <s v="Winsford"/>
    <m/>
    <n v="0.11336824493408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146"/>
    <m/>
    <m/>
    <m/>
    <m/>
    <m/>
    <n v="0"/>
    <s v="0194"/>
    <m/>
    <n v="0"/>
    <m/>
    <m/>
    <n v="0"/>
    <n v="0"/>
    <m/>
    <m/>
    <m/>
    <m/>
    <m/>
    <m/>
    <m/>
    <m/>
    <s v="YES"/>
    <m/>
    <m/>
    <s v="N/A"/>
    <m/>
    <m/>
    <s v="CWaC_0194"/>
    <s v="Strategic Recommendation D"/>
    <m/>
    <n v="0.113368244934082"/>
    <n v="0.1020314204406738"/>
    <x v="3"/>
    <n v="4.0812568176269517"/>
    <x v="1"/>
    <x v="3"/>
    <x v="3"/>
    <s v="Below residential site size/capacity threshold"/>
    <x v="3"/>
    <s v="Below residential site size/capacity threshold"/>
    <s v="Below threshold"/>
  </r>
  <r>
    <x v="146"/>
    <s v="WOV/0104 part"/>
    <s v="Verdin Exchange and Brunner Guildhall, Grange Lane, Winsford"/>
    <s v="CW7 2AU"/>
    <n v="364608"/>
    <n v="366398"/>
    <s v="Winsford Over &amp; Verdin Ward"/>
    <x v="3"/>
    <x v="10"/>
    <s v="Winsford"/>
    <x v="5"/>
    <s v="Winsford"/>
    <s v="Winsford"/>
    <m/>
    <n v="1.05496426086425"/>
    <x v="1"/>
    <s v="Desktop, Property - Rationalisation"/>
    <x v="1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4"/>
    <m/>
    <m/>
    <m/>
    <m/>
    <m/>
    <m/>
    <s v=", Salt MSA"/>
    <m/>
    <m/>
    <s v="0147"/>
    <m/>
    <m/>
    <m/>
    <m/>
    <m/>
    <n v="0"/>
    <s v="0195"/>
    <m/>
    <m/>
    <m/>
    <m/>
    <n v="4.7E-2"/>
    <n v="4.4551272250205484E-2"/>
    <m/>
    <m/>
    <m/>
    <m/>
    <m/>
    <m/>
    <m/>
    <m/>
    <s v="YES"/>
    <m/>
    <m/>
    <s v="N/A"/>
    <m/>
    <m/>
    <s v="CWaC_0195"/>
    <s v="Strategic Recommendation B"/>
    <m/>
    <n v="1.05496426086425"/>
    <n v="0.84397140869140008"/>
    <x v="3"/>
    <n v="33.758856347656007"/>
    <x v="0"/>
    <x v="2"/>
    <x v="2"/>
    <s v="Stage One (suitable) residential potential"/>
    <x v="2"/>
    <s v="Stage One (suitable) residential potential"/>
    <s v="Suitable"/>
  </r>
  <r>
    <x v="147"/>
    <s v="n/a"/>
    <s v="Land adjacent and rear of 148-160 High Street, Winsford"/>
    <s v="CW72AZ"/>
    <n v="364992.99999999901"/>
    <n v="366331"/>
    <s v="Winsford Over &amp; Verdin Ward"/>
    <x v="3"/>
    <x v="10"/>
    <s v="Winsford"/>
    <x v="5"/>
    <s v="Winsford"/>
    <s v="Winsford"/>
    <m/>
    <n v="0.27643028182983398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Queens Court, Winsford"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148"/>
    <m/>
    <m/>
    <m/>
    <m/>
    <m/>
    <n v="0"/>
    <s v="0196"/>
    <m/>
    <n v="0"/>
    <m/>
    <m/>
    <n v="0"/>
    <n v="0"/>
    <m/>
    <m/>
    <m/>
    <m/>
    <m/>
    <m/>
    <m/>
    <m/>
    <s v="YES"/>
    <m/>
    <m/>
    <s v="N/A"/>
    <m/>
    <m/>
    <s v="CWaC_0196"/>
    <s v="Strategic Recommendation D"/>
    <m/>
    <n v="0.27643028182983398"/>
    <n v="0.24878725364685059"/>
    <x v="3"/>
    <n v="9.9514901458740237"/>
    <x v="0"/>
    <x v="2"/>
    <x v="2"/>
    <s v="Stage One (suitable) residential potential"/>
    <x v="2"/>
    <s v="Stage One (suitable) residential potential"/>
    <s v="Suitable"/>
  </r>
  <r>
    <x v="148"/>
    <s v="WIW/0059"/>
    <s v="Land and buildings at West Dudley Street, Winsford"/>
    <s v="CW7 3AG"/>
    <n v="365898"/>
    <n v="366446"/>
    <s v="Winsford Wharton Ward"/>
    <x v="3"/>
    <x v="10"/>
    <s v="Winsford"/>
    <x v="5"/>
    <s v="Winsford"/>
    <s v="Winsford"/>
    <m/>
    <n v="0.15469232177734399"/>
    <x v="1"/>
    <s v="Desktop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785/FUL"/>
    <s v="Yes(pp-small)"/>
    <s v="PP_NS"/>
    <s v="NS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49"/>
    <m/>
    <m/>
    <m/>
    <m/>
    <m/>
    <n v="0"/>
    <s v="0197"/>
    <m/>
    <n v="1E-3"/>
    <m/>
    <m/>
    <m/>
    <n v="0"/>
    <m/>
    <m/>
    <m/>
    <m/>
    <m/>
    <m/>
    <m/>
    <m/>
    <s v="YES"/>
    <m/>
    <m/>
    <s v="N/A"/>
    <m/>
    <m/>
    <s v="CWaC_0197"/>
    <s v="Strategic Recommendation D"/>
    <m/>
    <n v="0.15469232177734399"/>
    <n v="0.13922308959960961"/>
    <x v="3"/>
    <n v="5.5689235839843843"/>
    <x v="0"/>
    <x v="0"/>
    <x v="0"/>
    <s v="Planning permission - see monitoring worksheets"/>
    <x v="0"/>
    <s v="Planning permission - see monitoring data "/>
    <s v="Planning permission"/>
  </r>
  <r>
    <x v="149"/>
    <s v="WIW/0008 part"/>
    <s v="Rear of 73-81 Wharton Road, Winsford"/>
    <s v="CW7 3AD"/>
    <n v="365754"/>
    <n v="366456"/>
    <s v="Winsford Wharton Ward"/>
    <x v="3"/>
    <x v="10"/>
    <s v="Winsford"/>
    <x v="5"/>
    <s v="Winsford"/>
    <s v="Winsford"/>
    <m/>
    <n v="9.8091352081299002E-2"/>
    <x v="0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0150"/>
    <m/>
    <m/>
    <m/>
    <m/>
    <m/>
    <n v="0"/>
    <s v="0198"/>
    <m/>
    <m/>
    <m/>
    <m/>
    <n v="2.3E-2"/>
    <n v="0.23447530808768333"/>
    <m/>
    <m/>
    <m/>
    <m/>
    <m/>
    <m/>
    <m/>
    <m/>
    <s v="YES"/>
    <m/>
    <m/>
    <s v="N/A"/>
    <m/>
    <m/>
    <s v="CWaC_0198"/>
    <s v="Strategic Recommendation D"/>
    <m/>
    <n v="9.8091352081299002E-2"/>
    <n v="8.8282216873169103E-2"/>
    <x v="3"/>
    <n v="3.5312886749267642"/>
    <x v="1"/>
    <x v="3"/>
    <x v="3"/>
    <s v="Below residential site size/capacity threshold"/>
    <x v="3"/>
    <s v="Below residential site size/capacity threshold"/>
    <s v="Below threshold"/>
  </r>
  <r>
    <x v="150"/>
    <s v="WIW/0053"/>
    <s v="Land at 1 Nat Lane, Winsford"/>
    <s v="CW7 3BS"/>
    <n v="365836.99999999901"/>
    <n v="366838"/>
    <s v="Winsford Wharton Ward"/>
    <x v="3"/>
    <x v="10"/>
    <s v="Winsford"/>
    <x v="5"/>
    <s v="Winsford"/>
    <s v="Winsford"/>
    <m/>
    <n v="0.59192536544799801"/>
    <x v="1"/>
    <s v="Desktop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3058/FUL"/>
    <s v="Yes(pp)"/>
    <m/>
    <s v="NS_25"/>
    <s v="Wharton Industrial Estate"/>
    <n v="0.34"/>
    <n v="0.34"/>
    <m/>
    <s v="YES"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151"/>
    <m/>
    <m/>
    <m/>
    <m/>
    <m/>
    <n v="0"/>
    <s v="0199"/>
    <m/>
    <m/>
    <m/>
    <m/>
    <m/>
    <n v="0"/>
    <m/>
    <m/>
    <m/>
    <m/>
    <m/>
    <m/>
    <m/>
    <m/>
    <s v="YES"/>
    <m/>
    <m/>
    <s v="N/A"/>
    <m/>
    <m/>
    <s v="CWaC_0199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51"/>
    <s v="n/a"/>
    <s v="Land and buildings at 25 Dierden Street, Winsford"/>
    <s v="CW7 3DL"/>
    <n v="366624"/>
    <n v="366007"/>
    <s v="Winsford Gravel Ward"/>
    <x v="3"/>
    <x v="10"/>
    <s v="Winsford"/>
    <x v="5"/>
    <s v="Winsford"/>
    <s v="Winsford"/>
    <m/>
    <n v="0.14924368515014599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52"/>
    <m/>
    <m/>
    <m/>
    <m/>
    <m/>
    <n v="0"/>
    <s v="0200"/>
    <m/>
    <m/>
    <m/>
    <m/>
    <m/>
    <n v="0"/>
    <m/>
    <m/>
    <m/>
    <m/>
    <m/>
    <m/>
    <m/>
    <m/>
    <s v="YES"/>
    <m/>
    <m/>
    <s v="N/A"/>
    <m/>
    <m/>
    <s v="CWaC_0200"/>
    <s v="Strategic Recommendation B"/>
    <m/>
    <n v="0.14924368515014599"/>
    <n v="0.13431931663513139"/>
    <x v="3"/>
    <n v="5.3727726654052557"/>
    <x v="0"/>
    <x v="2"/>
    <x v="2"/>
    <s v="Stage One (suitable) residential potential"/>
    <x v="2"/>
    <s v="Stage One (suitable) residential potential"/>
    <s v="Suitable"/>
  </r>
  <r>
    <x v="152"/>
    <s v="n/a"/>
    <s v="Car park off Queensway, Winsford"/>
    <s v="CW7 1BJ"/>
    <n v="364884"/>
    <n v="365820"/>
    <s v="Winsford Dene Ward"/>
    <x v="3"/>
    <x v="10"/>
    <s v="Winsford"/>
    <x v="5"/>
    <s v="Winsford"/>
    <s v="Winsford"/>
    <m/>
    <n v="0.24688477020263699"/>
    <x v="1"/>
    <s v="Council owned land, Desktop"/>
    <x v="1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s v="YES"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153"/>
    <m/>
    <m/>
    <m/>
    <m/>
    <m/>
    <n v="0"/>
    <s v="0201"/>
    <m/>
    <n v="0"/>
    <m/>
    <m/>
    <n v="0"/>
    <n v="0"/>
    <m/>
    <m/>
    <m/>
    <m/>
    <m/>
    <m/>
    <m/>
    <m/>
    <s v="YES"/>
    <m/>
    <m/>
    <s v="N/A"/>
    <m/>
    <m/>
    <s v="CWaC_0201"/>
    <s v="Strategic Recommendation B"/>
    <m/>
    <n v="0.24688477020263699"/>
    <n v="0.2221962931823733"/>
    <x v="3"/>
    <n v="8.8878517272949313"/>
    <x v="0"/>
    <x v="2"/>
    <x v="2"/>
    <s v="Stage One (suitable) residential potential"/>
    <x v="2"/>
    <s v="Stage One (suitable) residential potential"/>
    <s v="Suitable"/>
  </r>
  <r>
    <x v="153"/>
    <s v="WID/0033"/>
    <s v="Weaver Street Depot, Winsford"/>
    <s v="CW7 4BD"/>
    <n v="365140.99999999901"/>
    <n v="366079"/>
    <s v="Winsford Dene Ward"/>
    <x v="3"/>
    <x v="10"/>
    <s v="Winsford"/>
    <x v="5"/>
    <s v="Winsford"/>
    <s v="Winsford"/>
    <m/>
    <n v="2.6931538406372"/>
    <x v="0"/>
    <s v="Desktop, HLM"/>
    <x v="0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393/FUL, 22/04420/DEM"/>
    <s v="Yes(pp-other)"/>
    <s v="BLR_PP_Commenced"/>
    <s v="Comm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54"/>
    <m/>
    <m/>
    <m/>
    <m/>
    <m/>
    <n v="0"/>
    <s v="0202"/>
    <m/>
    <n v="1.2E-2"/>
    <m/>
    <m/>
    <n v="1.883"/>
    <n v="0.6991802590655134"/>
    <m/>
    <m/>
    <m/>
    <m/>
    <m/>
    <m/>
    <m/>
    <m/>
    <s v="YES"/>
    <m/>
    <m/>
    <s v="N/A"/>
    <m/>
    <m/>
    <s v="CWaC_0202"/>
    <s v="Strategic Recommendation B"/>
    <m/>
    <n v="2.6931538406372"/>
    <n v="2.1545230725097602"/>
    <x v="3"/>
    <n v="86.180922900390414"/>
    <x v="0"/>
    <x v="0"/>
    <x v="0"/>
    <s v="Planning permission - see monitoring worksheets"/>
    <x v="0"/>
    <s v="Planning permission - see monitoring data "/>
    <s v="Planning permission"/>
  </r>
  <r>
    <x v="154"/>
    <s v="WIG/0031"/>
    <s v="Land to rear of 22-32 Lodge Drive, Winsford"/>
    <s v="CW7 3EU"/>
    <n v="366292.99999999901"/>
    <n v="366164"/>
    <s v="Winsford Gravel Ward"/>
    <x v="3"/>
    <x v="10"/>
    <s v="Winsford"/>
    <x v="5"/>
    <s v="Winsford"/>
    <s v="Winsford"/>
    <m/>
    <n v="0.22915391769409199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155"/>
    <m/>
    <m/>
    <m/>
    <m/>
    <m/>
    <n v="0"/>
    <s v="0204"/>
    <m/>
    <m/>
    <m/>
    <m/>
    <m/>
    <n v="0"/>
    <s v="YES"/>
    <m/>
    <m/>
    <m/>
    <m/>
    <m/>
    <m/>
    <m/>
    <s v="YES"/>
    <m/>
    <m/>
    <s v="N/A"/>
    <m/>
    <m/>
    <s v="CWaC_0204"/>
    <s v="Strategic Recommendation B"/>
    <m/>
    <n v="0.22915391769409199"/>
    <n v="0.20623852592468281"/>
    <x v="3"/>
    <n v="8.2495410369873117"/>
    <x v="0"/>
    <x v="2"/>
    <x v="2"/>
    <s v="Stage One (suitable) residential potential"/>
    <x v="2"/>
    <s v="Stage One (suitable) residential potential"/>
    <s v="Suitable"/>
  </r>
  <r>
    <x v="155"/>
    <s v="WID/0005"/>
    <s v="Rear of 33-39 Cherry Crescent, Winsford"/>
    <s v="CW7 1EF"/>
    <n v="364344.99999999901"/>
    <n v="365580.99999999901"/>
    <s v="Winsford Dene Ward"/>
    <x v="3"/>
    <x v="10"/>
    <s v="Winsford"/>
    <x v="5"/>
    <s v="Winsford"/>
    <s v="Winsford"/>
    <m/>
    <n v="0.131649192047119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56"/>
    <m/>
    <m/>
    <m/>
    <m/>
    <m/>
    <n v="0"/>
    <s v="0205"/>
    <m/>
    <m/>
    <m/>
    <m/>
    <m/>
    <n v="0"/>
    <m/>
    <m/>
    <m/>
    <m/>
    <m/>
    <m/>
    <m/>
    <m/>
    <s v="YES"/>
    <m/>
    <m/>
    <s v="N/A"/>
    <m/>
    <m/>
    <s v="CWaC_0205"/>
    <s v="Strategic Recommendation B"/>
    <m/>
    <n v="0.131649192047119"/>
    <n v="0.1184842728424071"/>
    <x v="3"/>
    <n v="4.739370913696284"/>
    <x v="0"/>
    <x v="2"/>
    <x v="2"/>
    <s v="Stage One (suitable) residential potential"/>
    <x v="2"/>
    <s v="Stage One (suitable) residential potential"/>
    <s v="Suitable"/>
  </r>
  <r>
    <x v="156"/>
    <s v="WID/0021"/>
    <s v="Rear of 53-55 Swanlow Lane, Winsford"/>
    <s v="CW7 1JD"/>
    <n v="364199"/>
    <n v="365820.99999999901"/>
    <s v="Winsford Dene Ward"/>
    <x v="3"/>
    <x v="10"/>
    <s v="Winsford"/>
    <x v="5"/>
    <s v="Winsford"/>
    <s v="Winsford"/>
    <m/>
    <n v="0.22827303771972701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57"/>
    <m/>
    <m/>
    <m/>
    <m/>
    <m/>
    <n v="0"/>
    <s v="0206"/>
    <m/>
    <m/>
    <m/>
    <m/>
    <m/>
    <n v="0"/>
    <m/>
    <m/>
    <m/>
    <m/>
    <m/>
    <m/>
    <m/>
    <m/>
    <s v="YES"/>
    <m/>
    <m/>
    <s v="N/A"/>
    <m/>
    <m/>
    <s v="CWaC_0206"/>
    <s v="Strategic Recommendation D"/>
    <m/>
    <n v="0.22827303771972701"/>
    <n v="0.20544573394775431"/>
    <x v="3"/>
    <n v="8.2178293579101727"/>
    <x v="0"/>
    <x v="2"/>
    <x v="2"/>
    <s v="Stage One (suitable) residential potential"/>
    <x v="2"/>
    <s v="Stage One (suitable) residential potential"/>
    <s v="Suitable"/>
  </r>
  <r>
    <x v="157"/>
    <s v="WOV/0087,0118"/>
    <s v="Rear of George and Dragon PH / 81-83 Delamere Street, Winsford"/>
    <s v="CW7 2LX"/>
    <n v="363783"/>
    <n v="366100.99999999901"/>
    <s v="Winsford Over &amp; Verdin Ward"/>
    <x v="3"/>
    <x v="10"/>
    <s v="Winsford"/>
    <x v="5"/>
    <s v="Winsford"/>
    <s v="Winsford"/>
    <m/>
    <n v="0.27747153167724598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58"/>
    <m/>
    <m/>
    <m/>
    <m/>
    <m/>
    <n v="0"/>
    <s v="0207"/>
    <m/>
    <m/>
    <m/>
    <m/>
    <m/>
    <n v="0"/>
    <m/>
    <m/>
    <m/>
    <m/>
    <m/>
    <m/>
    <m/>
    <m/>
    <s v="YES"/>
    <m/>
    <m/>
    <s v="N/A"/>
    <m/>
    <m/>
    <s v="CWaC_0207"/>
    <s v="Strategic Recommendation B"/>
    <m/>
    <n v="0.27747153167724598"/>
    <n v="0.24972437850952139"/>
    <x v="3"/>
    <n v="9.9889751403808553"/>
    <x v="0"/>
    <x v="2"/>
    <x v="2"/>
    <s v="Stage One (suitable) residential potential"/>
    <x v="2"/>
    <s v="Stage One (suitable) residential potential"/>
    <s v="Suitable"/>
  </r>
  <r>
    <x v="158"/>
    <s v="n/a"/>
    <s v="Land between 134-140 Delamere Street, Winsford"/>
    <s v="CW7 2LY"/>
    <n v="363620"/>
    <n v="366276.99999999901"/>
    <s v="Winsford Over &amp; Verdin Ward"/>
    <x v="3"/>
    <x v="10"/>
    <s v="Winsford"/>
    <x v="5"/>
    <s v="Winsford"/>
    <s v="Winsford"/>
    <m/>
    <n v="0.121519997406006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59"/>
    <m/>
    <m/>
    <m/>
    <m/>
    <m/>
    <n v="0"/>
    <s v="0208"/>
    <m/>
    <m/>
    <m/>
    <m/>
    <m/>
    <n v="0"/>
    <m/>
    <m/>
    <m/>
    <m/>
    <m/>
    <m/>
    <m/>
    <m/>
    <s v="YES"/>
    <m/>
    <m/>
    <s v="N/A"/>
    <m/>
    <m/>
    <s v="CWaC_0208"/>
    <s v="Strategic Recommendation B"/>
    <m/>
    <n v="0.121519997406006"/>
    <n v="0.10936799766540541"/>
    <x v="3"/>
    <n v="4.3747199066162166"/>
    <x v="1"/>
    <x v="3"/>
    <x v="3"/>
    <s v="Below residential site size/capacity threshold"/>
    <x v="3"/>
    <s v="Below residential site size/capacity threshold"/>
    <s v="Below threshold"/>
  </r>
  <r>
    <x v="159"/>
    <s v="n/a"/>
    <s v="Land to rear of Premier Park, Winsford"/>
    <m/>
    <n v="366495"/>
    <n v="367320"/>
    <s v="Winsford Wharton Ward"/>
    <x v="3"/>
    <x v="10"/>
    <s v="Winsford"/>
    <x v="5"/>
    <s v="Winsford"/>
    <s v="Winsford"/>
    <m/>
    <n v="0.83398335571289095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n v="0.60399999999999998"/>
    <n v="0.6"/>
    <m/>
    <m/>
    <m/>
    <m/>
    <m/>
    <m/>
    <s v="Urban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, Salt MSA"/>
    <s v="Manchester Airport safeguarding zone"/>
    <m/>
    <s v="0160"/>
    <m/>
    <m/>
    <m/>
    <m/>
    <m/>
    <n v="0"/>
    <s v="0209"/>
    <m/>
    <m/>
    <m/>
    <m/>
    <n v="1E-3"/>
    <n v="1.1990646973346339E-3"/>
    <m/>
    <m/>
    <m/>
    <m/>
    <m/>
    <m/>
    <m/>
    <m/>
    <s v="YES"/>
    <m/>
    <m/>
    <s v="N/A"/>
    <m/>
    <m/>
    <s v="CWaC_020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60"/>
    <s v="WIW/0012i"/>
    <s v="(Site 1, Plot 5) Land West of Road One (South Bostock Road), Winsford"/>
    <m/>
    <n v="366612"/>
    <n v="367692"/>
    <s v="Winsford Wharton Ward"/>
    <x v="3"/>
    <x v="10"/>
    <s v="Winsford"/>
    <x v="5"/>
    <s v="Winsford"/>
    <s v="Winsford"/>
    <m/>
    <n v="2.4070152465820298"/>
    <x v="1"/>
    <s v="EmpSup24, Desktop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67/DIS"/>
    <m/>
    <m/>
    <s v="NS_25"/>
    <s v="Winsford Industrial Estate"/>
    <n v="0.109"/>
    <n v="0.11"/>
    <s v="YES - Winsford Ind.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, Salt MSA"/>
    <s v="Manchester Airport safeguarding zone"/>
    <m/>
    <s v="0161"/>
    <m/>
    <m/>
    <m/>
    <m/>
    <m/>
    <n v="0"/>
    <s v="0210"/>
    <m/>
    <m/>
    <m/>
    <m/>
    <n v="1E-3"/>
    <n v="4.1545229155486388E-4"/>
    <m/>
    <m/>
    <m/>
    <m/>
    <m/>
    <m/>
    <m/>
    <m/>
    <s v="YES"/>
    <m/>
    <m/>
    <s v="N/A"/>
    <m/>
    <m/>
    <s v="CWaC_021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61"/>
    <s v="WIW/0012h"/>
    <s v="(Site 1, Plot 4) Land West of Road One (South Bostock Road), Winsford"/>
    <m/>
    <n v="366700.99999999901"/>
    <n v="367780.99999999901"/>
    <s v="Winsford Wharton Ward"/>
    <x v="3"/>
    <x v="10"/>
    <s v="Winsford"/>
    <x v="5"/>
    <s v="Winsford"/>
    <s v="Winsford"/>
    <m/>
    <n v="0.72862271804809597"/>
    <x v="1"/>
    <s v="EmpSup24, EmpSup23, EmpSup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67/DIS"/>
    <m/>
    <m/>
    <s v="NS_25"/>
    <s v="Winsford Industrial Estate"/>
    <n v="0"/>
    <n v="0"/>
    <s v="YES - Winsford Ind.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62"/>
    <m/>
    <m/>
    <m/>
    <m/>
    <m/>
    <n v="0"/>
    <s v="0211"/>
    <m/>
    <m/>
    <m/>
    <m/>
    <m/>
    <n v="0"/>
    <m/>
    <m/>
    <m/>
    <m/>
    <m/>
    <m/>
    <m/>
    <m/>
    <s v="YES"/>
    <m/>
    <m/>
    <s v="N/A"/>
    <m/>
    <m/>
    <s v="CWaC_021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62"/>
    <s v="n/a"/>
    <s v="Halcyon, Rilshaw Lane, Winsford"/>
    <m/>
    <n v="365924"/>
    <n v="365934"/>
    <s v="Winsford Gravel Ward"/>
    <x v="3"/>
    <x v="10"/>
    <s v="Winsford"/>
    <x v="5"/>
    <s v="Winsford"/>
    <s v="Winsford"/>
    <m/>
    <n v="0.48029472274780299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s v="YES"/>
    <m/>
    <m/>
    <m/>
    <m/>
    <m/>
    <m/>
    <m/>
    <s v=", Salt MSA"/>
    <s v="Manchester Airport safeguarding zone"/>
    <m/>
    <s v="0163"/>
    <m/>
    <m/>
    <m/>
    <m/>
    <m/>
    <n v="0"/>
    <s v="0213"/>
    <m/>
    <m/>
    <m/>
    <m/>
    <m/>
    <n v="0"/>
    <m/>
    <m/>
    <m/>
    <m/>
    <m/>
    <m/>
    <m/>
    <m/>
    <s v="YES"/>
    <m/>
    <m/>
    <s v="N/A"/>
    <m/>
    <m/>
    <s v="CWaC_0213"/>
    <s v="Strategic Recommendation D"/>
    <m/>
    <n v="0.48029472274780299"/>
    <n v="0.43226525047302272"/>
    <x v="3"/>
    <n v="17.290610018920908"/>
    <x v="0"/>
    <x v="2"/>
    <x v="2"/>
    <s v="Stage One (suitable) residential potential"/>
    <x v="2"/>
    <s v="Stage One (suitable) residential potential"/>
    <s v="Suitable"/>
  </r>
  <r>
    <x v="163"/>
    <s v="WOV/0090"/>
    <s v="Land adjacent St John's Drive, Winsford"/>
    <m/>
    <n v="363188.99999999901"/>
    <n v="365715"/>
    <s v="Winsford Over &amp; Verdin Ward"/>
    <x v="3"/>
    <x v="10"/>
    <s v="Winsford"/>
    <x v="5"/>
    <s v="Winsford"/>
    <s v="Winsford"/>
    <m/>
    <n v="0.41604637985229498"/>
    <x v="2"/>
    <s v="HLM, Land in Local Authority Ownership"/>
    <x v="1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1384/LAND"/>
    <m/>
    <s v="HELAA_Supp"/>
    <m/>
    <m/>
    <m/>
    <m/>
    <s v="YES -Woodford Park, Winsford"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164"/>
    <m/>
    <m/>
    <m/>
    <m/>
    <m/>
    <n v="0"/>
    <s v="0214"/>
    <m/>
    <n v="0.36"/>
    <m/>
    <m/>
    <n v="1E-3"/>
    <n v="2.4035781788439561E-3"/>
    <m/>
    <m/>
    <m/>
    <m/>
    <m/>
    <m/>
    <m/>
    <m/>
    <s v="YES"/>
    <m/>
    <m/>
    <s v="N/A"/>
    <m/>
    <m/>
    <s v="CWaC_0214"/>
    <s v="Strategic Recommendation B"/>
    <m/>
    <n v="0.41604637985229498"/>
    <n v="0.37444174186706547"/>
    <x v="3"/>
    <n v="14.97766967468262"/>
    <x v="0"/>
    <x v="2"/>
    <x v="2"/>
    <s v="Stage One (suitable) residential potential"/>
    <x v="2"/>
    <s v="Stage One (suitable) residential potential"/>
    <s v="Suitable"/>
  </r>
  <r>
    <x v="164"/>
    <s v="WID/0008"/>
    <s v="Winsford Shopping Centre, Dene's Drive, Winsford"/>
    <s v="CW7 1BG"/>
    <n v="364776"/>
    <n v="366202"/>
    <s v="Winsford Dene Ward"/>
    <x v="3"/>
    <x v="10"/>
    <s v="Winsford"/>
    <x v="5"/>
    <s v="Winsford"/>
    <s v="Winsford"/>
    <m/>
    <n v="3.15188296966552"/>
    <x v="1"/>
    <s v="NP allocation, HLM, BLR, Retail Monitor, Retail Monitor"/>
    <x v="4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08-2573-FUM, 22/03934/DIS, 21/05058/FUL, 21/04640/FUL"/>
    <m/>
    <s v="NP_Supply"/>
    <m/>
    <m/>
    <m/>
    <m/>
    <s v="YES -Winsford Town Centre"/>
    <m/>
    <s v="YES"/>
    <s v="YES"/>
    <m/>
    <m/>
    <s v="Urban"/>
    <m/>
    <m/>
    <m/>
    <m/>
    <s v="YES"/>
    <s v=", Historic potentially contaminated"/>
    <m/>
    <m/>
    <m/>
    <m/>
    <m/>
    <m/>
    <m/>
    <m/>
    <m/>
    <s v="YES"/>
    <s v="A54"/>
    <m/>
    <m/>
    <m/>
    <m/>
    <m/>
    <m/>
    <s v=", Salt MSA"/>
    <m/>
    <m/>
    <s v="0165"/>
    <m/>
    <m/>
    <m/>
    <m/>
    <m/>
    <n v="1"/>
    <s v="0215"/>
    <m/>
    <m/>
    <m/>
    <m/>
    <n v="9.7000000000000003E-2"/>
    <n v="3.0775254326874234E-2"/>
    <m/>
    <m/>
    <m/>
    <m/>
    <m/>
    <m/>
    <m/>
    <m/>
    <s v="YES"/>
    <m/>
    <m/>
    <s v="N/A"/>
    <m/>
    <m/>
    <s v="CWaC_0215"/>
    <s v="Strategic Recommendation B"/>
    <m/>
    <n v="3.15188296966552"/>
    <n v="2.5215063757324163"/>
    <x v="3"/>
    <n v="100.86025502929665"/>
    <x v="0"/>
    <x v="2"/>
    <x v="2"/>
    <s v="Stage One (suitable) residential potential"/>
    <x v="2"/>
    <s v="Stage One (suitable) residential potential"/>
    <s v="Suitable"/>
  </r>
  <r>
    <x v="165"/>
    <s v="WIG/0023"/>
    <s v="Land south-east of A54, Winsford Bypass, adjacent to Winsford Railway Station"/>
    <m/>
    <n v="367012"/>
    <n v="365958"/>
    <s v="Winsford Gravel Ward"/>
    <x v="3"/>
    <x v="10"/>
    <s v="Winsford"/>
    <x v="5"/>
    <s v="Winsford"/>
    <s v="Winsford"/>
    <m/>
    <n v="2.1925187950134202"/>
    <x v="2"/>
    <s v="NP allocation, HLM, LAA 2024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, Salt MSA"/>
    <s v="Manchester Airport safeguarding zone"/>
    <s v="M360, M460"/>
    <s v="0166"/>
    <m/>
    <m/>
    <s v="sites2025_137"/>
    <m/>
    <m/>
    <n v="0"/>
    <s v="0217"/>
    <m/>
    <m/>
    <m/>
    <m/>
    <n v="0"/>
    <n v="0"/>
    <m/>
    <m/>
    <m/>
    <m/>
    <m/>
    <m/>
    <m/>
    <m/>
    <s v="YES"/>
    <m/>
    <m/>
    <s v="N/A"/>
    <m/>
    <m/>
    <s v="CWaC_0217"/>
    <s v="Strategic Recommendation B"/>
    <m/>
    <n v="2.1925187950134202"/>
    <n v="1.7540150360107363"/>
    <x v="3"/>
    <n v="70.160601440429446"/>
    <x v="0"/>
    <x v="2"/>
    <x v="2"/>
    <s v="Stage One (suitable) residential potential"/>
    <x v="2"/>
    <s v="Stage One (suitable) residential potential"/>
    <s v="Suitable"/>
  </r>
  <r>
    <x v="166"/>
    <s v="WIG/0024"/>
    <s v="Land south of Middlewich Road, adjacent Winsford Railway Station"/>
    <m/>
    <n v="367170"/>
    <n v="365996"/>
    <s v="Winsford Gravel Ward"/>
    <x v="3"/>
    <x v="10"/>
    <s v="Winsford"/>
    <x v="5"/>
    <s v="Winsford"/>
    <s v="Winsford"/>
    <m/>
    <n v="0.85157792282104505"/>
    <x v="2"/>
    <s v="NP allocation, HLM"/>
    <x v="4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s v="YES -Winsford Industrial Estate"/>
    <m/>
    <m/>
    <m/>
    <m/>
    <m/>
    <s v="Urban"/>
    <m/>
    <m/>
    <m/>
    <m/>
    <s v="YES"/>
    <m/>
    <m/>
    <m/>
    <m/>
    <m/>
    <m/>
    <m/>
    <m/>
    <m/>
    <m/>
    <m/>
    <s v="A54, Rail"/>
    <m/>
    <m/>
    <m/>
    <s v="YES- within 20m"/>
    <m/>
    <m/>
    <s v=", Salt MSA"/>
    <m/>
    <m/>
    <s v="0167"/>
    <m/>
    <m/>
    <m/>
    <m/>
    <m/>
    <n v="0"/>
    <s v="0218"/>
    <m/>
    <m/>
    <m/>
    <m/>
    <n v="0.79300000000000004"/>
    <n v="0.93121249241996273"/>
    <m/>
    <m/>
    <m/>
    <m/>
    <m/>
    <m/>
    <m/>
    <m/>
    <s v="YES"/>
    <m/>
    <m/>
    <s v="N/A"/>
    <m/>
    <m/>
    <s v="CWaC_0218"/>
    <s v="Strategic Recommendation B"/>
    <m/>
    <n v="0.85157792282104505"/>
    <n v="0.76642013053894054"/>
    <x v="3"/>
    <n v="30.656805221557622"/>
    <x v="0"/>
    <x v="2"/>
    <x v="2"/>
    <s v="Stage One (suitable) residential potential"/>
    <x v="2"/>
    <s v="Stage One (suitable) residential potential"/>
    <s v="Suitable"/>
  </r>
  <r>
    <x v="167"/>
    <s v="WOV/0065"/>
    <s v="Land and buildings off Sadler Road, Winsford"/>
    <m/>
    <n v="364910"/>
    <n v="366335"/>
    <s v="Winsford Over &amp; Verdin Ward"/>
    <x v="3"/>
    <x v="10"/>
    <s v="Winsford"/>
    <x v="5"/>
    <s v="Winsford"/>
    <s v="Winsford"/>
    <m/>
    <n v="0.57221538925170901"/>
    <x v="1"/>
    <s v="NP allocation, HLM, BLR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s v="Queens Court, Winsford"/>
    <n v="0.55500000000000005"/>
    <n v="0.55000000000000004"/>
    <m/>
    <m/>
    <m/>
    <m/>
    <m/>
    <m/>
    <s v="Urban"/>
    <m/>
    <m/>
    <m/>
    <m/>
    <s v="YES"/>
    <m/>
    <m/>
    <m/>
    <m/>
    <m/>
    <m/>
    <m/>
    <m/>
    <m/>
    <m/>
    <m/>
    <s v="A54"/>
    <m/>
    <m/>
    <m/>
    <m/>
    <m/>
    <m/>
    <s v=", Salt MSA"/>
    <m/>
    <m/>
    <s v="0168"/>
    <m/>
    <m/>
    <m/>
    <m/>
    <m/>
    <n v="0"/>
    <s v="0220"/>
    <m/>
    <m/>
    <m/>
    <m/>
    <n v="0"/>
    <n v="0"/>
    <m/>
    <m/>
    <m/>
    <m/>
    <m/>
    <m/>
    <m/>
    <m/>
    <s v="YES"/>
    <m/>
    <m/>
    <s v="N/A"/>
    <m/>
    <m/>
    <s v="CWaC_0220"/>
    <s v="Strategic Recommendation D"/>
    <m/>
    <n v="0.57221538925170901"/>
    <n v="0.51499385032653811"/>
    <x v="3"/>
    <n v="20.599754013061524"/>
    <x v="0"/>
    <x v="2"/>
    <x v="2"/>
    <s v="Stage One (suitable) residential potential"/>
    <x v="2"/>
    <s v="Stage One (suitable) residential potential"/>
    <s v="Suitable"/>
  </r>
  <r>
    <x v="168"/>
    <s v="WOV/0066"/>
    <s v="Land north of Winsford Police Station, Sadler Close, Winsford"/>
    <m/>
    <n v="364984"/>
    <n v="366483"/>
    <s v="Winsford Over &amp; Verdin Ward"/>
    <x v="3"/>
    <x v="10"/>
    <s v="Winsford"/>
    <x v="5"/>
    <s v="Winsford"/>
    <s v="Winsford"/>
    <m/>
    <n v="0.40586124114990202"/>
    <x v="2"/>
    <s v="NP allocation, HLM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s v="YES -Queens Court, Winsford"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69"/>
    <m/>
    <m/>
    <m/>
    <m/>
    <m/>
    <n v="0"/>
    <s v="0221"/>
    <m/>
    <m/>
    <m/>
    <m/>
    <n v="0"/>
    <n v="0"/>
    <m/>
    <m/>
    <m/>
    <m/>
    <m/>
    <m/>
    <m/>
    <m/>
    <s v="YES"/>
    <m/>
    <m/>
    <s v="N/A"/>
    <m/>
    <m/>
    <s v="CWaC_0221"/>
    <s v="Strategic Recommendation B"/>
    <m/>
    <n v="0.40586124114990202"/>
    <n v="0.36527511703491183"/>
    <x v="3"/>
    <n v="14.611004681396473"/>
    <x v="0"/>
    <x v="2"/>
    <x v="2"/>
    <s v="Stage One (suitable) residential potential"/>
    <x v="2"/>
    <s v="Stage One (suitable) residential potential"/>
    <s v="Suitable"/>
  </r>
  <r>
    <x v="169"/>
    <s v="WOV/0067"/>
    <s v="Land east of Hawkshead Way, Winsford"/>
    <m/>
    <n v="364848"/>
    <n v="366967"/>
    <s v="Winsford Over &amp; Verdin Ward"/>
    <x v="3"/>
    <x v="10"/>
    <s v="Winsford"/>
    <x v="5"/>
    <s v="Winsford"/>
    <s v="Winsford"/>
    <m/>
    <n v="3.0974923545837401"/>
    <x v="2"/>
    <s v="NP allocation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1"/>
    <n v="0"/>
    <x v="0"/>
    <x v="0"/>
    <m/>
    <x v="0"/>
    <x v="0"/>
    <x v="0"/>
    <m/>
    <m/>
    <m/>
    <m/>
    <m/>
    <m/>
    <s v="20/00742/FUL, 22/00252/DIS"/>
    <m/>
    <s v="NP_PP_UC"/>
    <s v="UC_25"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0170"/>
    <m/>
    <m/>
    <m/>
    <m/>
    <m/>
    <n v="0"/>
    <s v="0222"/>
    <m/>
    <n v="0"/>
    <m/>
    <s v="YES"/>
    <n v="7.0000000000000001E-3"/>
    <n v="2.2598925836382583E-3"/>
    <m/>
    <m/>
    <m/>
    <m/>
    <m/>
    <m/>
    <m/>
    <m/>
    <s v="YES"/>
    <m/>
    <m/>
    <s v="N/A"/>
    <m/>
    <m/>
    <s v="CWaC_0222"/>
    <s v="Strategic Recommendation B"/>
    <m/>
    <n v="3.0974923545837401"/>
    <n v="2.4779938836669921"/>
    <x v="3"/>
    <n v="99.119755346679682"/>
    <x v="0"/>
    <x v="0"/>
    <x v="0"/>
    <s v="Planning permission - see monitoring worksheets"/>
    <x v="0"/>
    <s v="Planning permission - see monitoring data "/>
    <s v="Planning permission"/>
  </r>
  <r>
    <x v="170"/>
    <s v="WOV/0068"/>
    <s v="Verdin playing fields, Roehurst Lane / Bradford Road, Winsford"/>
    <m/>
    <n v="364944"/>
    <n v="366844"/>
    <s v="Winsford Over &amp; Verdin Ward"/>
    <x v="3"/>
    <x v="10"/>
    <s v="Winsford"/>
    <x v="5"/>
    <s v="Winsford"/>
    <s v="Winsford"/>
    <m/>
    <n v="8.8575006324767998"/>
    <x v="2"/>
    <s v="NP allocation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742/FUL, 22/00252/DIS"/>
    <m/>
    <s v="NP_PP_UC"/>
    <s v="UC_25"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71"/>
    <m/>
    <m/>
    <m/>
    <m/>
    <m/>
    <n v="1"/>
    <s v="0223"/>
    <m/>
    <n v="0.43"/>
    <m/>
    <m/>
    <n v="1E-3"/>
    <n v="1.1289866537896849E-4"/>
    <s v="YES"/>
    <m/>
    <m/>
    <m/>
    <m/>
    <m/>
    <m/>
    <m/>
    <s v="YES"/>
    <m/>
    <m/>
    <s v="N/A"/>
    <m/>
    <m/>
    <s v="CWaC_0223"/>
    <s v="Strategic Recommendation B"/>
    <m/>
    <n v="8.8575006324767998"/>
    <n v="6.6431254743575998"/>
    <x v="3"/>
    <n v="265.72501897430402"/>
    <x v="0"/>
    <x v="0"/>
    <x v="0"/>
    <s v="Planning permission - see monitoring worksheets"/>
    <x v="0"/>
    <s v="Planning permission - see monitoring data "/>
    <s v="Planning permission"/>
  </r>
  <r>
    <x v="171"/>
    <s v="WOV/0069"/>
    <s v="Land adjacent 14-60 New Road, Winsford"/>
    <m/>
    <n v="365290"/>
    <n v="366574"/>
    <s v="Winsford Over &amp; Verdin Ward"/>
    <x v="3"/>
    <x v="10"/>
    <s v="Winsford"/>
    <x v="5"/>
    <s v="Winsford"/>
    <s v="Winsford"/>
    <m/>
    <n v="0.81594392013549799"/>
    <x v="0"/>
    <s v="NP allocation, HLM, BLR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72"/>
    <m/>
    <m/>
    <m/>
    <m/>
    <m/>
    <n v="0"/>
    <s v="0224"/>
    <m/>
    <n v="0"/>
    <m/>
    <m/>
    <n v="0"/>
    <n v="0"/>
    <m/>
    <m/>
    <m/>
    <m/>
    <m/>
    <m/>
    <m/>
    <m/>
    <s v="YES"/>
    <m/>
    <m/>
    <s v="N/A"/>
    <m/>
    <m/>
    <s v="CWaC_0224"/>
    <s v="Strategic Recommendation B"/>
    <m/>
    <n v="0.81594392013549799"/>
    <n v="0.7343495281219482"/>
    <x v="3"/>
    <n v="29.373981124877929"/>
    <x v="0"/>
    <x v="2"/>
    <x v="2"/>
    <s v="Stage One (suitable) residential potential"/>
    <x v="2"/>
    <s v="Stage One (suitable) residential potential"/>
    <s v="Suitable"/>
  </r>
  <r>
    <x v="172"/>
    <s v="WOV/0070"/>
    <s v="Car park off Church Street, Winsford"/>
    <m/>
    <n v="365392"/>
    <n v="366371"/>
    <s v="Winsford Over &amp; Verdin Ward"/>
    <x v="3"/>
    <x v="10"/>
    <s v="Winsford"/>
    <x v="5"/>
    <s v="Winsford"/>
    <s v="Winsford"/>
    <m/>
    <n v="0.83375608901977505"/>
    <x v="0"/>
    <s v="NP allocation, HLM, BLR"/>
    <x v="4"/>
    <s v="Local Authority owned land (50-100%)"/>
    <x v="0"/>
    <x v="0"/>
    <x v="0"/>
    <s v="N/A"/>
    <s v="YES"/>
    <n v="5.2999999999999999E-2"/>
    <n v="6.3567751645820902E-2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173"/>
    <m/>
    <m/>
    <m/>
    <m/>
    <m/>
    <n v="0"/>
    <s v="0225"/>
    <m/>
    <m/>
    <m/>
    <m/>
    <n v="0.83199999999999996"/>
    <n v="0.99789376168533928"/>
    <m/>
    <m/>
    <m/>
    <m/>
    <m/>
    <m/>
    <m/>
    <m/>
    <s v="YES"/>
    <m/>
    <m/>
    <s v="N/A"/>
    <m/>
    <m/>
    <s v="CWaC_0225"/>
    <s v="Strategic Recommendation B"/>
    <m/>
    <n v="0.83375608901977505"/>
    <n v="0.75038048011779757"/>
    <x v="3"/>
    <n v="30.015219204711904"/>
    <x v="0"/>
    <x v="2"/>
    <x v="2"/>
    <s v="Stage One (suitable) residential potential"/>
    <x v="2"/>
    <s v="Stage One (suitable) residential potential"/>
    <s v="Suitable"/>
  </r>
  <r>
    <x v="173"/>
    <s v="WOV/0071"/>
    <s v="Land at Manchester House Carpets, 56 High Street, Winsford"/>
    <m/>
    <n v="365292.99999999901"/>
    <n v="366332"/>
    <s v="Winsford Over &amp; Verdin Ward"/>
    <x v="3"/>
    <x v="10"/>
    <s v="Winsford"/>
    <x v="5"/>
    <s v="Winsford"/>
    <s v="Winsford"/>
    <m/>
    <n v="0.12850677947997999"/>
    <x v="1"/>
    <s v="NP allocation, HLM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0140/FUL (EXP)"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74"/>
    <m/>
    <m/>
    <m/>
    <m/>
    <m/>
    <n v="0"/>
    <s v="0226"/>
    <m/>
    <m/>
    <m/>
    <m/>
    <m/>
    <n v="0"/>
    <m/>
    <m/>
    <m/>
    <m/>
    <m/>
    <m/>
    <m/>
    <m/>
    <s v="YES"/>
    <m/>
    <m/>
    <s v="N/A"/>
    <m/>
    <m/>
    <s v="CWaC_0226"/>
    <s v="Strategic Recommendation B"/>
    <m/>
    <n v="0.12850677947997999"/>
    <n v="0.115656101531982"/>
    <x v="3"/>
    <n v="4.6262440612792801"/>
    <x v="0"/>
    <x v="2"/>
    <x v="2"/>
    <s v="Stage One (suitable) residential potential"/>
    <x v="2"/>
    <s v="Stage One (suitable) residential potential"/>
    <s v="Suitable"/>
  </r>
  <r>
    <x v="174"/>
    <s v="WID/0013"/>
    <s v="Car park adjacent Queens Arms, Dene Street, Winsford"/>
    <m/>
    <n v="364588"/>
    <n v="366196.99999999901"/>
    <s v="Winsford Dene Ward"/>
    <x v="3"/>
    <x v="10"/>
    <s v="Winsford"/>
    <x v="5"/>
    <s v="Winsford"/>
    <s v="Winsford"/>
    <m/>
    <n v="1.0225006439208899"/>
    <x v="1"/>
    <s v="NP allocation, HLM, BLR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160/FUL"/>
    <m/>
    <s v="NP_Supply"/>
    <m/>
    <m/>
    <m/>
    <m/>
    <s v="YES -Winsford Town Centre"/>
    <m/>
    <s v="YES"/>
    <s v="YES"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0175"/>
    <m/>
    <m/>
    <m/>
    <m/>
    <m/>
    <n v="0"/>
    <s v="0227"/>
    <m/>
    <n v="9.4E-2"/>
    <m/>
    <m/>
    <n v="2E-3"/>
    <n v="1.9559889882619363E-3"/>
    <m/>
    <m/>
    <m/>
    <m/>
    <m/>
    <m/>
    <m/>
    <m/>
    <s v="YES"/>
    <m/>
    <m/>
    <s v="N/A"/>
    <m/>
    <m/>
    <s v="CWaC_0227"/>
    <s v="Strategic Recommendation B"/>
    <m/>
    <n v="1.0225006439208899"/>
    <n v="0.81800051513671201"/>
    <x v="3"/>
    <n v="32.720020605468477"/>
    <x v="0"/>
    <x v="2"/>
    <x v="2"/>
    <s v="Stage One (suitable) residential potential"/>
    <x v="2"/>
    <s v="Stage One (suitable) residential potential"/>
    <s v="Suitable"/>
  </r>
  <r>
    <x v="175"/>
    <s v="WID/0014"/>
    <s v="Former Civic Hall, High Street, Winsford"/>
    <m/>
    <n v="364656"/>
    <n v="366279"/>
    <s v="Winsford Dene Ward"/>
    <x v="3"/>
    <x v="10"/>
    <s v="Winsford"/>
    <x v="5"/>
    <s v="Winsford"/>
    <s v="Winsford"/>
    <m/>
    <n v="0.252449640655518"/>
    <x v="1"/>
    <s v="NP allocation, HLM, BLR, Retail Monitor"/>
    <x v="0"/>
    <s v="Local Authority owned land (10-50%)"/>
    <x v="2"/>
    <x v="1"/>
    <x v="2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934/DIS, 21/05058/FUL"/>
    <m/>
    <s v="NP_Supply"/>
    <m/>
    <m/>
    <m/>
    <m/>
    <s v="YES -Winsford Town Centre"/>
    <m/>
    <s v="YES"/>
    <s v="YES"/>
    <m/>
    <m/>
    <s v="Urban"/>
    <m/>
    <m/>
    <m/>
    <m/>
    <s v="YES"/>
    <s v=", Historic potentially contaminated"/>
    <m/>
    <m/>
    <m/>
    <m/>
    <m/>
    <m/>
    <m/>
    <m/>
    <m/>
    <s v="YES"/>
    <m/>
    <m/>
    <m/>
    <m/>
    <m/>
    <m/>
    <m/>
    <s v=", Salt MSA"/>
    <m/>
    <m/>
    <s v="0176"/>
    <m/>
    <m/>
    <m/>
    <m/>
    <m/>
    <n v="0"/>
    <s v="0228"/>
    <m/>
    <m/>
    <m/>
    <m/>
    <n v="2.9000000000000001E-2"/>
    <n v="0.1148743960367611"/>
    <m/>
    <m/>
    <m/>
    <m/>
    <m/>
    <m/>
    <m/>
    <m/>
    <s v="YES"/>
    <m/>
    <m/>
    <s v="N/A"/>
    <m/>
    <m/>
    <s v="CWaC_0228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6"/>
    <s v="WID/0016"/>
    <s v="Winsford Library and Dingle Recreation Centre, High Street, Winsford"/>
    <m/>
    <n v="364790"/>
    <n v="366286"/>
    <s v="Winsford Dene Ward"/>
    <x v="3"/>
    <x v="10"/>
    <s v="Winsford"/>
    <x v="5"/>
    <s v="Winsford"/>
    <s v="Winsford"/>
    <m/>
    <n v="0.26328444595336897"/>
    <x v="1"/>
    <s v="NP allocation, HLM, BLR, Retail monitor"/>
    <x v="4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934/DIS, 21/05058/FUL"/>
    <m/>
    <s v="NP_Supply"/>
    <m/>
    <m/>
    <m/>
    <m/>
    <s v="YES -Winsford Town Centre"/>
    <m/>
    <s v="YES"/>
    <s v="YES"/>
    <m/>
    <m/>
    <s v="Urban"/>
    <m/>
    <m/>
    <m/>
    <m/>
    <s v="YES"/>
    <s v=", Historic potentially contaminated"/>
    <m/>
    <m/>
    <m/>
    <m/>
    <m/>
    <m/>
    <m/>
    <m/>
    <m/>
    <s v="YES"/>
    <s v="A54"/>
    <m/>
    <m/>
    <m/>
    <m/>
    <m/>
    <m/>
    <s v=", Salt MSA"/>
    <m/>
    <m/>
    <s v="0177"/>
    <m/>
    <m/>
    <m/>
    <m/>
    <m/>
    <n v="0"/>
    <s v="0229"/>
    <m/>
    <m/>
    <m/>
    <m/>
    <n v="0.161"/>
    <n v="0.61150593008640985"/>
    <m/>
    <m/>
    <m/>
    <m/>
    <m/>
    <m/>
    <m/>
    <m/>
    <s v="YES"/>
    <m/>
    <m/>
    <s v="N/A"/>
    <m/>
    <m/>
    <s v="CWaC_0229"/>
    <s v="Strategic Recommendation B"/>
    <m/>
    <n v="0.26328444595336897"/>
    <n v="0.23695600135803208"/>
    <x v="3"/>
    <n v="9.478240054321283"/>
    <x v="0"/>
    <x v="2"/>
    <x v="2"/>
    <s v="Stage One (suitable) residential potential"/>
    <x v="2"/>
    <s v="Stage One (suitable) residential potential"/>
    <s v="Suitable"/>
  </r>
  <r>
    <x v="177"/>
    <s v="WID/0017"/>
    <s v="44 Dingle Lane, and Job Centre High Street, Winsford"/>
    <m/>
    <n v="364907"/>
    <n v="366239"/>
    <s v="Winsford Dene Ward"/>
    <x v="3"/>
    <x v="10"/>
    <s v="Winsford"/>
    <x v="5"/>
    <s v="Winsford"/>
    <s v="Winsford"/>
    <m/>
    <n v="0.26600056228637697"/>
    <x v="1"/>
    <s v="NP allocation, HLM, BLR"/>
    <x v="4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s v="YES -Winsford Town Centre"/>
    <m/>
    <s v="YES"/>
    <m/>
    <m/>
    <m/>
    <s v="Urban"/>
    <m/>
    <m/>
    <m/>
    <m/>
    <s v="YES"/>
    <s v=", Historic potentially contaminated"/>
    <m/>
    <m/>
    <m/>
    <m/>
    <m/>
    <m/>
    <m/>
    <m/>
    <m/>
    <s v="YES"/>
    <m/>
    <m/>
    <m/>
    <m/>
    <m/>
    <m/>
    <m/>
    <s v=", Salt MSA"/>
    <m/>
    <m/>
    <s v="0178"/>
    <m/>
    <m/>
    <m/>
    <m/>
    <m/>
    <n v="0"/>
    <s v="0230"/>
    <m/>
    <m/>
    <m/>
    <m/>
    <n v="0.26600000000000001"/>
    <n v="0.99999788614590834"/>
    <m/>
    <m/>
    <m/>
    <m/>
    <m/>
    <m/>
    <m/>
    <m/>
    <s v="YES"/>
    <m/>
    <m/>
    <s v="N/A"/>
    <m/>
    <m/>
    <s v="CWaC_0230"/>
    <s v="Strategic Recommendation B"/>
    <m/>
    <n v="0.26600056228637697"/>
    <n v="0.23940050605773927"/>
    <x v="3"/>
    <n v="9.5760202423095713"/>
    <x v="0"/>
    <x v="2"/>
    <x v="2"/>
    <s v="Stage One (suitable) residential potential"/>
    <x v="2"/>
    <s v="Stage One (suitable) residential potential"/>
    <s v="Suitable"/>
  </r>
  <r>
    <x v="178"/>
    <s v="WOV/0073"/>
    <s v="Land at Wharton Road roundabout (former Greedy Pig), New Road, Winsford"/>
    <m/>
    <n v="365474"/>
    <n v="366426"/>
    <s v="Winsford Over &amp; Verdin Ward"/>
    <x v="3"/>
    <x v="10"/>
    <s v="Winsford"/>
    <x v="5"/>
    <s v="Winsford"/>
    <s v="Winsford"/>
    <m/>
    <n v="1.1023515220642"/>
    <x v="1"/>
    <s v="NP allocation, HLM, BLR"/>
    <x v="0"/>
    <s v="Local Authority owned land (10-50%)"/>
    <x v="0"/>
    <x v="0"/>
    <x v="0"/>
    <s v="N/A"/>
    <s v="YES"/>
    <n v="0.14199999999999999"/>
    <n v="0.12881553402684015"/>
    <s v="YES"/>
    <n v="4.4999999999999998E-2"/>
    <n v="4.0821824163435265E-2"/>
    <s v="YES"/>
    <n v="0.01"/>
    <n v="9.0715164807633926E-3"/>
    <s v="YES"/>
    <n v="3.4000000000000002E-2"/>
    <n v="3.0843156034595535E-2"/>
    <x v="1"/>
    <n v="3.4000000000000002E-2"/>
    <x v="5"/>
    <x v="0"/>
    <m/>
    <x v="0"/>
    <x v="0"/>
    <x v="0"/>
    <x v="0"/>
    <m/>
    <x v="0"/>
    <m/>
    <x v="0"/>
    <x v="0"/>
    <m/>
    <x v="0"/>
    <x v="0"/>
    <x v="0"/>
    <m/>
    <m/>
    <m/>
    <m/>
    <m/>
    <m/>
    <s v="19/03989/FUL"/>
    <m/>
    <s v="NP_PP_UC"/>
    <s v="UC_25"/>
    <m/>
    <m/>
    <m/>
    <m/>
    <m/>
    <m/>
    <m/>
    <m/>
    <m/>
    <s v="Urban"/>
    <m/>
    <m/>
    <m/>
    <m/>
    <s v="YES"/>
    <s v=", Historic potentially contaminated"/>
    <m/>
    <m/>
    <m/>
    <m/>
    <m/>
    <m/>
    <m/>
    <s v="Within 50m"/>
    <m/>
    <m/>
    <s v="A54"/>
    <m/>
    <m/>
    <m/>
    <m/>
    <m/>
    <m/>
    <s v="YES , Salt MSA"/>
    <s v="Manchester Airport safeguarding zone"/>
    <m/>
    <s v="0179"/>
    <m/>
    <m/>
    <m/>
    <m/>
    <m/>
    <n v="0"/>
    <s v="0231"/>
    <m/>
    <m/>
    <m/>
    <m/>
    <n v="0.27200000000000002"/>
    <n v="0.24674524827676428"/>
    <m/>
    <m/>
    <m/>
    <m/>
    <m/>
    <m/>
    <m/>
    <m/>
    <s v="YES"/>
    <m/>
    <m/>
    <s v="N/A"/>
    <m/>
    <m/>
    <s v="CWaC_0231"/>
    <s v="Strategic Recommendation A"/>
    <m/>
    <n v="1.1023515220642"/>
    <n v="0.88188121765135996"/>
    <x v="3"/>
    <n v="35.275248706054398"/>
    <x v="0"/>
    <x v="0"/>
    <x v="0"/>
    <s v="Planning permission - see monitoring worksheets"/>
    <x v="0"/>
    <s v="Planning permission - see monitoring data "/>
    <s v="Planning permission"/>
  </r>
  <r>
    <x v="179"/>
    <s v="WIG/0029"/>
    <s v="Former coal yard site, Station Road, Winsford"/>
    <m/>
    <n v="366983"/>
    <n v="366120.99999999901"/>
    <s v="Winsford Gravel Ward"/>
    <x v="3"/>
    <x v="10"/>
    <s v="Winsford"/>
    <x v="5"/>
    <s v="Winsford"/>
    <s v="Winsford"/>
    <m/>
    <n v="0.216300966644287"/>
    <x v="0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Winsford Industrial Estate"/>
    <m/>
    <m/>
    <m/>
    <m/>
    <m/>
    <s v="Urban"/>
    <m/>
    <m/>
    <m/>
    <m/>
    <s v="YES"/>
    <m/>
    <m/>
    <m/>
    <m/>
    <m/>
    <m/>
    <m/>
    <m/>
    <m/>
    <m/>
    <m/>
    <s v="Rail"/>
    <m/>
    <m/>
    <m/>
    <s v="YES- within 20m"/>
    <m/>
    <m/>
    <s v=", Salt MSA"/>
    <s v="Manchester Airport safeguarding zone"/>
    <m/>
    <s v="0180"/>
    <m/>
    <m/>
    <m/>
    <m/>
    <m/>
    <n v="0"/>
    <s v="0233"/>
    <m/>
    <m/>
    <m/>
    <m/>
    <m/>
    <n v="0"/>
    <m/>
    <m/>
    <m/>
    <m/>
    <m/>
    <m/>
    <m/>
    <m/>
    <s v="YES"/>
    <m/>
    <m/>
    <s v="N/A"/>
    <m/>
    <m/>
    <s v="CWaC_0233"/>
    <s v="Strategic Recommendation B"/>
    <m/>
    <n v="0.216300966644287"/>
    <n v="0.1946708699798583"/>
    <x v="3"/>
    <n v="7.7868347991943319"/>
    <x v="0"/>
    <x v="2"/>
    <x v="2"/>
    <s v="Stage One (suitable) residential potential"/>
    <x v="2"/>
    <s v="Stage One (suitable) residential potential"/>
    <s v="Suitable"/>
  </r>
  <r>
    <x v="180"/>
    <s v="WOV/0077A"/>
    <s v="Land adjacent 52 High Street, Winsford"/>
    <m/>
    <n v="365322"/>
    <n v="366334"/>
    <s v="Winsford Over &amp; Verdin Ward"/>
    <x v="3"/>
    <x v="10"/>
    <s v="Winsford"/>
    <x v="5"/>
    <s v="Winsford"/>
    <s v="Winsford"/>
    <m/>
    <n v="0.10924739151001001"/>
    <x v="1"/>
    <s v="NP allocation, HLM, BLR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569/OUT"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81"/>
    <m/>
    <m/>
    <m/>
    <m/>
    <m/>
    <n v="0"/>
    <s v="0234"/>
    <m/>
    <m/>
    <m/>
    <m/>
    <n v="0"/>
    <n v="0"/>
    <m/>
    <m/>
    <m/>
    <m/>
    <m/>
    <m/>
    <m/>
    <m/>
    <s v="YES"/>
    <m/>
    <m/>
    <s v="N/A"/>
    <m/>
    <m/>
    <s v="CWaC_0234"/>
    <s v="Strategic Recommendation D"/>
    <m/>
    <n v="0.10924739151001001"/>
    <n v="9.8322652359009013E-2"/>
    <x v="3"/>
    <n v="3.9329060943603604"/>
    <x v="1"/>
    <x v="3"/>
    <x v="3"/>
    <s v="Below residential site size/capacity threshold"/>
    <x v="3"/>
    <s v="Below residential site size/capacity threshold"/>
    <s v="Below threshold"/>
  </r>
  <r>
    <x v="181"/>
    <s v="WIW/0026"/>
    <s v="Land to rear of Red Lion Pub, High Street, Winsford"/>
    <m/>
    <n v="365563"/>
    <n v="366468"/>
    <s v="Winsford Wharton Ward"/>
    <x v="0"/>
    <x v="10"/>
    <s v="Winsford"/>
    <x v="6"/>
    <s v="Winsford (adj)"/>
    <s v="Winsford"/>
    <s v="YES - Urban (Winsford)"/>
    <n v="0.81114393234252902"/>
    <x v="2"/>
    <s v="HLM"/>
    <x v="1"/>
    <s v="Local Authority owned land (10-50%)"/>
    <x v="0"/>
    <x v="0"/>
    <x v="0"/>
    <s v="N/A"/>
    <s v="YES"/>
    <n v="0.20499999999999999"/>
    <n v="0.25272949944650858"/>
    <s v="YES"/>
    <n v="3.4000000000000002E-2"/>
    <n v="4.1916112103323383E-2"/>
    <s v="YES"/>
    <n v="3.7999999999999999E-2"/>
    <n v="4.6847419409596719E-2"/>
    <s v="YES"/>
    <n v="4.7E-2"/>
    <n v="5.7942860848711732E-2"/>
    <x v="1"/>
    <n v="4.7E-2"/>
    <x v="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HELAA_Supp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YES , Salt MSA"/>
    <s v="Manchester Airport safeguarding zone"/>
    <m/>
    <s v="0182"/>
    <m/>
    <m/>
    <m/>
    <m/>
    <m/>
    <n v="0"/>
    <s v="0235"/>
    <m/>
    <n v="0.81100000000000005"/>
    <m/>
    <m/>
    <n v="0.125"/>
    <n v="0.15410335332104183"/>
    <m/>
    <m/>
    <m/>
    <m/>
    <m/>
    <m/>
    <m/>
    <m/>
    <s v="YES"/>
    <m/>
    <m/>
    <s v="N/A"/>
    <m/>
    <m/>
    <s v="CWaC_0235"/>
    <s v="Strategic Recommendation A"/>
    <m/>
    <n v="0.81114393234252902"/>
    <n v="0.73002953910827617"/>
    <x v="1"/>
    <n v="25.551033868789666"/>
    <x v="0"/>
    <x v="2"/>
    <x v="2"/>
    <s v="Stage One (suitable) residential potential"/>
    <x v="2"/>
    <s v="Stage One (suitable) residential potential"/>
    <s v="Suitable"/>
  </r>
  <r>
    <x v="182"/>
    <s v="WIW/0031"/>
    <s v="Meadow Island, Bradford Road, Winsford"/>
    <m/>
    <n v="365195"/>
    <n v="366931"/>
    <s v="Winsford Over &amp; Verdin Ward"/>
    <x v="0"/>
    <x v="10"/>
    <s v="Winsford"/>
    <x v="6"/>
    <s v="Winsford (adj)"/>
    <s v="Winsford"/>
    <s v="YES - Urban (Winsford)"/>
    <n v="2.4362506683349601"/>
    <x v="2"/>
    <s v="HLM, BLR"/>
    <x v="5"/>
    <m/>
    <x v="0"/>
    <x v="0"/>
    <x v="0"/>
    <s v="N/A"/>
    <s v="YES"/>
    <n v="1.069"/>
    <n v="0.43878900225427181"/>
    <s v="YES"/>
    <n v="0.154"/>
    <n v="6.3211886199399311E-2"/>
    <s v="YES"/>
    <n v="0.27800000000000002"/>
    <n v="0.11410976859372084"/>
    <s v="YES"/>
    <n v="0.192"/>
    <n v="7.8809624352497845E-2"/>
    <x v="1"/>
    <n v="0.192"/>
    <x v="7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s v="Within 50m"/>
    <m/>
    <m/>
    <m/>
    <m/>
    <m/>
    <m/>
    <m/>
    <m/>
    <m/>
    <s v="YES , Salt MSA"/>
    <s v="Manchester Airport safeguarding zone"/>
    <m/>
    <s v="0183"/>
    <m/>
    <m/>
    <m/>
    <m/>
    <m/>
    <n v="0"/>
    <s v="0236"/>
    <m/>
    <m/>
    <m/>
    <m/>
    <n v="0"/>
    <n v="0"/>
    <m/>
    <m/>
    <m/>
    <m/>
    <m/>
    <m/>
    <m/>
    <m/>
    <s v="YES"/>
    <m/>
    <m/>
    <s v="N/A"/>
    <m/>
    <m/>
    <s v="CWaC_0236"/>
    <s v="Strategic Recommendation A"/>
    <m/>
    <n v="2.4362506683349601"/>
    <n v="1.9490005346679682"/>
    <x v="1"/>
    <n v="68.215018713378882"/>
    <x v="0"/>
    <x v="2"/>
    <x v="2"/>
    <s v="Stage One (suitable) residential potential"/>
    <x v="2"/>
    <s v="Stage One (suitable) residential potential"/>
    <s v="Suitable"/>
  </r>
  <r>
    <x v="183"/>
    <s v="WIG/0033"/>
    <s v="Land off Middlewich Road (rear of 107-155),  Winsford"/>
    <m/>
    <n v="367774"/>
    <n v="366100"/>
    <s v="Winsford Gravel Ward"/>
    <x v="3"/>
    <x v="10"/>
    <s v="Winsford"/>
    <x v="5"/>
    <s v="Winsford"/>
    <s v="Winsford"/>
    <m/>
    <n v="1.02679382400512"/>
    <x v="0"/>
    <s v="HLM, HELAA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HELAA_Supp"/>
    <m/>
    <m/>
    <m/>
    <m/>
    <s v="YES -Winsford Industrial Estate"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, Salt MSA"/>
    <m/>
    <m/>
    <s v="0184"/>
    <m/>
    <m/>
    <m/>
    <m/>
    <m/>
    <n v="1"/>
    <s v="0237"/>
    <m/>
    <m/>
    <m/>
    <m/>
    <n v="0.98499999999999999"/>
    <n v="0.95929677114525413"/>
    <m/>
    <m/>
    <m/>
    <m/>
    <m/>
    <m/>
    <m/>
    <m/>
    <s v="YES"/>
    <m/>
    <m/>
    <s v="N/A"/>
    <m/>
    <m/>
    <s v="CWaC_0237"/>
    <s v="Strategic Recommendation B"/>
    <m/>
    <n v="1.02679382400512"/>
    <n v="0.82143505920409599"/>
    <x v="3"/>
    <n v="32.857402368163839"/>
    <x v="0"/>
    <x v="2"/>
    <x v="2"/>
    <s v="Stage One (suitable) residential potential"/>
    <x v="2"/>
    <s v="Stage One (suitable) residential potential"/>
    <s v="Suitable"/>
  </r>
  <r>
    <x v="184"/>
    <s v="WIG/0034"/>
    <s v="Land west of Clive Lane, south of Lyndene, Winsford"/>
    <m/>
    <n v="367256"/>
    <n v="365772"/>
    <s v="Winsford Gravel Ward"/>
    <x v="0"/>
    <x v="10"/>
    <s v="Winsford"/>
    <x v="6"/>
    <s v="Winsford (adj)"/>
    <s v="Winsford"/>
    <s v="YES - Urban(Winsford)"/>
    <n v="0.643927838897705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HELAA_Supp"/>
    <m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s v=", Salt MSA"/>
    <m/>
    <m/>
    <s v="0185"/>
    <m/>
    <m/>
    <m/>
    <m/>
    <m/>
    <n v="0"/>
    <s v="0238"/>
    <m/>
    <m/>
    <m/>
    <m/>
    <m/>
    <n v="0"/>
    <m/>
    <s v="YES"/>
    <m/>
    <m/>
    <m/>
    <m/>
    <m/>
    <m/>
    <s v="YES"/>
    <m/>
    <m/>
    <s v="N/A"/>
    <m/>
    <m/>
    <s v="CWaC_0238"/>
    <s v="Strategic Recommendation B"/>
    <m/>
    <n v="0.643927838897705"/>
    <n v="0.57953505500793456"/>
    <x v="1"/>
    <n v="20.283726925277708"/>
    <x v="0"/>
    <x v="2"/>
    <x v="2"/>
    <s v="Stage One (suitable) residential potential"/>
    <x v="2"/>
    <s v="Stage One (suitable) residential potential"/>
    <s v="Suitable"/>
  </r>
  <r>
    <x v="185"/>
    <s v="WOV/0151"/>
    <s v="Land at Whitfield Court, Winsford"/>
    <m/>
    <n v="363975"/>
    <n v="365908.99999999901"/>
    <s v="Winsford Over &amp; Verdin Ward"/>
    <x v="3"/>
    <x v="10"/>
    <s v="Winsford"/>
    <x v="5"/>
    <s v="Winsford"/>
    <s v="Winsford"/>
    <m/>
    <n v="3.9869044494628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356/FUL, 23/03015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86"/>
    <m/>
    <m/>
    <m/>
    <m/>
    <m/>
    <n v="0"/>
    <s v="0239"/>
    <m/>
    <m/>
    <m/>
    <m/>
    <n v="0"/>
    <n v="0"/>
    <m/>
    <m/>
    <m/>
    <m/>
    <m/>
    <m/>
    <m/>
    <m/>
    <s v="YES"/>
    <m/>
    <m/>
    <s v="N/A"/>
    <m/>
    <m/>
    <m/>
    <s v="n/a"/>
    <m/>
    <n v="3.9869044494628997E-2"/>
    <n v="3.58821400451661E-2"/>
    <x v="3"/>
    <n v="1.435285601806644"/>
    <x v="1"/>
    <x v="0"/>
    <x v="0"/>
    <s v="Planning permission - see monitoring worksheets"/>
    <x v="0"/>
    <s v="Planning permission - see monitoring data "/>
    <s v="Planning permission"/>
  </r>
  <r>
    <x v="186"/>
    <s v="WOV/0088"/>
    <s v="Land to rear of Woodford Lane, Winsford"/>
    <m/>
    <n v="363944.99999999901"/>
    <n v="365904.99999999901"/>
    <s v="Winsford Over &amp; Verdin Ward"/>
    <x v="3"/>
    <x v="10"/>
    <s v="Winsford"/>
    <x v="5"/>
    <s v="Winsford"/>
    <s v="Winsford"/>
    <m/>
    <n v="0.1091340820312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356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s v="A54"/>
    <m/>
    <m/>
    <m/>
    <m/>
    <m/>
    <m/>
    <s v="YES , Salt MSA"/>
    <m/>
    <m/>
    <s v="0187"/>
    <m/>
    <m/>
    <m/>
    <m/>
    <m/>
    <n v="0"/>
    <s v="0240"/>
    <m/>
    <m/>
    <m/>
    <m/>
    <n v="0"/>
    <n v="0"/>
    <m/>
    <m/>
    <m/>
    <m/>
    <m/>
    <m/>
    <m/>
    <m/>
    <s v="YES"/>
    <m/>
    <m/>
    <s v="N/A"/>
    <m/>
    <m/>
    <s v="CWaC_0240_1; CWaC_0240_2"/>
    <s v="Strategic Recommendation B"/>
    <m/>
    <n v="0.10913408203125"/>
    <n v="9.8220673828124994E-2"/>
    <x v="3"/>
    <n v="3.9288269531249997"/>
    <x v="1"/>
    <x v="0"/>
    <x v="0"/>
    <s v="Planning permission - see monitoring worksheets"/>
    <x v="0"/>
    <s v="Planning permission - see monitoring data "/>
    <s v="Planning permission"/>
  </r>
  <r>
    <x v="187"/>
    <s v="WID/0020"/>
    <s v="Land to rear of Weaver Street, off Winington Street, Winsford"/>
    <m/>
    <n v="365324.99999999901"/>
    <n v="366155"/>
    <s v="Winsford Dene Ward"/>
    <x v="3"/>
    <x v="10"/>
    <s v="Winsford"/>
    <x v="5"/>
    <s v="Winsford"/>
    <s v="Winsford"/>
    <m/>
    <n v="0.36282125091552703"/>
    <x v="1"/>
    <s v="HLM, BLR, REF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116/OUT"/>
    <m/>
    <s v="BLR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88"/>
    <m/>
    <m/>
    <m/>
    <m/>
    <m/>
    <n v="0"/>
    <s v="0241"/>
    <m/>
    <m/>
    <m/>
    <m/>
    <n v="3.0000000000000001E-3"/>
    <n v="8.2685344158588657E-3"/>
    <m/>
    <m/>
    <m/>
    <m/>
    <m/>
    <m/>
    <m/>
    <m/>
    <s v="YES"/>
    <m/>
    <m/>
    <s v="N/A"/>
    <m/>
    <m/>
    <s v="CWaC_0241"/>
    <s v="Strategic Recommendation B"/>
    <m/>
    <n v="0.36282125091552703"/>
    <n v="0.32653912582397432"/>
    <x v="3"/>
    <n v="13.061565032958972"/>
    <x v="0"/>
    <x v="2"/>
    <x v="2"/>
    <s v="Stage One (suitable) residential potential"/>
    <x v="2"/>
    <s v="Stage One (suitable) residential potential"/>
    <s v="Suitable"/>
  </r>
  <r>
    <x v="188"/>
    <s v="WIW/0002"/>
    <s v="Land adjacent 123 Wharton Road, Winsford"/>
    <m/>
    <n v="365975"/>
    <n v="366580.99999999901"/>
    <s v="Winsford Wharton Ward"/>
    <x v="3"/>
    <x v="10"/>
    <s v="Winsford"/>
    <x v="5"/>
    <s v="Winsford"/>
    <s v="Winsford"/>
    <m/>
    <n v="4.0530670928955001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0/00459/OUT, 17/02946/OUT, 21/02252/OUT"/>
    <m/>
    <s v="PP_EXPIRED"/>
    <s v="PP_EXP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89"/>
    <m/>
    <m/>
    <m/>
    <m/>
    <m/>
    <n v="0"/>
    <s v="0243"/>
    <m/>
    <m/>
    <m/>
    <m/>
    <m/>
    <n v="0"/>
    <m/>
    <m/>
    <m/>
    <m/>
    <m/>
    <m/>
    <m/>
    <m/>
    <s v="YES"/>
    <m/>
    <m/>
    <s v="N/A"/>
    <m/>
    <m/>
    <s v="CWaC_0243"/>
    <s v="Strategic Recommendation B"/>
    <m/>
    <n v="4.0530670928955001E-2"/>
    <n v="3.6477603836059504E-2"/>
    <x v="3"/>
    <n v="1.4591041534423801"/>
    <x v="1"/>
    <x v="3"/>
    <x v="3"/>
    <s v="Below residential site size/capacity threshold"/>
    <x v="3"/>
    <s v="Below residential site size/capacity threshold"/>
    <s v="Below threshold"/>
  </r>
  <r>
    <x v="189"/>
    <s v="WIW/0003"/>
    <s v="Securicor Ltd, Wharton Road, Winsford"/>
    <s v="CW7 3AP"/>
    <n v="366164.99999999901"/>
    <n v="367136.99999999901"/>
    <s v="Winsford Wharton Ward"/>
    <x v="3"/>
    <x v="10"/>
    <s v="Winsford"/>
    <x v="5"/>
    <s v="Winsford"/>
    <s v="Winsford"/>
    <m/>
    <n v="0.34224697113037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9/02249/OUT (EXP), 10/00459/OUT, 17/02946/OUT, 21/02252/OUT"/>
    <m/>
    <s v="BLR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90"/>
    <m/>
    <m/>
    <m/>
    <m/>
    <m/>
    <n v="0"/>
    <s v="0244"/>
    <m/>
    <m/>
    <m/>
    <m/>
    <m/>
    <n v="0"/>
    <m/>
    <m/>
    <m/>
    <m/>
    <m/>
    <m/>
    <m/>
    <m/>
    <s v="YES"/>
    <m/>
    <m/>
    <s v="N/A"/>
    <m/>
    <m/>
    <s v="CWaC_0244"/>
    <s v="Strategic Recommendation B"/>
    <m/>
    <n v="0.342246971130371"/>
    <n v="0.3080222740173339"/>
    <x v="3"/>
    <n v="12.320890960693356"/>
    <x v="0"/>
    <x v="2"/>
    <x v="2"/>
    <s v="Stage One (suitable) residential potential"/>
    <x v="2"/>
    <s v="Stage One (suitable) residential potential"/>
    <s v="Suitable"/>
  </r>
  <r>
    <x v="190"/>
    <s v="WIG/0009"/>
    <s v="Station Quarter, Land north of  Rilshaw Lane (Phase 1), Winsford"/>
    <m/>
    <n v="366284"/>
    <n v="365722"/>
    <s v="Winsford Gravel Ward"/>
    <x v="3"/>
    <x v="10"/>
    <s v="Winsford"/>
    <x v="5"/>
    <s v="Winsford"/>
    <s v="Winsford"/>
    <m/>
    <n v="9.4970971374511706"/>
    <x v="2"/>
    <s v="LP allocation, NP allocation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1032/OUT, 14/01266/OUT, 18/01897/DIS, 19/03094/REM"/>
    <m/>
    <s v="LP_PP_Stalled"/>
    <s v="ST_25"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m/>
    <m/>
    <s v="0191"/>
    <m/>
    <m/>
    <m/>
    <m/>
    <m/>
    <n v="0"/>
    <s v="0246"/>
    <m/>
    <m/>
    <m/>
    <m/>
    <n v="3.0000000000000001E-3"/>
    <n v="3.1588599722432023E-4"/>
    <s v="YES"/>
    <s v="YES"/>
    <m/>
    <m/>
    <m/>
    <m/>
    <m/>
    <m/>
    <s v="YES"/>
    <m/>
    <m/>
    <s v="N/A"/>
    <s v="YES"/>
    <m/>
    <s v="CWaC_0246"/>
    <s v="Strategic Recommendation B"/>
    <m/>
    <n v="9.4970971374511706"/>
    <n v="7.1228228530883779"/>
    <x v="1"/>
    <n v="249.29879985809322"/>
    <x v="0"/>
    <x v="0"/>
    <x v="0"/>
    <s v="Planning permission - see monitoring worksheets"/>
    <x v="0"/>
    <s v="Planning permission - see monitoring data "/>
    <s v="Planning permission"/>
  </r>
  <r>
    <x v="191"/>
    <s v="WIG/0010"/>
    <s v="Caravan Park, Rilshaw Lane, Winsford"/>
    <m/>
    <n v="367095"/>
    <n v="365874"/>
    <s v="Winsford Gravel Ward"/>
    <x v="3"/>
    <x v="10"/>
    <s v="Winsford"/>
    <x v="5"/>
    <s v="Winsford"/>
    <s v="Winsford"/>
    <m/>
    <n v="0.34853610229492199"/>
    <x v="1"/>
    <s v="HLM, BLR"/>
    <x v="5"/>
    <m/>
    <x v="0"/>
    <x v="0"/>
    <x v="0"/>
    <s v="N/A"/>
    <m/>
    <m/>
    <n v="0"/>
    <m/>
    <m/>
    <n v="0"/>
    <m/>
    <m/>
    <n v="0"/>
    <s v="YES"/>
    <n v="1E-3"/>
    <n v="2.8691432348486715E-3"/>
    <x v="1"/>
    <n v="1E-3"/>
    <x v="8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s v=", Salt MSA"/>
    <m/>
    <m/>
    <s v="0192"/>
    <m/>
    <m/>
    <m/>
    <m/>
    <m/>
    <n v="0"/>
    <s v="0247"/>
    <m/>
    <m/>
    <m/>
    <m/>
    <m/>
    <n v="0"/>
    <m/>
    <m/>
    <m/>
    <m/>
    <m/>
    <m/>
    <m/>
    <m/>
    <s v="YES"/>
    <m/>
    <m/>
    <s v="N/A"/>
    <m/>
    <m/>
    <s v="CWaC_0247"/>
    <s v="Strategic Recommendation A"/>
    <m/>
    <n v="0.34853610229492199"/>
    <n v="0.31368249206542981"/>
    <x v="3"/>
    <n v="12.547299682617192"/>
    <x v="0"/>
    <x v="2"/>
    <x v="2"/>
    <s v="Stage One (suitable) residential potential"/>
    <x v="2"/>
    <s v="Stage One (suitable) residential potential"/>
    <s v="Suitable"/>
  </r>
  <r>
    <x v="192"/>
    <s v="WIG/0011"/>
    <s v="476 Rookery Rise, Station Road, Winsford"/>
    <m/>
    <n v="366828"/>
    <n v="366008"/>
    <s v="Winsford Gravel Ward"/>
    <x v="3"/>
    <x v="10"/>
    <s v="Winsford"/>
    <x v="5"/>
    <s v="Winsford"/>
    <s v="Winsford"/>
    <m/>
    <n v="0.49136471252441399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93"/>
    <m/>
    <m/>
    <m/>
    <m/>
    <m/>
    <n v="0"/>
    <s v="0248"/>
    <m/>
    <m/>
    <m/>
    <m/>
    <n v="0"/>
    <n v="0"/>
    <m/>
    <m/>
    <m/>
    <m/>
    <m/>
    <m/>
    <m/>
    <m/>
    <s v="YES"/>
    <m/>
    <m/>
    <s v="N/A"/>
    <m/>
    <m/>
    <s v="CWaC_0248"/>
    <s v="Strategic Recommendation B"/>
    <m/>
    <n v="0.49136471252441399"/>
    <n v="0.44222824127197258"/>
    <x v="3"/>
    <n v="17.689129650878904"/>
    <x v="0"/>
    <x v="2"/>
    <x v="2"/>
    <s v="Stage One (suitable) residential potential"/>
    <x v="2"/>
    <s v="Stage One (suitable) residential potential"/>
    <s v="Suitable"/>
  </r>
  <r>
    <x v="193"/>
    <s v="WOV/0024"/>
    <s v="Land at 1 Priory Close, Winsford"/>
    <m/>
    <n v="364192.99999999901"/>
    <n v="367164.99999999901"/>
    <s v="Winsford Over &amp; Verdin Ward"/>
    <x v="3"/>
    <x v="10"/>
    <s v="Winsford"/>
    <x v="5"/>
    <s v="Winsford"/>
    <s v="Winsford"/>
    <m/>
    <n v="4.4906721496582001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3857/OUT, 19/01778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194"/>
    <m/>
    <m/>
    <m/>
    <m/>
    <m/>
    <n v="0"/>
    <s v="0249"/>
    <m/>
    <m/>
    <m/>
    <m/>
    <m/>
    <n v="0"/>
    <m/>
    <m/>
    <m/>
    <m/>
    <m/>
    <m/>
    <m/>
    <m/>
    <s v="YES"/>
    <m/>
    <m/>
    <s v="N/A"/>
    <m/>
    <m/>
    <s v="CWaC_0249"/>
    <s v="Strategic Recommendation D"/>
    <m/>
    <n v="4.4906721496582001E-2"/>
    <n v="4.0416049346923805E-2"/>
    <x v="3"/>
    <n v="1.6166419738769522"/>
    <x v="1"/>
    <x v="3"/>
    <x v="3"/>
    <s v="Below residential site size/capacity threshold"/>
    <x v="3"/>
    <s v="Below residential site size/capacity threshold"/>
    <s v="Below threshold"/>
  </r>
  <r>
    <x v="194"/>
    <s v="WOV/0029"/>
    <s v="5 Grange Lane, Winsford"/>
    <s v="CW7 2BP"/>
    <n v="364546"/>
    <n v="366355"/>
    <s v="Winsford Over &amp; Verdin Ward"/>
    <x v="3"/>
    <x v="10"/>
    <s v="Winsford"/>
    <x v="5"/>
    <s v="Winsford"/>
    <s v="Winsford"/>
    <m/>
    <n v="4.3817113494873002E-2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2405/COU, 15/02449/DEM"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195"/>
    <m/>
    <m/>
    <m/>
    <m/>
    <m/>
    <n v="0"/>
    <s v="0250"/>
    <m/>
    <m/>
    <m/>
    <m/>
    <n v="0"/>
    <n v="0"/>
    <m/>
    <m/>
    <m/>
    <m/>
    <m/>
    <m/>
    <m/>
    <m/>
    <s v="YES"/>
    <m/>
    <m/>
    <s v="N/A"/>
    <m/>
    <m/>
    <s v="CWaC_0250"/>
    <s v="Strategic Recommendation D"/>
    <m/>
    <n v="4.3817113494873002E-2"/>
    <n v="3.9435402145385705E-2"/>
    <x v="3"/>
    <n v="1.5774160858154282"/>
    <x v="1"/>
    <x v="3"/>
    <x v="3"/>
    <s v="Below residential site size/capacity threshold"/>
    <x v="3"/>
    <s v="Below residential site size/capacity threshold"/>
    <s v="Below threshold"/>
  </r>
  <r>
    <x v="195"/>
    <s v="WID/0009"/>
    <s v="Land at Springbank Crescent, Winsford"/>
    <m/>
    <n v="364176.99999999901"/>
    <n v="365912"/>
    <s v="Winsford Dene Ward"/>
    <x v="3"/>
    <x v="10"/>
    <s v="Winsford"/>
    <x v="5"/>
    <s v="Winsford"/>
    <s v="Winsford"/>
    <m/>
    <n v="0.32386169815063498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4081/OUT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196"/>
    <m/>
    <m/>
    <m/>
    <m/>
    <m/>
    <n v="0"/>
    <s v="0251"/>
    <m/>
    <m/>
    <m/>
    <m/>
    <n v="0"/>
    <n v="0"/>
    <m/>
    <m/>
    <m/>
    <m/>
    <m/>
    <m/>
    <m/>
    <m/>
    <s v="YES"/>
    <m/>
    <m/>
    <s v="N/A"/>
    <m/>
    <m/>
    <s v="CWaC_0251"/>
    <s v="Strategic Recommendation B"/>
    <m/>
    <n v="0.32386169815063498"/>
    <n v="0.2914755283355715"/>
    <x v="3"/>
    <n v="11.65902113342286"/>
    <x v="0"/>
    <x v="2"/>
    <x v="2"/>
    <s v="Stage One (suitable) residential potential"/>
    <x v="2"/>
    <s v="Stage One (suitable) residential potential"/>
    <s v="Suitable"/>
  </r>
  <r>
    <x v="196"/>
    <s v="WIG/0015"/>
    <s v="Land at Brighton Belle Public House, Station Road, Winsford"/>
    <m/>
    <n v="367086"/>
    <n v="366128.99999999901"/>
    <s v="Winsford Gravel Ward"/>
    <x v="3"/>
    <x v="10"/>
    <s v="Winsford"/>
    <x v="5"/>
    <s v="Winsford"/>
    <s v="Winsford"/>
    <m/>
    <n v="0.52893910064697303"/>
    <x v="1"/>
    <s v="BLR"/>
    <x v="5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s v="Winsford Industrial Estate"/>
    <n v="5.5E-2"/>
    <n v="0.06"/>
    <m/>
    <m/>
    <m/>
    <m/>
    <m/>
    <m/>
    <s v="Urban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, Salt MSA"/>
    <m/>
    <m/>
    <s v="0197"/>
    <m/>
    <m/>
    <m/>
    <m/>
    <m/>
    <n v="0"/>
    <s v="0252"/>
    <m/>
    <m/>
    <m/>
    <m/>
    <m/>
    <n v="0"/>
    <m/>
    <m/>
    <m/>
    <m/>
    <m/>
    <m/>
    <m/>
    <m/>
    <s v="YES"/>
    <m/>
    <m/>
    <s v="N/A"/>
    <m/>
    <m/>
    <s v="CWaC_0252"/>
    <s v="Strategic Recommendation B"/>
    <m/>
    <n v="0.26446955032348651"/>
    <n v="0.23802259529113787"/>
    <x v="3"/>
    <n v="9.520903811645514"/>
    <x v="0"/>
    <x v="2"/>
    <x v="2"/>
    <s v="Stage One (suitable) residential potential"/>
    <x v="2"/>
    <s v="Stage One (suitable) residential potential"/>
    <s v="Suitable"/>
  </r>
  <r>
    <x v="197"/>
    <s v="WIW/0015"/>
    <s v="S Cooper and Sons Ltd, Nat Lane, Winsford"/>
    <s v="CW7 3BS"/>
    <n v="365982"/>
    <n v="366999"/>
    <s v="Winsford Wharton Ward"/>
    <x v="3"/>
    <x v="10"/>
    <s v="Winsford"/>
    <x v="5"/>
    <s v="Winsford"/>
    <s v="Winsford"/>
    <m/>
    <n v="4.9355225883483902"/>
    <x v="1"/>
    <s v="NP allocation, HLM, BLR, LP SS, Evolutive Marketed land Sept 2022"/>
    <x v="4"/>
    <m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4804/OUT"/>
    <m/>
    <s v="NP_Supply"/>
    <m/>
    <s v="Wharton Industrial Estate"/>
    <s v="2.296000000000000"/>
    <s v="2.300000000000000"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198"/>
    <m/>
    <m/>
    <m/>
    <m/>
    <m/>
    <n v="1"/>
    <s v="0253"/>
    <m/>
    <m/>
    <m/>
    <m/>
    <m/>
    <n v="0"/>
    <m/>
    <m/>
    <m/>
    <m/>
    <m/>
    <m/>
    <m/>
    <m/>
    <s v="YES"/>
    <m/>
    <m/>
    <s v="N/A"/>
    <m/>
    <m/>
    <s v="CWaC_0253"/>
    <s v="Strategic Recommendation B"/>
    <m/>
    <n v="4.9355225883483902"/>
    <n v="3.9484180706787124"/>
    <x v="3"/>
    <n v="157.93672282714849"/>
    <x v="0"/>
    <x v="2"/>
    <x v="2"/>
    <s v="Stage One (suitable) residential potential"/>
    <x v="2"/>
    <s v="Stage One (suitable) residential potential"/>
    <s v="Suitable"/>
  </r>
  <r>
    <x v="198"/>
    <s v="WIW/0019"/>
    <s v="Wharton Industrial Estate, Wharton Road (Repossessions UK Ltd), Winsford"/>
    <m/>
    <n v="365992"/>
    <n v="366802"/>
    <s v="Winsford Wharton Ward"/>
    <x v="3"/>
    <x v="10"/>
    <s v="Winsford"/>
    <x v="5"/>
    <s v="Winsford"/>
    <s v="Winsford"/>
    <m/>
    <n v="4.0664992736816403"/>
    <x v="1"/>
    <s v="NP allocation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1/00558/OUT, 18/03742/FUL"/>
    <s v="Yes (pp-loss)"/>
    <s v="NP_PP_UC"/>
    <s v="UC_25"/>
    <s v="Wharton Industrial Estate"/>
    <n v="0.23"/>
    <n v="0.23"/>
    <s v="YES - Wharton Industrial Estat"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199"/>
    <m/>
    <m/>
    <m/>
    <m/>
    <m/>
    <n v="1"/>
    <s v="0254"/>
    <m/>
    <m/>
    <m/>
    <m/>
    <m/>
    <n v="0"/>
    <m/>
    <m/>
    <m/>
    <m/>
    <m/>
    <m/>
    <m/>
    <m/>
    <s v="YES"/>
    <m/>
    <m/>
    <s v="N/A"/>
    <m/>
    <m/>
    <s v="CWaC_0254"/>
    <s v="Strategic Recommendation B"/>
    <m/>
    <n v="4.0664992736816403"/>
    <n v="3.2531994189453126"/>
    <x v="3"/>
    <n v="130.12797675781252"/>
    <x v="0"/>
    <x v="0"/>
    <x v="0"/>
    <s v="Planning permission - see monitoring worksheets"/>
    <x v="0"/>
    <s v="Planning permission - see monitoring data "/>
    <s v="Planning permission"/>
  </r>
  <r>
    <x v="199"/>
    <s v="WIS/0021"/>
    <s v="Land at Church Hill Farm, Swanlow Lane, Winsford"/>
    <m/>
    <n v="364944"/>
    <n v="365244.99999999901"/>
    <s v="Winsford Dene Ward"/>
    <x v="3"/>
    <x v="10"/>
    <s v="Winsford"/>
    <x v="5"/>
    <s v="Winsford"/>
    <s v="Winsford"/>
    <m/>
    <n v="0.2457380126953130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5/03869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200"/>
    <m/>
    <m/>
    <m/>
    <m/>
    <m/>
    <n v="0"/>
    <s v="0255"/>
    <m/>
    <m/>
    <m/>
    <m/>
    <m/>
    <n v="0"/>
    <m/>
    <m/>
    <m/>
    <m/>
    <m/>
    <m/>
    <m/>
    <m/>
    <s v="YES"/>
    <s v="St. Chad's (Winsford) Conservation Area"/>
    <m/>
    <s v="N/A"/>
    <m/>
    <m/>
    <s v="CWaC_0255"/>
    <s v="Strategic Recommendation B"/>
    <m/>
    <n v="0.24573801269531301"/>
    <n v="0.22116421142578171"/>
    <x v="3"/>
    <n v="8.8465684570312693"/>
    <x v="0"/>
    <x v="2"/>
    <x v="2"/>
    <s v="Stage One (suitable) residential potential"/>
    <x v="2"/>
    <s v="Stage One (suitable) residential potential"/>
    <s v="Suitable"/>
  </r>
  <r>
    <x v="200"/>
    <s v="WIG/0037"/>
    <s v="Land north of  Rilshaw Lane, Winsford"/>
    <m/>
    <n v="366672"/>
    <n v="365819"/>
    <s v="Winsford Gravel Ward"/>
    <x v="3"/>
    <x v="10"/>
    <s v="Winsford"/>
    <x v="5"/>
    <s v="Winsford"/>
    <s v="Winsford"/>
    <m/>
    <n v="2.1241034507751402"/>
    <x v="2"/>
    <s v="NP allocation, HLM, LAA 2024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s v="M432"/>
    <s v="0201"/>
    <m/>
    <m/>
    <s v="sites2025_137"/>
    <m/>
    <m/>
    <n v="0"/>
    <s v="0256"/>
    <m/>
    <m/>
    <m/>
    <m/>
    <n v="0"/>
    <n v="0"/>
    <m/>
    <m/>
    <m/>
    <m/>
    <m/>
    <m/>
    <m/>
    <m/>
    <s v="YES"/>
    <m/>
    <m/>
    <s v="N/A"/>
    <m/>
    <m/>
    <s v="CWaC_0256"/>
    <s v="Strategic Recommendation B"/>
    <m/>
    <n v="2.1241034507751402"/>
    <n v="1.6992827606201122"/>
    <x v="1"/>
    <n v="59.474896621703927"/>
    <x v="0"/>
    <x v="2"/>
    <x v="2"/>
    <s v="Stage One (suitable) residential potential"/>
    <x v="2"/>
    <s v="Stage One (suitable) residential potential"/>
    <s v="Suitable"/>
  </r>
  <r>
    <x v="201"/>
    <s v="WOV/0105"/>
    <s v="Verdin - Playing fields, Grange Lane, Winsford"/>
    <m/>
    <n v="364860.99999999901"/>
    <n v="366612"/>
    <s v="Winsford Over &amp; Verdin Ward"/>
    <x v="3"/>
    <x v="10"/>
    <s v="Winsford"/>
    <x v="5"/>
    <s v="Winsford"/>
    <s v="Winsford"/>
    <m/>
    <n v="8.8331690223693808"/>
    <x v="2"/>
    <s v="NP allocation"/>
    <x v="4"/>
    <m/>
    <x v="6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202"/>
    <m/>
    <m/>
    <m/>
    <m/>
    <m/>
    <n v="2"/>
    <s v="0257"/>
    <m/>
    <n v="3.5510000000000002"/>
    <m/>
    <m/>
    <n v="6.0000000000000001E-3"/>
    <n v="6.7925791805924023E-4"/>
    <m/>
    <m/>
    <m/>
    <m/>
    <m/>
    <m/>
    <m/>
    <m/>
    <s v="YES"/>
    <m/>
    <m/>
    <s v="N/A"/>
    <m/>
    <m/>
    <s v="CWaC_025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202"/>
    <s v="WID/0027"/>
    <s v="Former Drill Hall, Dingle Lane, Winsford"/>
    <m/>
    <n v="365003"/>
    <n v="366028"/>
    <s v="Winsford Dene Ward"/>
    <x v="3"/>
    <x v="10"/>
    <s v="Winsford"/>
    <x v="5"/>
    <s v="Winsford"/>
    <s v="Winsford"/>
    <m/>
    <n v="0.224605107879639"/>
    <x v="1"/>
    <s v="HLM, BLR"/>
    <x v="0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333/FUL"/>
    <m/>
    <s v="PP_Stalled"/>
    <s v="ST_25"/>
    <m/>
    <m/>
    <m/>
    <m/>
    <m/>
    <s v="YES"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03"/>
    <m/>
    <m/>
    <m/>
    <m/>
    <m/>
    <n v="0"/>
    <s v="0258"/>
    <m/>
    <m/>
    <m/>
    <m/>
    <n v="4.3999999999999997E-2"/>
    <n v="0.19589937386276471"/>
    <m/>
    <m/>
    <m/>
    <m/>
    <m/>
    <m/>
    <m/>
    <m/>
    <s v="YES"/>
    <m/>
    <m/>
    <s v="N/A"/>
    <m/>
    <m/>
    <s v="CWaC_0258"/>
    <s v="Strategic Recommendation B"/>
    <m/>
    <n v="0.224605107879639"/>
    <n v="0.20214459709167509"/>
    <x v="3"/>
    <n v="8.0857838836670037"/>
    <x v="0"/>
    <x v="0"/>
    <x v="0"/>
    <s v="Planning permission - see monitoring worksheets"/>
    <x v="0"/>
    <s v="Planning permission - see monitoring data "/>
    <s v="Planning permission"/>
  </r>
  <r>
    <x v="203"/>
    <s v="WOV/0127A"/>
    <s v="99 Chester Road, Winsford"/>
    <s v="CW7 2NG"/>
    <n v="362742"/>
    <n v="366890"/>
    <s v="Winsford Over &amp; Verdin Ward"/>
    <x v="3"/>
    <x v="10"/>
    <s v="Winsford"/>
    <x v="5"/>
    <s v="Winsford"/>
    <s v="Winsford"/>
    <m/>
    <n v="8.3776271820067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120/OUT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204"/>
    <m/>
    <m/>
    <m/>
    <m/>
    <m/>
    <n v="0"/>
    <s v="0261"/>
    <m/>
    <m/>
    <m/>
    <m/>
    <m/>
    <n v="0"/>
    <m/>
    <m/>
    <m/>
    <m/>
    <m/>
    <m/>
    <m/>
    <m/>
    <s v="YES"/>
    <m/>
    <m/>
    <s v="N/A"/>
    <m/>
    <m/>
    <s v="CWaC_0261"/>
    <s v="Strategic Recommendation D"/>
    <m/>
    <n v="8.3776271820067999E-2"/>
    <n v="7.5398644638061202E-2"/>
    <x v="3"/>
    <n v="3.0159457855224483"/>
    <x v="1"/>
    <x v="0"/>
    <x v="0"/>
    <s v="Planning permission - see monitoring worksheets"/>
    <x v="0"/>
    <s v="Planning permission - see monitoring data "/>
    <s v="Planning permission"/>
  </r>
  <r>
    <x v="204"/>
    <s v="WIS/0028"/>
    <s v="72 Swanlow Lane, Winsford"/>
    <m/>
    <n v="364144.99999999901"/>
    <n v="365667"/>
    <s v="Winsford Swanlow Ward"/>
    <x v="3"/>
    <x v="10"/>
    <s v="Winsford"/>
    <x v="5"/>
    <s v="Winsford"/>
    <s v="Winsford"/>
    <m/>
    <n v="4.8011125183104998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0222/FUL"/>
    <m/>
    <s v="Expired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05"/>
    <m/>
    <m/>
    <m/>
    <m/>
    <m/>
    <n v="0"/>
    <s v="0262"/>
    <m/>
    <m/>
    <m/>
    <m/>
    <m/>
    <n v="0"/>
    <m/>
    <m/>
    <m/>
    <m/>
    <m/>
    <m/>
    <m/>
    <m/>
    <s v="YES"/>
    <m/>
    <m/>
    <s v="N/A"/>
    <m/>
    <m/>
    <s v="CWaC_0262"/>
    <s v="Strategic Recommendation B"/>
    <m/>
    <n v="4.8011125183104998E-2"/>
    <n v="4.3210012664794496E-2"/>
    <x v="3"/>
    <n v="1.7284005065917798"/>
    <x v="1"/>
    <x v="3"/>
    <x v="3"/>
    <s v="Below residential site size/capacity threshold"/>
    <x v="3"/>
    <s v="Below residential site size/capacity threshold"/>
    <s v="Below threshold"/>
  </r>
  <r>
    <x v="205"/>
    <s v="WIG/0052"/>
    <s v="2-4 Ribble Place, Winsford"/>
    <s v="CW7 3NA"/>
    <n v="366516"/>
    <n v="366387"/>
    <s v="Winsford Gravel Ward"/>
    <x v="3"/>
    <x v="10"/>
    <s v="Winsford"/>
    <x v="5"/>
    <s v="Winsford"/>
    <s v="Winsford"/>
    <m/>
    <n v="6.9036796569820003E-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345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06"/>
    <m/>
    <m/>
    <m/>
    <m/>
    <m/>
    <n v="0"/>
    <s v="0264"/>
    <m/>
    <m/>
    <m/>
    <m/>
    <m/>
    <n v="0"/>
    <m/>
    <m/>
    <m/>
    <m/>
    <m/>
    <m/>
    <m/>
    <m/>
    <s v="YES"/>
    <m/>
    <m/>
    <s v="N/A"/>
    <m/>
    <m/>
    <s v="CWaC_0264"/>
    <s v="Strategic Recommendation B"/>
    <m/>
    <n v="6.9036796569820003E-3"/>
    <n v="6.2133116912838002E-3"/>
    <x v="3"/>
    <n v="0.24853246765135201"/>
    <x v="1"/>
    <x v="0"/>
    <x v="0"/>
    <s v="Planning permission - see monitoring worksheets"/>
    <x v="0"/>
    <s v="Planning permission - see monitoring data "/>
    <s v="Planning permission"/>
  </r>
  <r>
    <x v="206"/>
    <s v="WOV/0132"/>
    <s v="128A High Street, Winsford"/>
    <s v="CW7 2AP"/>
    <n v="365095"/>
    <n v="366290"/>
    <s v="Winsford Over &amp; Verdin Ward"/>
    <x v="3"/>
    <x v="10"/>
    <s v="Winsford"/>
    <x v="5"/>
    <s v="Winsford"/>
    <s v="Winsford"/>
    <m/>
    <n v="1.0316149902344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3700/FUL"/>
    <m/>
    <s v="Expired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07"/>
    <m/>
    <m/>
    <m/>
    <m/>
    <m/>
    <n v="0"/>
    <s v="0265"/>
    <m/>
    <m/>
    <m/>
    <m/>
    <m/>
    <n v="0"/>
    <m/>
    <m/>
    <m/>
    <m/>
    <m/>
    <m/>
    <m/>
    <m/>
    <s v="YES"/>
    <m/>
    <m/>
    <s v="N/A"/>
    <m/>
    <m/>
    <s v="CWaC_0265"/>
    <s v="Strategic Recommendation D"/>
    <m/>
    <n v="1.0316149902344E-2"/>
    <n v="9.2845349121096002E-3"/>
    <x v="3"/>
    <n v="0.37138139648438401"/>
    <x v="1"/>
    <x v="3"/>
    <x v="3"/>
    <s v="Below residential site size/capacity threshold"/>
    <x v="3"/>
    <s v="Below residential site size/capacity threshold"/>
    <s v="Below threshold"/>
  </r>
  <r>
    <x v="207"/>
    <s v="WIG/0055"/>
    <s v="376A High Street, Winsford"/>
    <s v="CW7 3DG"/>
    <n v="366526"/>
    <n v="366060.99999999901"/>
    <s v="Winsford Gravel Ward"/>
    <x v="3"/>
    <x v="10"/>
    <s v="Winsford"/>
    <x v="5"/>
    <s v="Winsford"/>
    <s v="Winsford"/>
    <m/>
    <n v="0.144413788604736"/>
    <x v="1"/>
    <s v="BLR, 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384/FUL"/>
    <m/>
    <s v="PP_EXPIRED"/>
    <s v="PP_EXP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08"/>
    <m/>
    <m/>
    <m/>
    <m/>
    <m/>
    <n v="0"/>
    <s v="0267"/>
    <m/>
    <m/>
    <m/>
    <m/>
    <m/>
    <n v="0"/>
    <m/>
    <m/>
    <m/>
    <m/>
    <m/>
    <m/>
    <m/>
    <m/>
    <s v="YES"/>
    <m/>
    <m/>
    <s v="N/A"/>
    <m/>
    <m/>
    <s v="CWaC_0267"/>
    <s v="Strategic Recommendation B"/>
    <m/>
    <n v="0.144413788604736"/>
    <n v="0.12997240974426241"/>
    <x v="3"/>
    <n v="5.1988963897704963"/>
    <x v="0"/>
    <x v="2"/>
    <x v="2"/>
    <s v="Stage One (suitable) residential potential"/>
    <x v="2"/>
    <s v="Stage One (suitable) residential potential"/>
    <s v="Suitable"/>
  </r>
  <r>
    <x v="208"/>
    <s v="WOV/0134"/>
    <s v="Harlede, Whitby's Lane, Winsford"/>
    <s v="CW7 2LZ"/>
    <n v="363558"/>
    <n v="366203"/>
    <s v="Winsford Over &amp; Verdin Ward"/>
    <x v="3"/>
    <x v="10"/>
    <s v="Winsford"/>
    <x v="5"/>
    <s v="Winsford"/>
    <s v="Winsford"/>
    <m/>
    <n v="6.1913105010986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129/OUT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09"/>
    <m/>
    <m/>
    <m/>
    <m/>
    <m/>
    <n v="0"/>
    <s v="0268"/>
    <m/>
    <m/>
    <m/>
    <m/>
    <m/>
    <n v="0"/>
    <m/>
    <m/>
    <m/>
    <m/>
    <m/>
    <m/>
    <m/>
    <m/>
    <s v="YES"/>
    <m/>
    <m/>
    <s v="N/A"/>
    <m/>
    <m/>
    <s v="CWaC_0268"/>
    <s v="Strategic Recommendation D"/>
    <m/>
    <n v="6.1913105010986E-2"/>
    <n v="5.5721794509887401E-2"/>
    <x v="3"/>
    <n v="2.228871780395496"/>
    <x v="1"/>
    <x v="0"/>
    <x v="0"/>
    <s v="Planning permission - see monitoring worksheets"/>
    <x v="0"/>
    <s v="Planning permission - see monitoring data "/>
    <s v="Planning permission"/>
  </r>
  <r>
    <x v="209"/>
    <s v="WOV/0136B"/>
    <s v="Land adjacent 46 Delamere Street, Winsford"/>
    <s v="CW7 2LU"/>
    <n v="363954"/>
    <n v="366108.99999999901"/>
    <s v="Winsford Over &amp; Verdin Ward"/>
    <x v="3"/>
    <x v="10"/>
    <s v="Winsford"/>
    <x v="5"/>
    <s v="Winsford"/>
    <s v="Winsford"/>
    <m/>
    <n v="0.207974392700194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151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10"/>
    <m/>
    <m/>
    <m/>
    <m/>
    <m/>
    <n v="0"/>
    <s v="0269"/>
    <m/>
    <m/>
    <m/>
    <m/>
    <m/>
    <n v="0"/>
    <m/>
    <m/>
    <m/>
    <m/>
    <m/>
    <m/>
    <m/>
    <m/>
    <s v="YES"/>
    <m/>
    <m/>
    <s v="N/A"/>
    <m/>
    <m/>
    <s v="CWaC_0269"/>
    <s v="Strategic Recommendation B"/>
    <m/>
    <n v="0.20797439270019499"/>
    <n v="0.18717695343017549"/>
    <x v="3"/>
    <n v="7.4870781372070194"/>
    <x v="0"/>
    <x v="0"/>
    <x v="0"/>
    <s v="Planning permission - see monitoring worksheets"/>
    <x v="0"/>
    <s v="Planning permission - see monitoring data "/>
    <s v="Planning permission"/>
  </r>
  <r>
    <x v="210"/>
    <s v="WOV/0137"/>
    <s v="Liquid Lounge, New Road, Winsford"/>
    <s v="CW7 2NU"/>
    <n v="365391"/>
    <n v="366458"/>
    <s v="Winsford Over &amp; Verdin Ward"/>
    <x v="3"/>
    <x v="10"/>
    <s v="Winsford"/>
    <x v="5"/>
    <s v="Winsford"/>
    <s v="Winsford"/>
    <m/>
    <n v="0.11345739440918"/>
    <x v="1"/>
    <s v="NP allocation, HLM, BLR"/>
    <x v="4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597/OUT"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1"/>
    <m/>
    <m/>
    <m/>
    <m/>
    <m/>
    <n v="0"/>
    <s v="0270"/>
    <m/>
    <m/>
    <m/>
    <m/>
    <m/>
    <n v="0"/>
    <m/>
    <m/>
    <m/>
    <m/>
    <m/>
    <m/>
    <m/>
    <m/>
    <s v="YES"/>
    <m/>
    <m/>
    <s v="N/A"/>
    <m/>
    <m/>
    <s v="CWaC_0270"/>
    <s v="Strategic Recommendation B"/>
    <m/>
    <n v="0.11345739440918"/>
    <n v="0.10211165496826199"/>
    <x v="3"/>
    <n v="4.08446619873048"/>
    <x v="1"/>
    <x v="3"/>
    <x v="3"/>
    <s v="Below residential site size/capacity threshold"/>
    <x v="3"/>
    <s v="Below residential site size/capacity threshold"/>
    <s v="Below threshold"/>
  </r>
  <r>
    <x v="211"/>
    <s v="WID/0030"/>
    <s v="Land adjacent 150 Dingle Lane, Winsford"/>
    <s v="CW7 1AB"/>
    <n v="365032"/>
    <n v="365988"/>
    <s v="Winsford Dene Ward"/>
    <x v="3"/>
    <x v="10"/>
    <s v="Winsford"/>
    <x v="5"/>
    <s v="Winsford"/>
    <s v="Winsford"/>
    <m/>
    <n v="2.4298241424560999E-2"/>
    <x v="1"/>
    <s v="HLM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60/OUT"/>
    <m/>
    <s v="Expired"/>
    <m/>
    <m/>
    <m/>
    <m/>
    <m/>
    <m/>
    <s v="YES"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212"/>
    <m/>
    <m/>
    <m/>
    <m/>
    <m/>
    <n v="0"/>
    <s v="0271"/>
    <m/>
    <m/>
    <m/>
    <m/>
    <n v="0"/>
    <n v="0"/>
    <m/>
    <m/>
    <m/>
    <m/>
    <m/>
    <m/>
    <m/>
    <m/>
    <s v="YES"/>
    <m/>
    <m/>
    <s v="N/A"/>
    <m/>
    <m/>
    <s v="CWaC_0271"/>
    <s v="Strategic Recommendation D"/>
    <m/>
    <n v="2.4298241424560999E-2"/>
    <n v="2.18684172821049E-2"/>
    <x v="3"/>
    <n v="0.87473669128419596"/>
    <x v="1"/>
    <x v="3"/>
    <x v="3"/>
    <s v="Below residential site size/capacity threshold"/>
    <x v="3"/>
    <s v="Below residential site size/capacity threshold"/>
    <s v="Below threshold"/>
  </r>
  <r>
    <x v="212"/>
    <s v="WIW/0022d"/>
    <s v="PHASE 5 Plot 2 / Site 2, Land east of Road One, Winsford"/>
    <m/>
    <n v="367143"/>
    <n v="367434"/>
    <s v="Winsford Wharton Ward"/>
    <x v="3"/>
    <x v="10"/>
    <s v="Winsford"/>
    <x v="5"/>
    <s v="Winsford"/>
    <s v="Winsford"/>
    <m/>
    <n v="1.15507199249267"/>
    <x v="2"/>
    <s v="EmpSup24, EmpSup23, EmpSup22"/>
    <x v="0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50/FUL"/>
    <s v="Yes(pp)"/>
    <m/>
    <s v="UC_25"/>
    <m/>
    <m/>
    <n v="0.03"/>
    <s v="YES -Winsford Industrial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3"/>
    <m/>
    <m/>
    <m/>
    <m/>
    <m/>
    <n v="2"/>
    <s v="0273"/>
    <m/>
    <m/>
    <m/>
    <m/>
    <n v="1.1519999999999999"/>
    <n v="0.99734043201407674"/>
    <m/>
    <m/>
    <m/>
    <m/>
    <m/>
    <m/>
    <m/>
    <m/>
    <s v="YES"/>
    <m/>
    <m/>
    <s v="N/A"/>
    <m/>
    <m/>
    <s v="CWaC_0273_1; CWaC_0273_2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213"/>
    <s v="WIW/0022e"/>
    <s v="PHASE 5 Plot 2 / Site 3, Land east of Road One, Winsford"/>
    <m/>
    <n v="367110"/>
    <n v="367266"/>
    <s v="Winsford Wharton Ward"/>
    <x v="3"/>
    <x v="10"/>
    <s v="Winsford"/>
    <x v="5"/>
    <s v="Winsford"/>
    <s v="Winsford"/>
    <m/>
    <n v="1.3053047821044901"/>
    <x v="2"/>
    <s v="EmpSup24, EmpSup23, EmpSup22"/>
    <x v="4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50/FUL"/>
    <m/>
    <m/>
    <s v="NS_25"/>
    <s v="Winsford Industrial Estate"/>
    <n v="4.0000000000000001E-3"/>
    <n v="0"/>
    <s v="YES - Winsford Ind.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4"/>
    <m/>
    <m/>
    <m/>
    <m/>
    <m/>
    <n v="2"/>
    <s v="0274"/>
    <m/>
    <m/>
    <m/>
    <m/>
    <n v="1.3049999999999999"/>
    <n v="0.99976650502727893"/>
    <m/>
    <m/>
    <m/>
    <m/>
    <m/>
    <m/>
    <m/>
    <m/>
    <s v="YES"/>
    <m/>
    <m/>
    <s v="N/A"/>
    <m/>
    <m/>
    <s v="CWaC_0274"/>
    <s v="Strategic Recommendation C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14"/>
    <s v="WIW/0022f"/>
    <s v="PHASE 5 Plot 2 / Site 4, Land east of Road One, Winsford"/>
    <m/>
    <n v="367243"/>
    <n v="367314"/>
    <s v="Winsford Wharton Ward"/>
    <x v="3"/>
    <x v="10"/>
    <s v="Winsford"/>
    <x v="5"/>
    <s v="Winsford"/>
    <s v="Winsford"/>
    <m/>
    <n v="2.8542301223754798"/>
    <x v="2"/>
    <s v="EmpSup24, EmpSup23, EmpSup22"/>
    <x v="4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50/FUL"/>
    <m/>
    <m/>
    <s v="NS_25"/>
    <s v="Winsford Industrial Estate"/>
    <n v="4.0000000000000001E-3"/>
    <n v="0"/>
    <s v="YES - Winsford Ind.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5"/>
    <m/>
    <m/>
    <m/>
    <m/>
    <m/>
    <n v="2"/>
    <s v="0275"/>
    <m/>
    <m/>
    <s v="Winsford East (Road One), north of The Willowbeds, west of Bostock Road, Winsford"/>
    <m/>
    <n v="2.8450000000000002"/>
    <n v="0.99676616040762767"/>
    <m/>
    <m/>
    <m/>
    <m/>
    <m/>
    <m/>
    <m/>
    <m/>
    <s v="YES"/>
    <m/>
    <m/>
    <s v="N/A"/>
    <m/>
    <m/>
    <s v="CWaC_027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15"/>
    <s v="WIW/0012a"/>
    <s v="Remaining area - Land West Road One, Winsford "/>
    <m/>
    <n v="366458"/>
    <n v="367448.99999999901"/>
    <s v="Winsford Wharton Ward"/>
    <x v="3"/>
    <x v="10"/>
    <s v="Winsford"/>
    <x v="5"/>
    <s v="Winsford"/>
    <s v="Winsford"/>
    <m/>
    <n v="2.3688108924865698"/>
    <x v="2"/>
    <s v="EmpSup24, EmpSup23, EmpSup22"/>
    <x v="4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m/>
    <m/>
    <m/>
    <s v="YES -Winsford Industrial Estate"/>
    <s v="YES"/>
    <m/>
    <m/>
    <m/>
    <m/>
    <s v="Urban"/>
    <m/>
    <m/>
    <m/>
    <m/>
    <s v="YES"/>
    <s v="Historic landfill buffer, Historic potentially contaminated"/>
    <m/>
    <m/>
    <m/>
    <m/>
    <m/>
    <m/>
    <m/>
    <m/>
    <m/>
    <m/>
    <s v="Rail"/>
    <m/>
    <m/>
    <m/>
    <s v="YES- within 20m"/>
    <m/>
    <m/>
    <s v=", Salt MSA"/>
    <s v="Manchester Airport safeguarding zone"/>
    <m/>
    <s v="0216"/>
    <m/>
    <m/>
    <m/>
    <m/>
    <m/>
    <n v="0"/>
    <s v="0277"/>
    <m/>
    <m/>
    <m/>
    <m/>
    <n v="2.024"/>
    <n v="0.85443713823663758"/>
    <m/>
    <m/>
    <m/>
    <m/>
    <m/>
    <m/>
    <m/>
    <m/>
    <s v="YES"/>
    <m/>
    <m/>
    <s v="N/A"/>
    <m/>
    <m/>
    <s v="CWaC_027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16"/>
    <s v="WOV/0041"/>
    <s v="Land at Woodford Park Industrial Estate, Winsford"/>
    <m/>
    <n v="362827"/>
    <n v="365520.99999999901"/>
    <s v="Winsford Over &amp; Verdin Ward"/>
    <x v="3"/>
    <x v="10"/>
    <s v="Winsford"/>
    <x v="5"/>
    <s v="Winsford"/>
    <s v="Winsford"/>
    <m/>
    <n v="1.4972775268554599"/>
    <x v="2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0039/FUL"/>
    <m/>
    <m/>
    <s v="NS_25"/>
    <s v="Woodford Park, Winsford"/>
    <s v="1.475000000000000"/>
    <s v="1.480000000000000"/>
    <m/>
    <s v="YES"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217"/>
    <m/>
    <m/>
    <m/>
    <m/>
    <m/>
    <n v="0"/>
    <s v="0278"/>
    <m/>
    <m/>
    <m/>
    <m/>
    <n v="1E-3"/>
    <n v="6.6787885483072195E-4"/>
    <m/>
    <m/>
    <m/>
    <m/>
    <m/>
    <m/>
    <m/>
    <m/>
    <s v="YES"/>
    <m/>
    <m/>
    <s v="N/A"/>
    <m/>
    <m/>
    <s v="CWaC_027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17"/>
    <s v="WOV/0077B"/>
    <s v="Pimletts and adjacent car park, Church Street / High Street, Winsford"/>
    <m/>
    <n v="365323"/>
    <n v="366364.99999999901"/>
    <s v="Winsford Over &amp; Verdin Ward"/>
    <x v="3"/>
    <x v="10"/>
    <s v="Winsford"/>
    <x v="5"/>
    <s v="Winsford"/>
    <s v="Winsford"/>
    <m/>
    <n v="7.5549820709228999E-2"/>
    <x v="1"/>
    <s v="NP allocation, BLR"/>
    <x v="4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8"/>
    <m/>
    <m/>
    <m/>
    <m/>
    <m/>
    <n v="0"/>
    <s v="0279"/>
    <m/>
    <m/>
    <m/>
    <m/>
    <n v="6.2E-2"/>
    <n v="0.8206505246203214"/>
    <m/>
    <m/>
    <m/>
    <m/>
    <m/>
    <m/>
    <m/>
    <m/>
    <s v="YES"/>
    <m/>
    <m/>
    <s v="N/A"/>
    <m/>
    <m/>
    <s v="CWaC_0279"/>
    <s v="Strategic Recommendation D"/>
    <m/>
    <n v="7.5549820709228999E-2"/>
    <n v="6.7994838638306104E-2"/>
    <x v="3"/>
    <n v="2.7197935455322444"/>
    <x v="1"/>
    <x v="3"/>
    <x v="3"/>
    <s v="Below residential site size/capacity threshold"/>
    <x v="3"/>
    <s v="Below residential site size/capacity threshold"/>
    <s v="Below threshold"/>
  </r>
  <r>
    <x v="218"/>
    <s v="WOV/0038"/>
    <s v="Land north of former Richmond Packaging site, New Road, Winsford"/>
    <m/>
    <n v="365252.99999999901"/>
    <n v="366643"/>
    <s v="Winsford Over &amp; Verdin Ward"/>
    <x v="3"/>
    <x v="10"/>
    <s v="Winsford"/>
    <x v="5"/>
    <s v="Winsford"/>
    <s v="Winsford"/>
    <m/>
    <n v="0.21373548736572301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19"/>
    <m/>
    <m/>
    <m/>
    <m/>
    <m/>
    <n v="0"/>
    <s v="0280"/>
    <m/>
    <n v="1E-3"/>
    <m/>
    <m/>
    <n v="0"/>
    <n v="0"/>
    <m/>
    <m/>
    <m/>
    <m/>
    <m/>
    <m/>
    <m/>
    <m/>
    <s v="YES"/>
    <m/>
    <m/>
    <s v="N/A"/>
    <m/>
    <m/>
    <s v="CWaC_0280"/>
    <s v="Strategic Recommendation B"/>
    <m/>
    <n v="0.21373548736572301"/>
    <n v="0.19236193862915071"/>
    <x v="3"/>
    <n v="7.6944775451660288"/>
    <x v="0"/>
    <x v="2"/>
    <x v="2"/>
    <s v="Stage One (suitable) residential potential"/>
    <x v="2"/>
    <s v="Stage One (suitable) residential potential"/>
    <s v="Suitable"/>
  </r>
  <r>
    <x v="219"/>
    <s v="WOV/0080"/>
    <s v="Land at Shepherds Fold, off Willow Close, Winsford"/>
    <m/>
    <n v="364794"/>
    <n v="367172.99999999901"/>
    <s v="Winsford Over &amp; Verdin Ward"/>
    <x v="0"/>
    <x v="10"/>
    <s v="Winsford"/>
    <x v="6"/>
    <s v="Winsford (adj)"/>
    <s v="Winsford"/>
    <s v="YES - Urban(Winsford)"/>
    <n v="4.3548779129028299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2"/>
    <n v="0.6"/>
    <x v="1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s v="YES"/>
    <m/>
    <m/>
    <m/>
    <m/>
    <m/>
    <m/>
    <m/>
    <m/>
    <m/>
    <s v=", Salt MSA"/>
    <s v="Manchester Airport safeguarding zone"/>
    <m/>
    <s v="0220"/>
    <m/>
    <m/>
    <m/>
    <m/>
    <m/>
    <n v="1"/>
    <s v="0281"/>
    <m/>
    <n v="0.307"/>
    <m/>
    <s v="YES"/>
    <n v="8.9999999999999993E-3"/>
    <n v="2.0666480622417429E-3"/>
    <m/>
    <m/>
    <m/>
    <m/>
    <m/>
    <m/>
    <m/>
    <m/>
    <s v="YES"/>
    <m/>
    <m/>
    <s v="N/A"/>
    <m/>
    <m/>
    <s v="CWaC_0281"/>
    <s v="Strategic Recommendation B"/>
    <m/>
    <n v="4.3548779129028299"/>
    <n v="3.4839023303222643"/>
    <x v="1"/>
    <n v="121.93658156127925"/>
    <x v="0"/>
    <x v="10"/>
    <x v="10"/>
    <s v="Initial constraints: &gt;10% gross site area designated Irreplaceable Habitat (Ancient woodland)"/>
    <x v="9"/>
    <s v="Initial constraints: &gt;10% gross site area Irreplaceable Habitat (Ancient Woodland)"/>
    <s v="Initial constraints (IH)"/>
  </r>
  <r>
    <x v="220"/>
    <s v="n/a"/>
    <s v="Land at West Winds, Salterswall, Winsford"/>
    <m/>
    <n v="362604"/>
    <n v="367043"/>
    <s v="Winsford Over &amp; Verdin Ward"/>
    <x v="0"/>
    <x v="10"/>
    <s v="Winsford"/>
    <x v="6"/>
    <s v="Winsford (adj)"/>
    <s v="Winsford"/>
    <s v="YES - Urban(Winsford)"/>
    <n v="1.6377660331726001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0221"/>
    <m/>
    <m/>
    <m/>
    <m/>
    <m/>
    <n v="0"/>
    <s v="0282"/>
    <m/>
    <m/>
    <s v="Winsford West (Salterwell), north of Chester Lane, Winsford"/>
    <m/>
    <m/>
    <n v="0"/>
    <m/>
    <m/>
    <m/>
    <m/>
    <m/>
    <m/>
    <m/>
    <m/>
    <s v="YES"/>
    <m/>
    <m/>
    <s v="N/A"/>
    <m/>
    <m/>
    <s v="CWaC_0282"/>
    <s v="Strategic Recommendation C"/>
    <m/>
    <n v="1.6377660331726001"/>
    <n v="1.3102128265380801"/>
    <x v="1"/>
    <n v="45.857448928832802"/>
    <x v="0"/>
    <x v="2"/>
    <x v="2"/>
    <s v="Stage One (suitable) residential potential"/>
    <x v="2"/>
    <s v="Stage One (suitable) residential potential"/>
    <s v="Suitable"/>
  </r>
  <r>
    <x v="221"/>
    <s v="WIG/0020"/>
    <s v="Land at Clive Farm, off Middlewich Road, Winsford"/>
    <m/>
    <n v="367412.99999999901"/>
    <n v="365872"/>
    <s v="Winsford Gravel Ward"/>
    <x v="0"/>
    <x v="10"/>
    <s v="Winsford"/>
    <x v="6"/>
    <s v="Winsford (adj)"/>
    <s v="Winsford"/>
    <s v="YES - Urban(Winsford)"/>
    <n v="5.52234437942505"/>
    <x v="2"/>
    <s v="LP SS, LAA_stage1_77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insford Industrial Estate"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, Salt MSA"/>
    <m/>
    <m/>
    <s v="0222"/>
    <m/>
    <m/>
    <s v="sites2025_156"/>
    <s v="25/00124/PREAPP"/>
    <m/>
    <n v="1"/>
    <s v="0283"/>
    <m/>
    <m/>
    <s v="Winsford South (Clive Green), south of Middlewich Road, Winsford"/>
    <m/>
    <n v="2E-3"/>
    <n v="3.6216502676861793E-4"/>
    <m/>
    <m/>
    <m/>
    <m/>
    <m/>
    <m/>
    <m/>
    <m/>
    <s v="YES"/>
    <m/>
    <m/>
    <s v="N/A"/>
    <m/>
    <m/>
    <s v="CWaC_0283"/>
    <s v="Strategic Recommendation B"/>
    <m/>
    <n v="5.52234437942505"/>
    <n v="4.1417582845687875"/>
    <x v="1"/>
    <n v="144.96153995990755"/>
    <x v="0"/>
    <x v="2"/>
    <x v="2"/>
    <s v="Stage One (suitable) residential potential"/>
    <x v="2"/>
    <s v="Stage One (suitable) residential potential"/>
    <s v="Suitable"/>
  </r>
  <r>
    <x v="222"/>
    <s v="WOV/0044 (Part)"/>
    <s v="Land at Littler Lane, Winsford"/>
    <m/>
    <n v="362678"/>
    <n v="366180"/>
    <s v="Winsford Over &amp; Verdin Ward"/>
    <x v="3"/>
    <x v="10"/>
    <s v="Winsford"/>
    <x v="5"/>
    <s v="Winsford"/>
    <s v="Winsford"/>
    <m/>
    <n v="5.0357422439575199"/>
    <x v="2"/>
    <s v="EmpSup23, LP SS, EmpSup22 (Part), EB_Consultation24"/>
    <x v="4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m/>
    <m/>
    <m/>
    <s v="YES -Woodford Park, Winsford"/>
    <s v="YES"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YES , Salt MSA"/>
    <m/>
    <s v="M453"/>
    <s v="0223"/>
    <m/>
    <m/>
    <s v="sites2025_089, 101"/>
    <m/>
    <m/>
    <n v="1"/>
    <s v="0284"/>
    <m/>
    <m/>
    <s v="Winsford West, Blakeden Lane, Winsford"/>
    <m/>
    <n v="1E-3"/>
    <n v="1.9858045776666161E-4"/>
    <m/>
    <m/>
    <m/>
    <m/>
    <m/>
    <m/>
    <m/>
    <m/>
    <s v="YES"/>
    <m/>
    <m/>
    <s v="N/A"/>
    <m/>
    <m/>
    <s v="CWaC_0284"/>
    <s v="Strategic Recommendation B"/>
    <m/>
    <n v="2.51787112197876"/>
    <n v="2.0142968975830082"/>
    <x v="3"/>
    <n v="80.571875903320333"/>
    <x v="0"/>
    <x v="2"/>
    <x v="2"/>
    <s v="Stage One (suitable) residential potential"/>
    <x v="2"/>
    <s v="Stage One (suitable) residential potential"/>
    <s v="Suitable"/>
  </r>
  <r>
    <x v="223"/>
    <s v="n/a"/>
    <s v="Land at St Chads, Over, Winsford"/>
    <m/>
    <n v="364803"/>
    <n v="365034"/>
    <s v="Winsford Dene Ward"/>
    <x v="0"/>
    <x v="10"/>
    <s v="Winsford"/>
    <x v="6"/>
    <s v="Winsford (adj)"/>
    <s v="Winsford"/>
    <s v="YES - Urban(Winsford)"/>
    <n v="2.6823466537475502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24"/>
    <m/>
    <m/>
    <s v="sites2025_209"/>
    <m/>
    <m/>
    <n v="0"/>
    <s v="0285"/>
    <m/>
    <m/>
    <s v="Winsford South (Ways Green), east of Swanlow Lane, Winsford"/>
    <m/>
    <m/>
    <n v="0"/>
    <s v="YES"/>
    <m/>
    <m/>
    <m/>
    <m/>
    <m/>
    <m/>
    <m/>
    <s v="YES"/>
    <s v="St. Chad's (Winsford) Conservation Area"/>
    <m/>
    <s v="N/A"/>
    <m/>
    <m/>
    <s v="CWaC_0285"/>
    <s v="Strategic Recommendation B"/>
    <m/>
    <n v="2.6823466537475502"/>
    <n v="2.1458773229980403"/>
    <x v="1"/>
    <n v="75.105706304931417"/>
    <x v="0"/>
    <x v="2"/>
    <x v="2"/>
    <s v="Stage One (suitable) residential potential"/>
    <x v="2"/>
    <s v="Stage One (suitable) residential potential"/>
    <s v="Suitable"/>
  </r>
  <r>
    <x v="224"/>
    <s v="n/a"/>
    <s v="7 St Georges Road, Winsford"/>
    <s v="CW7 1DA"/>
    <n v="364256"/>
    <n v="365714"/>
    <s v="Winsford Dene Ward"/>
    <x v="3"/>
    <x v="10"/>
    <s v="Winsford"/>
    <x v="5"/>
    <s v="Winsford"/>
    <s v="Winsford"/>
    <m/>
    <n v="2.0962254333496001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245/OUT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25"/>
    <m/>
    <m/>
    <m/>
    <m/>
    <m/>
    <n v="0"/>
    <s v="0286"/>
    <m/>
    <m/>
    <m/>
    <m/>
    <m/>
    <n v="0"/>
    <m/>
    <m/>
    <m/>
    <m/>
    <m/>
    <m/>
    <m/>
    <m/>
    <s v="YES"/>
    <m/>
    <m/>
    <s v="N/A"/>
    <m/>
    <m/>
    <s v="CWaC_0286"/>
    <s v="Strategic Recommendation D"/>
    <m/>
    <n v="2.0962254333496001E-2"/>
    <n v="1.8866028900146402E-2"/>
    <x v="3"/>
    <n v="0.75464115600585613"/>
    <x v="1"/>
    <x v="3"/>
    <x v="3"/>
    <s v="Below residential site size/capacity threshold"/>
    <x v="3"/>
    <s v="Below residential site size/capacity threshold"/>
    <s v="Below threshold"/>
  </r>
  <r>
    <x v="225"/>
    <s v="n/a"/>
    <s v="41 Delamere Street, Winsford"/>
    <s v="CW7 2LX"/>
    <n v="363892"/>
    <n v="366039"/>
    <s v="Winsford Over &amp; Verdin Ward"/>
    <x v="3"/>
    <x v="10"/>
    <s v="Winsford"/>
    <x v="5"/>
    <s v="Winsford"/>
    <s v="Winsford"/>
    <m/>
    <n v="0.10285864562988301"/>
    <x v="0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237/FUL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26"/>
    <m/>
    <m/>
    <m/>
    <m/>
    <m/>
    <n v="0"/>
    <s v="0287"/>
    <m/>
    <m/>
    <m/>
    <m/>
    <m/>
    <n v="0"/>
    <m/>
    <m/>
    <m/>
    <m/>
    <m/>
    <m/>
    <m/>
    <m/>
    <s v="YES"/>
    <m/>
    <m/>
    <s v="N/A"/>
    <m/>
    <m/>
    <s v="CWaC_0287"/>
    <s v="Strategic Recommendation B"/>
    <m/>
    <n v="0.10285864562988301"/>
    <n v="9.2572781066894705E-2"/>
    <x v="3"/>
    <n v="3.7029112426757882"/>
    <x v="1"/>
    <x v="3"/>
    <x v="3"/>
    <s v="Below residential site size/capacity threshold"/>
    <x v="3"/>
    <s v="Below residential site size/capacity threshold"/>
    <s v="Below threshold"/>
  </r>
  <r>
    <x v="226"/>
    <s v="n/a"/>
    <s v="Land at Grid Ref 364385 365482 Russell Road, Winsford"/>
    <m/>
    <n v="364384"/>
    <n v="365483"/>
    <s v="Winsford Dene Ward"/>
    <x v="3"/>
    <x v="10"/>
    <s v="Winsford"/>
    <x v="5"/>
    <s v="Winsford"/>
    <s v="Winsford"/>
    <m/>
    <n v="3.3346663665770999E-2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375/OUT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27"/>
    <m/>
    <m/>
    <m/>
    <m/>
    <m/>
    <n v="0"/>
    <s v="0288"/>
    <m/>
    <m/>
    <m/>
    <m/>
    <m/>
    <n v="0"/>
    <m/>
    <m/>
    <m/>
    <m/>
    <m/>
    <m/>
    <m/>
    <m/>
    <s v="YES"/>
    <m/>
    <m/>
    <s v="N/A"/>
    <m/>
    <m/>
    <s v="CWaC_0288"/>
    <s v="Strategic Recommendation D"/>
    <m/>
    <n v="3.3346663665770999E-2"/>
    <n v="3.0011997299193901E-2"/>
    <x v="3"/>
    <n v="1.200479891967756"/>
    <x v="1"/>
    <x v="3"/>
    <x v="3"/>
    <s v="Below residential site size/capacity threshold"/>
    <x v="3"/>
    <s v="Below residential site size/capacity threshold"/>
    <s v="Below threshold"/>
  </r>
  <r>
    <x v="227"/>
    <s v="WID/0032"/>
    <s v="Land at 6 Gladstone Street Winsford"/>
    <s v="CW7 4BB"/>
    <n v="365170"/>
    <n v="365724.99999999901"/>
    <s v="Winsford Dene Ward"/>
    <x v="3"/>
    <x v="10"/>
    <s v="Winsford"/>
    <x v="5"/>
    <s v="Winsford"/>
    <s v="Winsford"/>
    <m/>
    <n v="2.2743012237549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080/FUL, 22/00752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0228"/>
    <m/>
    <m/>
    <m/>
    <m/>
    <m/>
    <n v="0"/>
    <s v="0289"/>
    <m/>
    <m/>
    <m/>
    <m/>
    <m/>
    <n v="0"/>
    <m/>
    <m/>
    <m/>
    <m/>
    <m/>
    <m/>
    <m/>
    <m/>
    <s v="YES"/>
    <m/>
    <m/>
    <s v="N/A"/>
    <m/>
    <m/>
    <s v="CWaC_0289"/>
    <s v="Strategic Recommendation D"/>
    <s v="YES"/>
    <n v="2.2743012237549001E-2"/>
    <n v="2.0468711013794102E-2"/>
    <x v="3"/>
    <n v="0.8187484405517641"/>
    <x v="1"/>
    <x v="0"/>
    <x v="0"/>
    <s v="Planning permission - see monitoring worksheets"/>
    <x v="0"/>
    <s v="Planning permission - see monitoring data "/>
    <s v="Planning permission"/>
  </r>
  <r>
    <x v="228"/>
    <s v="n/a"/>
    <s v="Road Five, Winsford Industrial Estate"/>
    <m/>
    <n v="367487"/>
    <n v="366774"/>
    <s v="Winsford Gravel Ward"/>
    <x v="3"/>
    <x v="10"/>
    <s v="Winsford"/>
    <x v="5"/>
    <s v="Winsford"/>
    <s v="Winsford"/>
    <m/>
    <n v="1.49365450668335"/>
    <x v="1"/>
    <s v="Commercial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s v="1.475000000000000"/>
    <s v="1.480000000000000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0229"/>
    <m/>
    <m/>
    <m/>
    <m/>
    <m/>
    <n v="1"/>
    <s v="0290"/>
    <m/>
    <m/>
    <m/>
    <m/>
    <n v="2E-3"/>
    <n v="1.3389977341152252E-3"/>
    <s v="YES"/>
    <m/>
    <m/>
    <m/>
    <m/>
    <m/>
    <m/>
    <m/>
    <s v="YES"/>
    <m/>
    <m/>
    <s v="N/A"/>
    <m/>
    <m/>
    <s v="CWaC_029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29"/>
    <s v="n/a"/>
    <s v="MC1 Road Five, Winsford (Harlex)"/>
    <s v="CW7 3QY"/>
    <n v="367424.99999999901"/>
    <n v="366996.99999999901"/>
    <s v="Winsford Wharton Ward"/>
    <x v="3"/>
    <x v="10"/>
    <s v="Winsford"/>
    <x v="5"/>
    <s v="Winsford"/>
    <s v="Winsford"/>
    <m/>
    <n v="1.2086357727050701"/>
    <x v="1"/>
    <s v="Commercial Marketed premises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s v="1.188000000000000"/>
    <s v="1.190000000000000"/>
    <m/>
    <m/>
    <m/>
    <m/>
    <m/>
    <m/>
    <s v="Grade 3"/>
    <m/>
    <m/>
    <m/>
    <m/>
    <s v="YES"/>
    <s v=", Historic potentially contaminated"/>
    <m/>
    <m/>
    <m/>
    <m/>
    <m/>
    <m/>
    <m/>
    <s v="YES"/>
    <m/>
    <m/>
    <m/>
    <m/>
    <m/>
    <m/>
    <m/>
    <m/>
    <m/>
    <s v="YES , Salt MSA"/>
    <s v="Manchester Airport safeguarding zone"/>
    <m/>
    <s v="0230"/>
    <m/>
    <m/>
    <m/>
    <m/>
    <m/>
    <n v="1"/>
    <s v="0291"/>
    <m/>
    <m/>
    <m/>
    <m/>
    <m/>
    <n v="0"/>
    <m/>
    <m/>
    <m/>
    <m/>
    <m/>
    <m/>
    <m/>
    <m/>
    <s v="YES"/>
    <m/>
    <m/>
    <s v="N/A"/>
    <m/>
    <m/>
    <s v="CWaC_029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30"/>
    <s v="WOV/0108"/>
    <s v="38 Chester Road, Winsford"/>
    <s v="CW7 2NQ"/>
    <n v="363230"/>
    <n v="366648"/>
    <s v="Winsford Over &amp; Verdin Ward"/>
    <x v="3"/>
    <x v="10"/>
    <s v="Winsford"/>
    <x v="5"/>
    <s v="Winsford"/>
    <s v="Winsford"/>
    <m/>
    <n v="0.15108723373413099"/>
    <x v="1"/>
    <s v="Commercial Marketed Premises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0231"/>
    <m/>
    <m/>
    <m/>
    <m/>
    <m/>
    <n v="0"/>
    <s v="0292"/>
    <m/>
    <m/>
    <m/>
    <m/>
    <m/>
    <n v="0"/>
    <m/>
    <m/>
    <m/>
    <m/>
    <m/>
    <m/>
    <m/>
    <m/>
    <s v="YES"/>
    <m/>
    <m/>
    <s v="N/A"/>
    <m/>
    <m/>
    <s v="CWaC_029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31"/>
    <s v="n/a"/>
    <s v="Units at Nat Lane Business Park, Nat Lane, Winsford"/>
    <m/>
    <n v="365904"/>
    <n v="367052"/>
    <s v="Winsford Wharton Ward"/>
    <x v="3"/>
    <x v="10"/>
    <s v="Winsford"/>
    <x v="5"/>
    <s v="Winsford"/>
    <s v="Winsford"/>
    <m/>
    <n v="0.50142593688964798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harton Industrial Estate"/>
    <n v="0.501"/>
    <n v="0.5"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32"/>
    <m/>
    <m/>
    <m/>
    <m/>
    <m/>
    <n v="0"/>
    <s v="0293"/>
    <m/>
    <m/>
    <m/>
    <m/>
    <m/>
    <n v="0"/>
    <m/>
    <m/>
    <m/>
    <m/>
    <m/>
    <m/>
    <m/>
    <m/>
    <s v="YES"/>
    <m/>
    <m/>
    <s v="N/A"/>
    <m/>
    <m/>
    <s v="CWaC_029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32"/>
    <s v="WOV/0003"/>
    <s v="70 High Street, Winsford"/>
    <m/>
    <n v="365242"/>
    <n v="366310"/>
    <s v="Winsford Over &amp; Verdin Ward"/>
    <x v="3"/>
    <x v="10"/>
    <s v="Winsford"/>
    <x v="5"/>
    <s v="Winsford"/>
    <s v="Winsford"/>
    <m/>
    <n v="1.3314156341553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33"/>
    <m/>
    <m/>
    <m/>
    <m/>
    <m/>
    <n v="0"/>
    <s v="0294"/>
    <m/>
    <m/>
    <m/>
    <m/>
    <m/>
    <n v="0"/>
    <m/>
    <m/>
    <m/>
    <m/>
    <m/>
    <m/>
    <m/>
    <m/>
    <s v="YES"/>
    <m/>
    <m/>
    <s v="N/A"/>
    <m/>
    <m/>
    <s v="CWaC_029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233"/>
    <s v="WIW/0012f"/>
    <s v="Plot 2, Land west of Road One (South Bostock Road)"/>
    <m/>
    <n v="366676"/>
    <n v="367910"/>
    <s v="Winsford Wharton Ward"/>
    <x v="3"/>
    <x v="10"/>
    <s v="Winsford"/>
    <x v="5"/>
    <s v="Winsford"/>
    <s v="Winsford"/>
    <m/>
    <n v="0.39659836425781297"/>
    <x v="2"/>
    <s v="EmpSup24, Retail Monitor"/>
    <x v="1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67/DIS, 24/02757/FUL"/>
    <s v="Yes(pp-loss)"/>
    <m/>
    <s v="NS_20"/>
    <m/>
    <m/>
    <m/>
    <s v="YES -Winsford Industrial Estate"/>
    <m/>
    <m/>
    <s v="YES"/>
    <m/>
    <m/>
    <s v="Grade 3"/>
    <m/>
    <m/>
    <m/>
    <m/>
    <s v="YES"/>
    <s v=", Historic potentially contaminated"/>
    <m/>
    <m/>
    <m/>
    <m/>
    <m/>
    <m/>
    <m/>
    <m/>
    <m/>
    <m/>
    <s v="A5018"/>
    <m/>
    <m/>
    <m/>
    <m/>
    <m/>
    <m/>
    <s v=", Salt MSA"/>
    <s v="Manchester Airport safeguarding zone"/>
    <m/>
    <s v="0234"/>
    <m/>
    <m/>
    <m/>
    <m/>
    <m/>
    <n v="0"/>
    <s v="0295"/>
    <m/>
    <m/>
    <m/>
    <m/>
    <m/>
    <n v="0"/>
    <m/>
    <m/>
    <m/>
    <m/>
    <m/>
    <m/>
    <m/>
    <m/>
    <s v="YES"/>
    <m/>
    <m/>
    <s v="N/A"/>
    <m/>
    <m/>
    <s v="CWaC_0295_1; CWaC_0295_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34"/>
    <s v="WIW/0042"/>
    <s v="Nat Lane Retail Park, Nat Lane, Winsford"/>
    <m/>
    <n v="365735"/>
    <n v="366916.99999999901"/>
    <s v="Winsford Wharton Ward"/>
    <x v="3"/>
    <x v="10"/>
    <s v="Winsford"/>
    <x v="5"/>
    <s v="Winsford"/>
    <s v="Winsford"/>
    <m/>
    <n v="0.68295846252441395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s v="Wharton Industrial Estate"/>
    <n v="0.67800000000000005"/>
    <n v="0.68"/>
    <m/>
    <m/>
    <m/>
    <s v="YES"/>
    <m/>
    <m/>
    <s v="Urban"/>
    <m/>
    <m/>
    <m/>
    <m/>
    <s v="YES"/>
    <s v=", Historic potentially contaminated"/>
    <m/>
    <m/>
    <m/>
    <m/>
    <m/>
    <m/>
    <m/>
    <m/>
    <m/>
    <m/>
    <s v="A5018, A5018"/>
    <m/>
    <m/>
    <m/>
    <m/>
    <m/>
    <m/>
    <s v="YES , Salt MSA"/>
    <s v="Manchester Airport safeguarding zone"/>
    <m/>
    <s v="0235"/>
    <m/>
    <m/>
    <m/>
    <m/>
    <m/>
    <n v="0"/>
    <s v="0296"/>
    <m/>
    <m/>
    <m/>
    <m/>
    <m/>
    <n v="0"/>
    <m/>
    <m/>
    <m/>
    <m/>
    <m/>
    <m/>
    <m/>
    <m/>
    <s v="YES"/>
    <m/>
    <m/>
    <s v="N/A"/>
    <m/>
    <m/>
    <s v="CWaC_029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235"/>
    <s v="WIW/0012e"/>
    <s v="(Site 1, Plot 1a) Land West of Road One (South Bostock Road), Winsford"/>
    <m/>
    <n v="366796.99999999901"/>
    <n v="367824.99999999901"/>
    <s v="Winsford Wharton Ward"/>
    <x v="3"/>
    <x v="10"/>
    <s v="Winsford"/>
    <x v="5"/>
    <s v="Winsford"/>
    <s v="Winsford"/>
    <m/>
    <n v="0.19565426788330101"/>
    <x v="1"/>
    <s v="EmpSup24, Retail Monitor"/>
    <x v="4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67/DIS"/>
    <m/>
    <m/>
    <s v="NS_25"/>
    <s v="Winsford Industrial Estate"/>
    <n v="0.02"/>
    <n v="0.02"/>
    <s v="YES - Winsford Ind. Estate"/>
    <s v="YES"/>
    <m/>
    <s v="YES"/>
    <m/>
    <m/>
    <s v="Grade 3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, Salt MSA"/>
    <s v="Manchester Airport safeguarding zone"/>
    <m/>
    <s v="0236"/>
    <m/>
    <m/>
    <m/>
    <m/>
    <m/>
    <n v="0"/>
    <s v="0297"/>
    <m/>
    <m/>
    <m/>
    <m/>
    <m/>
    <n v="0"/>
    <m/>
    <m/>
    <m/>
    <m/>
    <m/>
    <m/>
    <m/>
    <m/>
    <s v="YES"/>
    <m/>
    <m/>
    <s v="N/A"/>
    <m/>
    <m/>
    <s v="CWaC_0297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36"/>
    <s v="WOV/0126"/>
    <s v="95-101 Delamere Street, Winsford"/>
    <m/>
    <n v="363768"/>
    <n v="366156.99999999901"/>
    <s v="Winsford Over &amp; Verdin Ward"/>
    <x v="3"/>
    <x v="10"/>
    <s v="Winsford"/>
    <x v="5"/>
    <s v="Winsford"/>
    <s v="Winsford"/>
    <m/>
    <n v="7.6297454071045004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s v="YES"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m/>
    <m/>
    <s v="0237"/>
    <m/>
    <m/>
    <m/>
    <m/>
    <m/>
    <n v="0"/>
    <s v="0298"/>
    <m/>
    <m/>
    <m/>
    <m/>
    <m/>
    <n v="0"/>
    <m/>
    <m/>
    <m/>
    <m/>
    <m/>
    <m/>
    <m/>
    <m/>
    <s v="YES"/>
    <m/>
    <m/>
    <s v="N/A"/>
    <m/>
    <m/>
    <s v="CWaC_0298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237"/>
    <s v="WIG/0033 part"/>
    <s v="Rear of 115 to 145 Middlewich Road, Winsford"/>
    <m/>
    <n v="367747"/>
    <n v="366052"/>
    <s v="Winsford Gravel Ward"/>
    <x v="3"/>
    <x v="10"/>
    <s v="Winsford"/>
    <x v="5"/>
    <s v="Winsford"/>
    <s v="Winsford"/>
    <m/>
    <n v="0.68652899169921899"/>
    <x v="2"/>
    <s v="HLM"/>
    <x v="1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insford Industrial Estate"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, Salt MSA"/>
    <m/>
    <m/>
    <s v="0238"/>
    <m/>
    <m/>
    <m/>
    <m/>
    <m/>
    <n v="0"/>
    <s v="0299"/>
    <m/>
    <m/>
    <m/>
    <m/>
    <n v="0.01"/>
    <n v="1.4566027248534881E-2"/>
    <m/>
    <m/>
    <m/>
    <m/>
    <m/>
    <m/>
    <m/>
    <m/>
    <s v="YES"/>
    <m/>
    <m/>
    <s v="N/A"/>
    <m/>
    <m/>
    <s v="CWaC_0299"/>
    <s v="Strategic Recommendation B"/>
    <m/>
    <n v="0.68652899169921899"/>
    <n v="0.61787609252929709"/>
    <x v="3"/>
    <n v="24.715043701171883"/>
    <x v="0"/>
    <x v="2"/>
    <x v="2"/>
    <s v="Stage One (suitable) residential potential"/>
    <x v="2"/>
    <s v="Stage One (suitable) residential potential"/>
    <s v="Suitable"/>
  </r>
  <r>
    <x v="238"/>
    <s v="WIW/0012g"/>
    <s v="Site 1, Plot 3, Land West of Road One (South Bostock Road)"/>
    <m/>
    <n v="366596.99999999901"/>
    <n v="367831"/>
    <s v="Winsford Wharton Ward"/>
    <x v="3"/>
    <x v="10"/>
    <s v="Winsford"/>
    <x v="5"/>
    <s v="Winsford"/>
    <s v="Winsford"/>
    <m/>
    <n v="0.74111598892211905"/>
    <x v="1"/>
    <s v="EmpSup24, EmpSup23, Desktop, 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204/REM, 22/01167/DIS"/>
    <s v="Yes(pp)"/>
    <m/>
    <s v="UC_25"/>
    <m/>
    <m/>
    <m/>
    <s v="YES -Winsford Industrial Estate"/>
    <s v="YES"/>
    <m/>
    <m/>
    <m/>
    <m/>
    <s v="Grade 3"/>
    <m/>
    <m/>
    <m/>
    <m/>
    <s v="YES"/>
    <m/>
    <m/>
    <m/>
    <m/>
    <m/>
    <m/>
    <m/>
    <m/>
    <m/>
    <m/>
    <m/>
    <s v="A5018"/>
    <m/>
    <m/>
    <m/>
    <m/>
    <m/>
    <m/>
    <s v=", Salt MSA"/>
    <s v="Manchester Airport safeguarding zone"/>
    <m/>
    <s v="0239"/>
    <m/>
    <m/>
    <m/>
    <m/>
    <m/>
    <n v="0"/>
    <s v="0301"/>
    <m/>
    <m/>
    <m/>
    <m/>
    <m/>
    <n v="0"/>
    <m/>
    <m/>
    <m/>
    <m/>
    <m/>
    <m/>
    <m/>
    <m/>
    <s v="YES"/>
    <m/>
    <m/>
    <s v="N/A"/>
    <m/>
    <m/>
    <s v="CWaC_0301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239"/>
    <s v="WIG/0058"/>
    <s v="Land Adjacent 16 Dierden Street, Winsford"/>
    <m/>
    <n v="366590"/>
    <n v="366052.99999999901"/>
    <s v="Winsford Gravel Ward"/>
    <x v="3"/>
    <x v="10"/>
    <s v="Winsford"/>
    <x v="5"/>
    <s v="Winsford"/>
    <s v="Winsford"/>
    <m/>
    <n v="1.9969589996338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447/OUT, 24/03191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40"/>
    <m/>
    <m/>
    <m/>
    <m/>
    <m/>
    <n v="0"/>
    <s v="0303"/>
    <m/>
    <m/>
    <m/>
    <m/>
    <m/>
    <n v="0"/>
    <m/>
    <m/>
    <m/>
    <m/>
    <m/>
    <m/>
    <m/>
    <m/>
    <s v="YES"/>
    <m/>
    <m/>
    <s v="N/A"/>
    <m/>
    <m/>
    <s v="CWaC_0303"/>
    <s v="Strategic Recommendation B"/>
    <m/>
    <n v="1.9969589996338001E-2"/>
    <n v="1.7972630996704202E-2"/>
    <x v="3"/>
    <n v="0.71890523986816812"/>
    <x v="1"/>
    <x v="0"/>
    <x v="0"/>
    <s v="Planning permission - see monitoring worksheets"/>
    <x v="0"/>
    <s v="Planning permission - see monitoring data "/>
    <s v="Planning permission"/>
  </r>
  <r>
    <x v="240"/>
    <s v="WOV/0139"/>
    <s v="374-376 High Street, Winsford"/>
    <s v="CW7 2DP"/>
    <n v="364542"/>
    <n v="366296.99999999901"/>
    <s v="Winsford Over &amp; Verdin Ward"/>
    <x v="3"/>
    <x v="10"/>
    <s v="Winsford"/>
    <x v="5"/>
    <s v="Winsford"/>
    <s v="Winsford"/>
    <m/>
    <n v="1.8855904388428001E-2"/>
    <x v="1"/>
    <s v="Employment Monitor"/>
    <x v="1"/>
    <m/>
    <x v="8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767/FUL"/>
    <s v="Yes(pp loss)"/>
    <m/>
    <m/>
    <m/>
    <m/>
    <m/>
    <m/>
    <m/>
    <m/>
    <m/>
    <m/>
    <m/>
    <s v="Urban"/>
    <m/>
    <m/>
    <m/>
    <m/>
    <s v="YES"/>
    <m/>
    <m/>
    <m/>
    <m/>
    <m/>
    <m/>
    <m/>
    <m/>
    <m/>
    <m/>
    <m/>
    <s v="A54"/>
    <m/>
    <m/>
    <m/>
    <m/>
    <m/>
    <m/>
    <s v=", Salt MSA"/>
    <m/>
    <m/>
    <s v="0241"/>
    <m/>
    <m/>
    <m/>
    <m/>
    <m/>
    <n v="0"/>
    <s v="0305"/>
    <m/>
    <m/>
    <m/>
    <m/>
    <m/>
    <n v="0"/>
    <m/>
    <m/>
    <m/>
    <m/>
    <m/>
    <m/>
    <m/>
    <m/>
    <s v="YES"/>
    <m/>
    <m/>
    <s v="N/A"/>
    <m/>
    <m/>
    <s v="CWaC_0305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241"/>
    <s v="n/a"/>
    <s v="MC1 Road Five, Winsford"/>
    <s v="CW7 3QY"/>
    <n v="367296.99999999901"/>
    <n v="366810"/>
    <s v="Winsford Wharton Ward"/>
    <x v="3"/>
    <x v="10"/>
    <s v="Winsford"/>
    <x v="5"/>
    <s v="Winsford"/>
    <s v="Winsford"/>
    <m/>
    <n v="1.5867262405395499"/>
    <x v="1"/>
    <s v="Commercial Marketed premises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s v="1.587000000000000"/>
    <s v="1.590000000000000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0242"/>
    <m/>
    <m/>
    <m/>
    <m/>
    <m/>
    <n v="1"/>
    <s v="0306"/>
    <m/>
    <m/>
    <m/>
    <m/>
    <m/>
    <n v="0"/>
    <m/>
    <m/>
    <m/>
    <m/>
    <m/>
    <m/>
    <m/>
    <m/>
    <s v="YES"/>
    <m/>
    <m/>
    <s v="N/A"/>
    <m/>
    <m/>
    <s v="CWaC_030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42"/>
    <s v="WIW/0057"/>
    <s v="Henkel Ltd, Road Five, Winsford"/>
    <s v="CW7 3QY"/>
    <n v="367303"/>
    <n v="366950"/>
    <s v="Winsford Wharton Ward"/>
    <x v="3"/>
    <x v="10"/>
    <s v="Winsford"/>
    <x v="5"/>
    <s v="Winsford"/>
    <s v="Winsford"/>
    <m/>
    <n v="2.8527974143981898"/>
    <x v="1"/>
    <s v="Employment Monitor"/>
    <x v="1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079/FUL"/>
    <s v="Yes(pp-loss)"/>
    <m/>
    <m/>
    <s v="Winsford Industrial Estate"/>
    <s v="2.853000000000000"/>
    <s v="2.850000000000000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43"/>
    <m/>
    <m/>
    <m/>
    <m/>
    <m/>
    <n v="1"/>
    <s v="0307"/>
    <m/>
    <m/>
    <m/>
    <m/>
    <n v="0"/>
    <n v="0"/>
    <m/>
    <m/>
    <m/>
    <m/>
    <m/>
    <m/>
    <m/>
    <m/>
    <s v="YES"/>
    <m/>
    <m/>
    <s v="N/A"/>
    <m/>
    <m/>
    <s v="CWaC_030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43"/>
    <s v="WOV/0117"/>
    <s v="148-148B High Street, Winsford"/>
    <s v="CW7 2AY"/>
    <n v="365030"/>
    <n v="366328.99999999901"/>
    <s v="Winsford Over &amp; Verdin Ward"/>
    <x v="3"/>
    <x v="10"/>
    <s v="Winsford"/>
    <x v="5"/>
    <s v="Winsford"/>
    <s v="Winsford"/>
    <m/>
    <n v="0.15167371520996101"/>
    <x v="1"/>
    <s v="BLR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336/FUL"/>
    <s v="Yes(pp-loss)"/>
    <s v="BLR_PP_NS"/>
    <s v="NS_25"/>
    <m/>
    <m/>
    <m/>
    <s v="YES -Queens Court, Winsford"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44"/>
    <m/>
    <m/>
    <m/>
    <m/>
    <m/>
    <n v="0"/>
    <s v="0308"/>
    <m/>
    <m/>
    <m/>
    <m/>
    <m/>
    <n v="0"/>
    <m/>
    <m/>
    <m/>
    <m/>
    <m/>
    <m/>
    <m/>
    <m/>
    <s v="YES"/>
    <m/>
    <m/>
    <s v="N/A"/>
    <m/>
    <m/>
    <s v="CWaC_0308"/>
    <s v="Strategic Recommendation D"/>
    <m/>
    <n v="0.15167371520996101"/>
    <n v="0.13650634368896492"/>
    <x v="3"/>
    <n v="5.4602537475585962"/>
    <x v="0"/>
    <x v="0"/>
    <x v="0"/>
    <s v="Planning permission - see monitoring worksheets"/>
    <x v="0"/>
    <s v="Planning permission - see monitoring data "/>
    <s v="Planning permission"/>
  </r>
  <r>
    <x v="244"/>
    <s v="WIW/0044b, 0013"/>
    <s v="Land off Road 5 (adj and rear of Henkel UK Operations), Winsford Industrial Estate, Winsford"/>
    <s v="CW7 3QY"/>
    <n v="367190"/>
    <n v="366966"/>
    <s v="Winsford Wharton Ward"/>
    <x v="3"/>
    <x v="10"/>
    <s v="Winsford"/>
    <x v="5"/>
    <s v="Winsford"/>
    <s v="Winsford"/>
    <m/>
    <n v="2.0321056289672801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s v="2.032000000000000"/>
    <s v="2.030000000000000"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YES , Salt MSA"/>
    <s v="Manchester Airport safeguarding zone"/>
    <m/>
    <s v="0245"/>
    <m/>
    <m/>
    <m/>
    <m/>
    <m/>
    <n v="1"/>
    <s v="0310"/>
    <m/>
    <m/>
    <m/>
    <m/>
    <m/>
    <n v="0"/>
    <m/>
    <m/>
    <m/>
    <m/>
    <m/>
    <m/>
    <m/>
    <m/>
    <s v="YES"/>
    <m/>
    <m/>
    <s v="N/A"/>
    <m/>
    <m/>
    <s v="CWaC_031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45"/>
    <s v="WIS/0012 part"/>
    <s v="Land adjacent 615 Swanlow Lane, Winsford"/>
    <m/>
    <n v="365208"/>
    <n v="363807"/>
    <s v="Winsford Swanlow Ward"/>
    <x v="0"/>
    <x v="0"/>
    <s v="Winsford"/>
    <x v="0"/>
    <s v="Rural"/>
    <s v="Winsford"/>
    <m/>
    <n v="7.5948501586914005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889/FUL, 21/00335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246"/>
    <m/>
    <m/>
    <m/>
    <m/>
    <m/>
    <n v="0"/>
    <s v="0314"/>
    <m/>
    <m/>
    <m/>
    <m/>
    <m/>
    <n v="0"/>
    <m/>
    <m/>
    <m/>
    <m/>
    <m/>
    <m/>
    <m/>
    <m/>
    <s v="YES"/>
    <m/>
    <m/>
    <s v="N/A"/>
    <m/>
    <m/>
    <s v="CWaC_0314"/>
    <s v="Strategic Recommendation B"/>
    <m/>
    <n v="7.5948501586914005E-2"/>
    <n v="6.8353651428222612E-2"/>
    <x v="0"/>
    <n v="1.7088412857055653"/>
    <x v="1"/>
    <x v="3"/>
    <x v="3"/>
    <s v="Below residential site size/capacity threshold"/>
    <x v="3"/>
    <s v="Below residential site size/capacity threshold"/>
    <s v="Below threshold"/>
  </r>
  <r>
    <x v="246"/>
    <s v="n/a"/>
    <s v="Land at Sproston Green, Holmes Chapel Road, Sproston"/>
    <m/>
    <n v="372818"/>
    <n v="366704"/>
    <s v="Shakerley Ward"/>
    <x v="0"/>
    <x v="0"/>
    <s v="Sproston"/>
    <x v="0"/>
    <s v="Rural"/>
    <m/>
    <m/>
    <n v="4.62419899673462"/>
    <x v="2"/>
    <s v="BLR, LAA 2024, EB_Consultation24"/>
    <x v="3"/>
    <m/>
    <x v="9"/>
    <x v="1"/>
    <x v="2"/>
    <s v="N/A"/>
    <s v="YES"/>
    <n v="0.33500000000000002"/>
    <n v="7.2444979170784046E-2"/>
    <s v="YES"/>
    <n v="0.30499999999999999"/>
    <n v="6.5957369095788448E-2"/>
    <s v="YES"/>
    <n v="3.6999999999999998E-2"/>
    <n v="8.0013857591612215E-3"/>
    <s v="YES"/>
    <n v="0.46"/>
    <n v="9.9476687816598991E-2"/>
    <x v="1"/>
    <n v="0.46"/>
    <x v="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s v="YES"/>
    <m/>
    <m/>
    <m/>
    <m/>
    <m/>
    <s v="A54"/>
    <m/>
    <m/>
    <m/>
    <m/>
    <m/>
    <m/>
    <s v="YES , Salt MSA"/>
    <m/>
    <s v="M185"/>
    <s v="0247"/>
    <m/>
    <m/>
    <m/>
    <s v="24/03538/PREAPP"/>
    <m/>
    <m/>
    <s v="0316"/>
    <m/>
    <m/>
    <m/>
    <m/>
    <m/>
    <n v="0"/>
    <m/>
    <m/>
    <m/>
    <m/>
    <m/>
    <m/>
    <m/>
    <m/>
    <s v="YES"/>
    <m/>
    <m/>
    <s v="N/A"/>
    <m/>
    <m/>
    <s v="CWaC_0316"/>
    <s v="Strategic Recommendation A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247"/>
    <s v="SHA/0034A"/>
    <s v="Parkside Farm, Brereton Lane, Sproston, Northwich"/>
    <s v="CW4 7LR"/>
    <n v="373116"/>
    <n v="365868.99999999901"/>
    <s v="Shakerley Ward"/>
    <x v="0"/>
    <x v="0"/>
    <s v="Sproston"/>
    <x v="0"/>
    <s v="Rural"/>
    <m/>
    <m/>
    <n v="3.4290573120116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497/PDQ"/>
    <m/>
    <s v="PP_NS"/>
    <s v="NS_25"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, Salt MSA"/>
    <m/>
    <m/>
    <s v="0248"/>
    <m/>
    <m/>
    <m/>
    <m/>
    <m/>
    <n v="0"/>
    <s v="0317"/>
    <m/>
    <m/>
    <m/>
    <m/>
    <m/>
    <n v="0"/>
    <m/>
    <m/>
    <m/>
    <m/>
    <m/>
    <m/>
    <m/>
    <m/>
    <s v="YES"/>
    <m/>
    <m/>
    <s v="N/A"/>
    <m/>
    <m/>
    <s v="CWaC_0317"/>
    <s v="Strategic Recommendation D"/>
    <m/>
    <n v="3.4290573120116997E-2"/>
    <n v="3.0861515808105297E-2"/>
    <x v="0"/>
    <n v="0.77153789520263238"/>
    <x v="1"/>
    <x v="0"/>
    <x v="0"/>
    <s v="Planning permission - see monitoring worksheets"/>
    <x v="0"/>
    <s v="Planning permission - see monitoring data "/>
    <s v="Planning permission"/>
  </r>
  <r>
    <x v="248"/>
    <s v="RUD/0018B"/>
    <s v="Land at Canal Walk, Rudheath, Northwich"/>
    <m/>
    <n v="368280.99999999901"/>
    <n v="372724.99999999901"/>
    <s v="Rudheath Ward"/>
    <x v="3"/>
    <x v="11"/>
    <s v="Rudheath"/>
    <x v="5"/>
    <s v="Northwich"/>
    <m/>
    <m/>
    <n v="0.221008433532714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2182/OUT"/>
    <m/>
    <s v="PP_NS"/>
    <s v="NS_OUT_24"/>
    <m/>
    <m/>
    <m/>
    <s v="YES -Gadbrook Park, Northwich"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49"/>
    <m/>
    <m/>
    <m/>
    <m/>
    <m/>
    <n v="0"/>
    <s v="0319"/>
    <m/>
    <m/>
    <m/>
    <m/>
    <m/>
    <n v="0"/>
    <m/>
    <m/>
    <m/>
    <m/>
    <m/>
    <m/>
    <m/>
    <m/>
    <s v="YES"/>
    <s v="Trent and Mersey Canal Conservation Area"/>
    <m/>
    <s v="N/A"/>
    <m/>
    <m/>
    <s v="CWaC_0319"/>
    <s v="Strategic Recommendation B"/>
    <m/>
    <n v="0.22100843353271499"/>
    <n v="0.19890759017944348"/>
    <x v="3"/>
    <n v="7.9563036071777393"/>
    <x v="0"/>
    <x v="0"/>
    <x v="0"/>
    <s v="Planning permission - see monitoring worksheets"/>
    <x v="0"/>
    <s v="Planning permission - see monitoring data "/>
    <s v="Planning permission"/>
  </r>
  <r>
    <x v="249"/>
    <s v="RUD/0018A"/>
    <s v="1 Canal Walk, Rudheath, Northwich"/>
    <m/>
    <n v="368296.99999999901"/>
    <n v="372758"/>
    <s v="Rudheath Ward"/>
    <x v="3"/>
    <x v="11"/>
    <s v="Rudheath"/>
    <x v="5"/>
    <s v="Northwich"/>
    <m/>
    <m/>
    <n v="0.17976378860473599"/>
    <x v="0"/>
    <s v="HLM (expired)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6/04612/COU"/>
    <m/>
    <s v="BLR_Supply"/>
    <m/>
    <m/>
    <m/>
    <m/>
    <s v="YES -Gadbrook Park, Northwich"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50"/>
    <m/>
    <m/>
    <m/>
    <m/>
    <m/>
    <n v="0"/>
    <s v="0320"/>
    <m/>
    <m/>
    <m/>
    <m/>
    <m/>
    <n v="0"/>
    <m/>
    <m/>
    <m/>
    <m/>
    <m/>
    <m/>
    <m/>
    <m/>
    <s v="YES"/>
    <s v="Trent and Mersey Canal Conservation Area"/>
    <m/>
    <s v="N/A"/>
    <m/>
    <m/>
    <s v="CWaC_0320"/>
    <s v="Strategic Recommendation B"/>
    <m/>
    <n v="0.17976378860473599"/>
    <n v="0.16178740974426239"/>
    <x v="3"/>
    <n v="6.471496389770496"/>
    <x v="0"/>
    <x v="2"/>
    <x v="2"/>
    <s v="Stage One (suitable) residential potential"/>
    <x v="2"/>
    <s v="Stage One (suitable) residential potential"/>
    <s v="Suitable"/>
  </r>
  <r>
    <x v="250"/>
    <s v="RUD/0026"/>
    <s v="Land off Griffiths Road, Rudheath, Northwich"/>
    <m/>
    <n v="368270"/>
    <n v="373416.99999999901"/>
    <s v="Rudheath Ward"/>
    <x v="3"/>
    <x v="11"/>
    <s v="Rudheath"/>
    <x v="5"/>
    <s v="Northwich"/>
    <m/>
    <m/>
    <n v="0.162379183959961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5/04681/FUL"/>
    <m/>
    <s v="PP_NS"/>
    <s v="NS_23"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s v="A530"/>
    <m/>
    <s v="Within 150m buffer"/>
    <m/>
    <m/>
    <m/>
    <m/>
    <s v=", Salt MSA"/>
    <s v="Manchester Airport safeguarding zone"/>
    <m/>
    <s v="0251"/>
    <m/>
    <m/>
    <m/>
    <m/>
    <m/>
    <n v="0"/>
    <s v="0321"/>
    <m/>
    <m/>
    <m/>
    <m/>
    <m/>
    <n v="0"/>
    <m/>
    <m/>
    <m/>
    <m/>
    <m/>
    <s v="YES"/>
    <m/>
    <m/>
    <s v="YES"/>
    <s v="Trent and Mersey Canal Conservation Area"/>
    <m/>
    <s v="N/A"/>
    <m/>
    <m/>
    <s v="CWaC_0321"/>
    <s v="Strategic Recommendation B"/>
    <m/>
    <n v="0.16237918395996101"/>
    <n v="0.14614126556396492"/>
    <x v="3"/>
    <n v="5.8456506225585967"/>
    <x v="0"/>
    <x v="0"/>
    <x v="0"/>
    <s v="Planning permission - see monitoring worksheets"/>
    <x v="0"/>
    <s v="Planning permission - see monitoring data "/>
    <s v="Planning permission"/>
  </r>
  <r>
    <x v="251"/>
    <s v="RUD/0030"/>
    <s v="Land at Griffiths Road, Lostock Gralam, Northwich"/>
    <m/>
    <n v="368288.99999999901"/>
    <n v="373376.99999999901"/>
    <s v="Rudheath Ward"/>
    <x v="3"/>
    <x v="11"/>
    <s v="Rudheath"/>
    <x v="5"/>
    <s v="Northwich"/>
    <m/>
    <m/>
    <n v="2.312943572998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2442/FUL, 18/02125/FUL"/>
    <m/>
    <s v="Expired"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s v="A530"/>
    <m/>
    <s v="Within 150m buffer"/>
    <m/>
    <m/>
    <m/>
    <m/>
    <s v=", Salt MSA"/>
    <s v="Manchester Airport safeguarding zone"/>
    <m/>
    <s v="0252"/>
    <m/>
    <m/>
    <m/>
    <m/>
    <m/>
    <n v="0"/>
    <s v="0322"/>
    <m/>
    <m/>
    <m/>
    <m/>
    <m/>
    <n v="0"/>
    <m/>
    <m/>
    <m/>
    <m/>
    <m/>
    <s v="YES"/>
    <m/>
    <m/>
    <s v="YES"/>
    <s v="Trent and Mersey Canal Conservation Area"/>
    <m/>
    <s v="N/A"/>
    <m/>
    <m/>
    <s v="CWaC_0322"/>
    <s v="Strategic Recommendation B"/>
    <m/>
    <n v="2.312943572998E-2"/>
    <n v="2.0816492156981999E-2"/>
    <x v="3"/>
    <n v="0.83265968627928"/>
    <x v="1"/>
    <x v="3"/>
    <x v="3"/>
    <s v="Below residential site size/capacity threshold"/>
    <x v="3"/>
    <s v="Below residential site size/capacity threshold"/>
    <s v="Below threshold"/>
  </r>
  <r>
    <x v="252"/>
    <s v="RUD/0020"/>
    <s v="Land off Griffiths Road,  Rudheath"/>
    <m/>
    <n v="368348.99999999901"/>
    <n v="373788"/>
    <s v="Rudheath Ward"/>
    <x v="3"/>
    <x v="11"/>
    <s v="Rudheath"/>
    <x v="5"/>
    <s v="Northwich"/>
    <m/>
    <m/>
    <n v="0.22104483795165999"/>
    <x v="2"/>
    <s v="EmpSup23, EmpSup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s v="Expired_25"/>
    <m/>
    <s v="Expired_24"/>
    <m/>
    <m/>
    <m/>
    <m/>
    <m/>
    <m/>
    <m/>
    <m/>
    <m/>
    <s v="Urban"/>
    <m/>
    <m/>
    <m/>
    <m/>
    <s v="YES"/>
    <s v="Historic landfill buffer"/>
    <s v="H4068 - Outer, H4068 - Middle, H4068 - Inner"/>
    <m/>
    <m/>
    <m/>
    <m/>
    <m/>
    <m/>
    <m/>
    <m/>
    <m/>
    <s v="A530"/>
    <m/>
    <s v="YES"/>
    <m/>
    <m/>
    <m/>
    <m/>
    <s v=", Salt MSA"/>
    <s v="Manchester Airport safeguarding zone"/>
    <m/>
    <s v="0253"/>
    <m/>
    <m/>
    <m/>
    <m/>
    <m/>
    <n v="0"/>
    <s v="0323"/>
    <m/>
    <m/>
    <m/>
    <m/>
    <m/>
    <n v="0"/>
    <m/>
    <m/>
    <m/>
    <m/>
    <m/>
    <s v="YES"/>
    <m/>
    <m/>
    <s v="YES"/>
    <s v="Trent and Mersey Canal Conservation Area"/>
    <m/>
    <s v="N/A"/>
    <m/>
    <m/>
    <s v="CWaC_0323"/>
    <s v="Strategic Recommendation B"/>
    <s v="YES"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253"/>
    <s v="RUD/0019 part"/>
    <s v="Land adjacent Cottage Close, Griffiths Road,  Rudheath"/>
    <m/>
    <n v="368300.99999999901"/>
    <n v="373655"/>
    <s v="Rudheath Ward"/>
    <x v="3"/>
    <x v="11"/>
    <s v="Rudheath"/>
    <x v="5"/>
    <s v="Northwich"/>
    <m/>
    <m/>
    <n v="2.05862448272704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s v="YES"/>
    <s v="Historic landfill buffer"/>
    <s v="H4068 - Outer, H4068 - Middle"/>
    <m/>
    <m/>
    <m/>
    <m/>
    <m/>
    <m/>
    <m/>
    <m/>
    <m/>
    <s v="A530"/>
    <m/>
    <s v="Within 150m buffer"/>
    <m/>
    <m/>
    <m/>
    <m/>
    <s v=", Salt MSA"/>
    <s v="Manchester Airport safeguarding zone"/>
    <m/>
    <s v="0254"/>
    <m/>
    <m/>
    <m/>
    <m/>
    <m/>
    <n v="0"/>
    <s v="0324"/>
    <m/>
    <m/>
    <m/>
    <m/>
    <m/>
    <n v="0"/>
    <m/>
    <m/>
    <m/>
    <m/>
    <m/>
    <s v="YES"/>
    <m/>
    <m/>
    <s v="YES"/>
    <s v="Trent and Mersey Canal Conservation Area"/>
    <m/>
    <s v="N/A"/>
    <m/>
    <m/>
    <s v="CWaC_0324"/>
    <s v="Strategic Recommendation B"/>
    <m/>
    <n v="2.0586244827270499"/>
    <n v="1.64689958618164"/>
    <x v="3"/>
    <n v="65.875983447265597"/>
    <x v="0"/>
    <x v="2"/>
    <x v="2"/>
    <s v="Stage One (suitable) residential potential"/>
    <x v="2"/>
    <s v="Stage One (suitable) residential potential"/>
    <s v="Suitable"/>
  </r>
  <r>
    <x v="254"/>
    <s v="n/a"/>
    <s v="Land north of Middlewich Road, Northwich"/>
    <m/>
    <n v="367919"/>
    <n v="373526"/>
    <s v="Rudheath Ward"/>
    <x v="3"/>
    <x v="11"/>
    <s v="Rudheath"/>
    <x v="5"/>
    <s v="Northwich"/>
    <m/>
    <m/>
    <n v="1.85082356338501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s v="YES"/>
    <m/>
    <m/>
    <m/>
    <m/>
    <m/>
    <m/>
    <m/>
    <m/>
    <m/>
    <s v=", Salt MSA"/>
    <s v="Manchester Airport safeguarding zone"/>
    <m/>
    <s v="0255"/>
    <m/>
    <m/>
    <m/>
    <m/>
    <m/>
    <n v="1"/>
    <s v="0325"/>
    <m/>
    <n v="1.8109999999999999"/>
    <m/>
    <m/>
    <m/>
    <n v="0"/>
    <m/>
    <m/>
    <m/>
    <m/>
    <m/>
    <s v="YES"/>
    <m/>
    <m/>
    <s v="YES"/>
    <m/>
    <m/>
    <s v="N/A"/>
    <m/>
    <m/>
    <s v="CWaC_0325"/>
    <s v="Strategic Recommendation B"/>
    <m/>
    <n v="1.8508235633850101"/>
    <n v="1.4806588507080081"/>
    <x v="3"/>
    <n v="59.226354028320323"/>
    <x v="0"/>
    <x v="2"/>
    <x v="2"/>
    <s v="Stage One (suitable) residential potential"/>
    <x v="2"/>
    <s v="Stage One (suitable) residential potential"/>
    <s v="Suitable"/>
  </r>
  <r>
    <x v="255"/>
    <s v="n/a"/>
    <s v="Richmond House, Gadbrook Park, Northwich"/>
    <s v="CW9 7TN"/>
    <n v="368006"/>
    <n v="372256.99999999901"/>
    <s v="Rudheath Ward"/>
    <x v="0"/>
    <x v="0"/>
    <s v="Rudheath"/>
    <x v="0"/>
    <s v="Rural"/>
    <m/>
    <m/>
    <n v="0.44191218795776399"/>
    <x v="1"/>
    <s v="Desktop"/>
    <x v="1"/>
    <s v="Local Authority owned land (50-100%)"/>
    <x v="1"/>
    <x v="1"/>
    <x v="0"/>
    <s v="YES"/>
    <m/>
    <m/>
    <n v="0"/>
    <m/>
    <m/>
    <n v="0"/>
    <s v="YES"/>
    <n v="8.9999999999999993E-3"/>
    <n v="2.0366037066305534E-2"/>
    <s v="YES"/>
    <n v="5.0000000000000001E-3"/>
    <n v="1.1314465036836408E-2"/>
    <x v="1"/>
    <n v="5.0000000000000001E-3"/>
    <x v="1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Gadbrook Park, Northwich"/>
    <n v="0.442"/>
    <n v="0.44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56"/>
    <m/>
    <m/>
    <m/>
    <m/>
    <m/>
    <n v="0"/>
    <s v="0327"/>
    <m/>
    <m/>
    <m/>
    <m/>
    <n v="0.441"/>
    <n v="0.99793581624897121"/>
    <m/>
    <m/>
    <m/>
    <m/>
    <m/>
    <m/>
    <m/>
    <m/>
    <s v="YES"/>
    <m/>
    <m/>
    <s v="N/A"/>
    <m/>
    <m/>
    <s v="CWaC_0327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56"/>
    <s v="n/a"/>
    <s v="Woodlands House, Gadbrook Park, Northwich"/>
    <m/>
    <n v="368066"/>
    <n v="372456.99999999901"/>
    <s v="Rudheath Ward"/>
    <x v="0"/>
    <x v="0"/>
    <s v="Rudheath"/>
    <x v="0"/>
    <s v="Rural"/>
    <m/>
    <m/>
    <n v="0.14583219528198199"/>
    <x v="1"/>
    <s v="Desktop"/>
    <x v="1"/>
    <s v="Local Authority owned land (10-50%)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Gadbrook Park, Northwich"/>
    <n v="0.14599999999999999"/>
    <n v="0.15"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m/>
    <s v="0257"/>
    <m/>
    <m/>
    <m/>
    <m/>
    <m/>
    <n v="0"/>
    <s v="0329"/>
    <m/>
    <m/>
    <m/>
    <m/>
    <n v="6.4000000000000001E-2"/>
    <n v="0.43886056762876829"/>
    <m/>
    <m/>
    <m/>
    <m/>
    <m/>
    <m/>
    <m/>
    <m/>
    <s v="YES"/>
    <m/>
    <m/>
    <s v="N/A"/>
    <m/>
    <m/>
    <s v="CWaC_0329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57"/>
    <s v="n/a"/>
    <s v="Hartford House, Rudheath Way, Gadbrook Park, Northwich"/>
    <s v="CW9 7RA"/>
    <n v="368102"/>
    <n v="372378"/>
    <s v="Rudheath Ward"/>
    <x v="0"/>
    <x v="0"/>
    <s v="Rudheath"/>
    <x v="0"/>
    <s v="Rural"/>
    <m/>
    <m/>
    <n v="0.16219604415893599"/>
    <x v="1"/>
    <s v="Desktop"/>
    <x v="1"/>
    <s v="Local Authority owned land (50-100%)"/>
    <x v="1"/>
    <x v="1"/>
    <x v="0"/>
    <s v="NO"/>
    <m/>
    <m/>
    <n v="0"/>
    <m/>
    <m/>
    <n v="0"/>
    <s v="YES"/>
    <n v="1E-3"/>
    <n v="6.1653784787753484E-3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Gadbrook Park, Northwich"/>
    <n v="0.16200000000000001"/>
    <n v="0.16"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m/>
    <s v="0258"/>
    <m/>
    <m/>
    <m/>
    <m/>
    <m/>
    <n v="0"/>
    <s v="0330"/>
    <m/>
    <m/>
    <m/>
    <m/>
    <n v="0.126"/>
    <n v="0.77683768832569389"/>
    <m/>
    <m/>
    <m/>
    <m/>
    <m/>
    <m/>
    <m/>
    <m/>
    <s v="YES"/>
    <m/>
    <m/>
    <s v="N/A"/>
    <m/>
    <m/>
    <s v="CWaC_0330"/>
    <s v="Strategic Recommendation A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58"/>
    <s v="n/a"/>
    <s v="The Stables, Gadbrook Park, Northwich"/>
    <s v="CW9 7RA"/>
    <n v="367831"/>
    <n v="372578"/>
    <s v="Rudheath Ward"/>
    <x v="0"/>
    <x v="11"/>
    <s v="Rudheath"/>
    <x v="6"/>
    <s v="Northwich (adj)"/>
    <m/>
    <s v="YES - Urban(Northwich)"/>
    <n v="0.42362314224243203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Gadbrook Park, Northwich"/>
    <n v="0.41099999999999998"/>
    <n v="0.41"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59"/>
    <m/>
    <m/>
    <m/>
    <m/>
    <m/>
    <n v="0"/>
    <s v="0331"/>
    <m/>
    <m/>
    <m/>
    <m/>
    <m/>
    <n v="0"/>
    <m/>
    <m/>
    <m/>
    <m/>
    <m/>
    <m/>
    <m/>
    <m/>
    <s v="YES"/>
    <m/>
    <m/>
    <s v="N/A"/>
    <m/>
    <m/>
    <s v="CWaC_0331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259"/>
    <s v="RUD/0010"/>
    <s v="Land at Gadbrook Employment Park, Rudheath"/>
    <m/>
    <n v="367798"/>
    <n v="372288"/>
    <s v="Rudheath Ward"/>
    <x v="0"/>
    <x v="0"/>
    <s v="Rudheath"/>
    <x v="0"/>
    <s v="Rural"/>
    <m/>
    <m/>
    <n v="0.80612246780395502"/>
    <x v="2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Gadbrook Park, Northwich"/>
    <n v="0.80600000000000005"/>
    <n v="0.81"/>
    <m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260"/>
    <m/>
    <m/>
    <m/>
    <m/>
    <m/>
    <n v="0"/>
    <s v="0332"/>
    <m/>
    <m/>
    <m/>
    <m/>
    <m/>
    <n v="0"/>
    <m/>
    <m/>
    <m/>
    <m/>
    <m/>
    <m/>
    <m/>
    <m/>
    <s v="YES"/>
    <m/>
    <m/>
    <s v="N/A"/>
    <m/>
    <m/>
    <s v="CWaC_0332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60"/>
    <s v="RUD/0040"/>
    <s v="Charnwood House, Gadbrook Road, Rudheath, Northwich"/>
    <s v="CW9 7UG"/>
    <n v="367902"/>
    <n v="372150"/>
    <s v="Rudheath Ward"/>
    <x v="0"/>
    <x v="0"/>
    <s v="Rudheath"/>
    <x v="0"/>
    <s v="Rural"/>
    <m/>
    <m/>
    <n v="0.42733758087158202"/>
    <x v="0"/>
    <s v="EmpSup23, EmpSup22"/>
    <x v="1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325/FUL"/>
    <s v="Expired_25"/>
    <m/>
    <s v="NS_23"/>
    <s v="Gadbrook Park, Northwich"/>
    <n v="0.42699999999999999"/>
    <n v="0.75"/>
    <m/>
    <m/>
    <m/>
    <m/>
    <m/>
    <m/>
    <s v="Grade 3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0261"/>
    <m/>
    <m/>
    <m/>
    <m/>
    <m/>
    <n v="0"/>
    <s v="0333"/>
    <m/>
    <m/>
    <m/>
    <m/>
    <n v="0.36799999999999999"/>
    <n v="0.86114588670025394"/>
    <m/>
    <m/>
    <m/>
    <m/>
    <m/>
    <m/>
    <m/>
    <m/>
    <s v="YES"/>
    <m/>
    <m/>
    <s v="N/A"/>
    <m/>
    <m/>
    <s v="CWaC_0333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61"/>
    <s v="RUD/0010a"/>
    <s v="Land at Gadbrook Park, Rudheath, Northwich"/>
    <m/>
    <n v="367871"/>
    <n v="372298"/>
    <s v="Rudheath Ward"/>
    <x v="0"/>
    <x v="0"/>
    <s v="Rudheath"/>
    <x v="0"/>
    <s v="Rural"/>
    <m/>
    <m/>
    <n v="0.32195956420898397"/>
    <x v="2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579/FUL"/>
    <m/>
    <m/>
    <s v="NS_25"/>
    <s v="Gadbrook Park, Northwich"/>
    <n v="0.32200000000000001"/>
    <n v="0.32"/>
    <m/>
    <s v="YES"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262"/>
    <m/>
    <m/>
    <m/>
    <m/>
    <m/>
    <n v="0"/>
    <s v="0334"/>
    <m/>
    <m/>
    <m/>
    <m/>
    <m/>
    <n v="0"/>
    <m/>
    <m/>
    <m/>
    <m/>
    <m/>
    <m/>
    <m/>
    <m/>
    <s v="YES"/>
    <m/>
    <m/>
    <s v="N/A"/>
    <m/>
    <m/>
    <s v="CWaC_0334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262"/>
    <s v="n/a"/>
    <s v="Land to rear of 40, Bridge Lane, Frodsham"/>
    <s v="WA6 7HN"/>
    <n v="352592.99999999901"/>
    <n v="378227"/>
    <s v="Frodsham Ward"/>
    <x v="1"/>
    <x v="12"/>
    <s v="Frodsham"/>
    <x v="5"/>
    <s v="Frodsham"/>
    <s v="Frodsham"/>
    <m/>
    <n v="0.301732973480224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6"/>
    <m/>
    <m/>
    <m/>
    <m/>
    <m/>
    <m/>
    <m/>
    <s v="Liverpool John Lennon Airport safeguarding zone"/>
    <m/>
    <s v="0263"/>
    <m/>
    <m/>
    <m/>
    <m/>
    <m/>
    <n v="0"/>
    <s v="0335"/>
    <m/>
    <m/>
    <m/>
    <m/>
    <m/>
    <n v="0"/>
    <m/>
    <m/>
    <m/>
    <m/>
    <m/>
    <m/>
    <m/>
    <m/>
    <s v="YES"/>
    <m/>
    <m/>
    <s v="N/A"/>
    <m/>
    <m/>
    <s v="CWaC_0335"/>
    <s v="Strategic Recommendation B"/>
    <m/>
    <n v="0.30173297348022499"/>
    <n v="0.2715596761322025"/>
    <x v="1"/>
    <n v="9.5045886646270876"/>
    <x v="0"/>
    <x v="2"/>
    <x v="2"/>
    <s v="Stage One (suitable) residential potential"/>
    <x v="2"/>
    <s v="Stage One (suitable) residential potential"/>
    <s v="Suitable"/>
  </r>
  <r>
    <x v="263"/>
    <s v="FRO/0088 part"/>
    <s v="Land off Clifton Cresent, Frodsham"/>
    <s v="WA6 7PW"/>
    <n v="352300"/>
    <n v="378443"/>
    <s v="Frodsham Ward"/>
    <x v="1"/>
    <x v="12"/>
    <s v="Frodsham"/>
    <x v="5"/>
    <s v="Frodsham"/>
    <s v="Frodsham"/>
    <m/>
    <n v="0.260352909088135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m/>
    <m/>
    <m/>
    <m/>
    <m/>
    <m/>
    <m/>
    <m/>
    <s v="Liverpool John Lennon Airport safeguarding zone"/>
    <m/>
    <s v="0264"/>
    <m/>
    <m/>
    <m/>
    <m/>
    <m/>
    <n v="0"/>
    <s v="0336"/>
    <m/>
    <m/>
    <m/>
    <m/>
    <m/>
    <n v="0"/>
    <m/>
    <m/>
    <m/>
    <m/>
    <m/>
    <m/>
    <m/>
    <m/>
    <s v="YES"/>
    <m/>
    <m/>
    <s v="N/A"/>
    <m/>
    <m/>
    <s v="CWaC_0336"/>
    <s v="Strategic Recommendation B"/>
    <m/>
    <n v="0.26035290908813502"/>
    <n v="0.23431761817932154"/>
    <x v="1"/>
    <n v="8.2011166362762538"/>
    <x v="0"/>
    <x v="2"/>
    <x v="2"/>
    <s v="Stage One (suitable) residential potential"/>
    <x v="2"/>
    <s v="Stage One (suitable) residential potential"/>
    <s v="Suitable"/>
  </r>
  <r>
    <x v="264"/>
    <s v="n/a"/>
    <s v="Land at Frodsham Health Centre, Princeway, Frodsham"/>
    <s v="WA6 6RX"/>
    <n v="351756.99999999901"/>
    <n v="377604"/>
    <s v="Frodsham Ward"/>
    <x v="1"/>
    <x v="12"/>
    <s v="Frodsham"/>
    <x v="5"/>
    <s v="Frodsham"/>
    <s v="Frodsham"/>
    <m/>
    <n v="0.82492785415649394"/>
    <x v="2"/>
    <s v="Desktop, Property - Unclaimed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65"/>
    <m/>
    <m/>
    <m/>
    <m/>
    <m/>
    <n v="0"/>
    <s v="0337"/>
    <m/>
    <m/>
    <m/>
    <m/>
    <n v="0.77400000000000002"/>
    <n v="0.9382638688948518"/>
    <m/>
    <m/>
    <m/>
    <n v="3"/>
    <m/>
    <m/>
    <m/>
    <m/>
    <s v="YES"/>
    <m/>
    <m/>
    <s v="N/A"/>
    <m/>
    <m/>
    <s v="CWaC_0337"/>
    <s v="Strategic Recommendation B"/>
    <m/>
    <n v="0.82492785415649394"/>
    <n v="0.74243506874084453"/>
    <x v="1"/>
    <n v="25.985227405929557"/>
    <x v="0"/>
    <x v="2"/>
    <x v="2"/>
    <s v="Stage One (suitable) residential potential"/>
    <x v="2"/>
    <s v="Stage One (suitable) residential potential"/>
    <s v="Suitable"/>
  </r>
  <r>
    <x v="265"/>
    <s v="FRO/0030 part"/>
    <s v="Adj Goods Shed, railway station car park, Frodsham"/>
    <m/>
    <n v="351906"/>
    <n v="377898"/>
    <s v="Frodsham Ward"/>
    <x v="1"/>
    <x v="12"/>
    <s v="Frodsham"/>
    <x v="5"/>
    <s v="Frodsham"/>
    <s v="Frodsham"/>
    <m/>
    <n v="3.7092331695557E-2"/>
    <x v="1"/>
    <s v="Desktop"/>
    <x v="1"/>
    <s v="Local Authority owned land (50-100%)"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s v="YES"/>
    <m/>
    <s v="YES"/>
    <m/>
    <m/>
    <m/>
    <m/>
    <m/>
    <m/>
    <m/>
    <m/>
    <m/>
    <m/>
    <m/>
    <s v="YES"/>
    <m/>
    <m/>
    <m/>
    <s v="Grade 3"/>
    <m/>
    <m/>
    <m/>
    <m/>
    <m/>
    <s v=", Historic potentially contaminated"/>
    <m/>
    <m/>
    <m/>
    <m/>
    <m/>
    <m/>
    <m/>
    <m/>
    <m/>
    <m/>
    <s v="Rail"/>
    <m/>
    <m/>
    <m/>
    <s v="YES- within 20m"/>
    <m/>
    <m/>
    <m/>
    <s v="Liverpool John Lennon Airport safeguarding zone"/>
    <m/>
    <s v="0266"/>
    <m/>
    <m/>
    <m/>
    <m/>
    <m/>
    <n v="0"/>
    <s v="0338"/>
    <m/>
    <m/>
    <m/>
    <m/>
    <n v="3.6999999999999998E-2"/>
    <n v="0.99751076054439414"/>
    <m/>
    <m/>
    <m/>
    <m/>
    <m/>
    <m/>
    <m/>
    <m/>
    <s v="YES"/>
    <s v="Frodsham (Town) Conservation Area"/>
    <m/>
    <s v="ALL PLANNING APPLICATIONS - EXCEPT HOUSEHOLDER APPLICATIONS."/>
    <m/>
    <m/>
    <s v="CWaC_0338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266"/>
    <s v="FRO/0030 part"/>
    <s v="Household Waste Site, Church Street, Frodsham"/>
    <m/>
    <n v="351826"/>
    <n v="377828.99999999901"/>
    <s v="Frodsham Ward"/>
    <x v="1"/>
    <x v="12"/>
    <s v="Frodsham"/>
    <x v="5"/>
    <s v="Frodsham"/>
    <s v="Frodsham"/>
    <m/>
    <n v="7.0601730346680006E-2"/>
    <x v="1"/>
    <s v="Desktop"/>
    <x v="1"/>
    <s v="Local Authority owned land (50-100%)"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s v="YES"/>
    <m/>
    <m/>
    <m/>
    <s v="Grade 3"/>
    <m/>
    <m/>
    <m/>
    <m/>
    <m/>
    <s v=", Historic potentially contaminated"/>
    <m/>
    <m/>
    <m/>
    <m/>
    <m/>
    <m/>
    <m/>
    <m/>
    <m/>
    <m/>
    <s v="Rail"/>
    <m/>
    <m/>
    <m/>
    <s v="YES- within 20m"/>
    <m/>
    <m/>
    <m/>
    <s v="Liverpool John Lennon Airport safeguarding zone"/>
    <m/>
    <s v="0267"/>
    <m/>
    <m/>
    <m/>
    <s v="25/00800/PREAPP (CWAC/WSP)"/>
    <m/>
    <n v="0"/>
    <s v="0339"/>
    <m/>
    <m/>
    <m/>
    <m/>
    <n v="7.0000000000000007E-2"/>
    <n v="0.99147711615954337"/>
    <m/>
    <m/>
    <m/>
    <m/>
    <m/>
    <m/>
    <m/>
    <m/>
    <s v="YES"/>
    <s v="Frodsham (Town) Conservation Area"/>
    <m/>
    <s v="N/A"/>
    <m/>
    <m/>
    <s v="CWaC_0339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267"/>
    <s v="FRO/0038"/>
    <s v="Land off Greenfield Lane, Frodsham"/>
    <m/>
    <n v="351640.99999999901"/>
    <n v="378004"/>
    <s v="Frodsham Ward"/>
    <x v="1"/>
    <x v="12"/>
    <s v="Frodsham"/>
    <x v="5"/>
    <s v="Frodsham"/>
    <s v="Frodsham"/>
    <m/>
    <n v="0.37116894226074199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3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m/>
    <m/>
    <m/>
    <m/>
    <m/>
    <m/>
    <s v="Grade 3"/>
    <m/>
    <m/>
    <m/>
    <m/>
    <m/>
    <s v=", Historic potentially contaminated"/>
    <s v="H0391 - Outer, H4013 - Outer, H4618 - Outer, H4630 - Outer, H4631 - Outer, H4632 - Outer"/>
    <m/>
    <m/>
    <m/>
    <m/>
    <m/>
    <m/>
    <m/>
    <m/>
    <m/>
    <m/>
    <m/>
    <m/>
    <m/>
    <m/>
    <m/>
    <m/>
    <s v="YES"/>
    <s v="Liverpool John Lennon Airport safeguarding zone"/>
    <m/>
    <s v="0268"/>
    <m/>
    <m/>
    <m/>
    <m/>
    <m/>
    <n v="0"/>
    <s v="0340"/>
    <m/>
    <n v="8.9999999999999993E-3"/>
    <m/>
    <m/>
    <n v="0"/>
    <n v="0"/>
    <m/>
    <m/>
    <m/>
    <m/>
    <m/>
    <m/>
    <m/>
    <m/>
    <s v="YES"/>
    <s v="Frodsham (Town) Conservation Area"/>
    <m/>
    <s v="N/A"/>
    <m/>
    <m/>
    <s v="CWaC_0340"/>
    <s v="Strategic Recommendation B"/>
    <m/>
    <n v="0.37116894226074199"/>
    <n v="0.33405204803466781"/>
    <x v="1"/>
    <n v="11.691821681213373"/>
    <x v="0"/>
    <x v="2"/>
    <x v="2"/>
    <s v="Stage One (suitable) residential potential"/>
    <x v="2"/>
    <s v="Stage One (suitable) residential potential"/>
    <s v="Suitable"/>
  </r>
  <r>
    <x v="268"/>
    <s v="FRO/0002"/>
    <s v="Land at Chapelfields, Frodsham"/>
    <m/>
    <n v="351550"/>
    <n v="377943"/>
    <s v="Frodsham Ward"/>
    <x v="1"/>
    <x v="12"/>
    <s v="Frodsham"/>
    <x v="5"/>
    <s v="Frodsham"/>
    <s v="Frodsham"/>
    <m/>
    <n v="1.2594413467407199"/>
    <x v="2"/>
    <s v="HLM, PREAPP"/>
    <x v="1"/>
    <m/>
    <x v="0"/>
    <x v="0"/>
    <x v="0"/>
    <s v="N/A"/>
    <s v="YES"/>
    <n v="1.0580000000000001"/>
    <n v="0.84005499957419583"/>
    <s v="YES"/>
    <n v="0.4"/>
    <n v="0.31760113405451634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s v="YES"/>
    <s v="II"/>
    <s v="YES"/>
    <m/>
    <m/>
    <s v="03/1848,"/>
    <m/>
    <s v="HELAA_Supp"/>
    <m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m/>
    <m/>
    <m/>
    <m/>
    <m/>
    <m/>
    <m/>
    <s v="YES"/>
    <s v="Liverpool John Lennon Airport safeguarding zone"/>
    <m/>
    <s v="0269"/>
    <m/>
    <m/>
    <s v="sites2025_056"/>
    <s v="25/00397/PREAPP"/>
    <m/>
    <n v="0"/>
    <s v="0341"/>
    <m/>
    <n v="1E-3"/>
    <m/>
    <m/>
    <n v="1E-3"/>
    <n v="7.9400283513629088E-4"/>
    <m/>
    <m/>
    <m/>
    <m/>
    <m/>
    <m/>
    <m/>
    <m/>
    <s v="YES"/>
    <s v="Frodsham (Town) Conservation Area"/>
    <m/>
    <s v="N/A"/>
    <m/>
    <m/>
    <s v="CWaC_0341"/>
    <s v="Strategic Recommendation B"/>
    <m/>
    <n v="1.2594413467407199"/>
    <n v="1.007553077392576"/>
    <x v="1"/>
    <n v="35.264357708740164"/>
    <x v="0"/>
    <x v="2"/>
    <x v="2"/>
    <s v="Stage One (suitable) residential potential"/>
    <x v="2"/>
    <s v="Initial constraints: &gt;10% gross site area in Flood Zone 3"/>
    <s v="Initial constraints (FZ3)"/>
  </r>
  <r>
    <x v="269"/>
    <s v="FRO/0023"/>
    <s v="Hill View House, 63 Main Street, Frodsham"/>
    <m/>
    <n v="351512"/>
    <n v="377792.99999999901"/>
    <s v="Frodsham Ward"/>
    <x v="1"/>
    <x v="12"/>
    <s v="Frodsham"/>
    <x v="5"/>
    <s v="Frodsham"/>
    <s v="Frodsham"/>
    <m/>
    <n v="1.879342727661099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0831/FUL"/>
    <m/>
    <s v="Expired"/>
    <m/>
    <m/>
    <m/>
    <m/>
    <m/>
    <m/>
    <s v="YES"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0270"/>
    <m/>
    <m/>
    <m/>
    <m/>
    <m/>
    <n v="0"/>
    <s v="0342"/>
    <m/>
    <m/>
    <m/>
    <m/>
    <m/>
    <n v="0"/>
    <m/>
    <m/>
    <m/>
    <m/>
    <m/>
    <m/>
    <m/>
    <m/>
    <s v="YES"/>
    <s v="Frodsham (Town) Conservation Area"/>
    <m/>
    <s v="N/A"/>
    <m/>
    <m/>
    <s v="CWaC_0342"/>
    <s v="Strategic Recommendation B"/>
    <m/>
    <n v="1.8793427276610999E-2"/>
    <n v="1.6914084548949899E-2"/>
    <x v="1"/>
    <n v="0.59199295921324646"/>
    <x v="1"/>
    <x v="3"/>
    <x v="3"/>
    <s v="Below residential site size/capacity threshold"/>
    <x v="3"/>
    <s v="Below residential site size/capacity threshold"/>
    <s v="Below threshold"/>
  </r>
  <r>
    <x v="270"/>
    <s v="FRO/0024"/>
    <s v="Former Post Office, St Hilda's Drive, Frodsham"/>
    <s v="WA6 7PH"/>
    <n v="352151"/>
    <n v="378227"/>
    <s v="Frodsham Ward"/>
    <x v="1"/>
    <x v="12"/>
    <s v="Frodsham"/>
    <x v="5"/>
    <s v="Frodsham"/>
    <s v="Frodsham"/>
    <m/>
    <n v="1.5847225952147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2644/FUL, 16/02290/FUL, 20/02528/FUL"/>
    <m/>
    <s v="PP_UC"/>
    <s v="UC_25"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m/>
    <m/>
    <m/>
    <m/>
    <m/>
    <m/>
    <m/>
    <m/>
    <s v="Liverpool John Lennon Airport safeguarding zone"/>
    <m/>
    <s v="0271"/>
    <m/>
    <m/>
    <m/>
    <m/>
    <m/>
    <n v="0"/>
    <s v="0343"/>
    <m/>
    <m/>
    <m/>
    <m/>
    <m/>
    <n v="0"/>
    <m/>
    <m/>
    <m/>
    <m/>
    <m/>
    <m/>
    <m/>
    <m/>
    <s v="YES"/>
    <m/>
    <m/>
    <s v="N/A"/>
    <m/>
    <m/>
    <s v="CWaC_0343"/>
    <s v="Strategic Recommendation C"/>
    <m/>
    <n v="1.5847225952147999E-2"/>
    <n v="1.4262503356933199E-2"/>
    <x v="1"/>
    <n v="0.49918761749266199"/>
    <x v="1"/>
    <x v="0"/>
    <x v="0"/>
    <s v="Planning permission - see monitoring worksheets"/>
    <x v="0"/>
    <s v="Planning permission - see monitoring data "/>
    <s v="Planning permission"/>
  </r>
  <r>
    <x v="271"/>
    <s v="FRO/0070"/>
    <s v="123B Main Street, Frodsham"/>
    <m/>
    <n v="351674"/>
    <n v="377935"/>
    <s v="Frodsham Ward"/>
    <x v="1"/>
    <x v="12"/>
    <s v="Frodsham"/>
    <x v="5"/>
    <s v="Frodsham"/>
    <s v="Frodsham"/>
    <m/>
    <n v="1.925001144409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2/04108/FUL, 18/01731/FUL"/>
    <m/>
    <s v="Expired"/>
    <m/>
    <m/>
    <m/>
    <m/>
    <m/>
    <m/>
    <s v="YES"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72"/>
    <m/>
    <m/>
    <m/>
    <m/>
    <m/>
    <n v="0"/>
    <s v="0344"/>
    <m/>
    <m/>
    <m/>
    <m/>
    <m/>
    <n v="0"/>
    <m/>
    <m/>
    <m/>
    <m/>
    <m/>
    <m/>
    <m/>
    <m/>
    <s v="YES"/>
    <s v="Frodsham (Town) Conservation Area"/>
    <m/>
    <s v="N/A"/>
    <m/>
    <m/>
    <s v="CWaC_0344"/>
    <s v="Strategic Recommendation B"/>
    <m/>
    <n v="1.9250011444092E-2"/>
    <n v="1.7325010299682801E-2"/>
    <x v="1"/>
    <n v="0.60637536048889806"/>
    <x v="1"/>
    <x v="3"/>
    <x v="3"/>
    <s v="Below residential site size/capacity threshold"/>
    <x v="3"/>
    <s v="Below residential site size/capacity threshold"/>
    <s v="Below threshold"/>
  </r>
  <r>
    <x v="272"/>
    <s v="FRO/0037"/>
    <s v="3 - 15 Bridge Lane, Frodsham"/>
    <m/>
    <n v="352308"/>
    <n v="378191"/>
    <s v="Frodsham Ward"/>
    <x v="1"/>
    <x v="12"/>
    <s v="Frodsham"/>
    <x v="5"/>
    <s v="Frodsham"/>
    <s v="Frodsham"/>
    <m/>
    <n v="0.20230316848754901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s v="A56, Rail"/>
    <m/>
    <m/>
    <m/>
    <s v="YES- within 20m"/>
    <m/>
    <m/>
    <m/>
    <s v="Liverpool John Lennon Airport safeguarding zone"/>
    <m/>
    <s v="0273"/>
    <m/>
    <m/>
    <m/>
    <m/>
    <m/>
    <n v="0"/>
    <s v="0346"/>
    <m/>
    <m/>
    <m/>
    <s v="YES"/>
    <m/>
    <n v="0"/>
    <m/>
    <m/>
    <m/>
    <m/>
    <m/>
    <m/>
    <m/>
    <m/>
    <s v="YES"/>
    <m/>
    <m/>
    <s v="N/A"/>
    <m/>
    <m/>
    <s v="CWaC_0346"/>
    <s v="Strategic Recommendation B"/>
    <m/>
    <n v="0.20230316848754901"/>
    <n v="0.18207285163879411"/>
    <x v="1"/>
    <n v="6.3725498073577942"/>
    <x v="0"/>
    <x v="2"/>
    <x v="2"/>
    <s v="Stage One (suitable) residential potential"/>
    <x v="2"/>
    <s v="Stage One (suitable) residential potential"/>
    <s v="Suitable"/>
  </r>
  <r>
    <x v="273"/>
    <s v="FRO/0083"/>
    <s v="12 Volunteer Street, Frodsham"/>
    <s v="WA6 7JP"/>
    <n v="352527"/>
    <n v="378359"/>
    <s v="Frodsham Ward"/>
    <x v="1"/>
    <x v="12"/>
    <s v="Frodsham"/>
    <x v="5"/>
    <s v="Frodsham"/>
    <s v="Frodsham"/>
    <m/>
    <n v="5.877417755126999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805/FUL"/>
    <m/>
    <s v="Expired"/>
    <m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s v="Rail"/>
    <m/>
    <m/>
    <m/>
    <s v="YES- within 20m"/>
    <m/>
    <m/>
    <m/>
    <s v="Liverpool John Lennon Airport safeguarding zone"/>
    <m/>
    <s v="0274"/>
    <m/>
    <m/>
    <m/>
    <m/>
    <m/>
    <n v="0"/>
    <s v="0347"/>
    <m/>
    <m/>
    <m/>
    <s v="YES"/>
    <m/>
    <n v="0"/>
    <m/>
    <m/>
    <m/>
    <m/>
    <m/>
    <m/>
    <m/>
    <m/>
    <s v="YES"/>
    <m/>
    <m/>
    <s v="N/A"/>
    <m/>
    <m/>
    <s v="CWaC_0347"/>
    <s v="Strategic Recommendation B"/>
    <m/>
    <n v="5.8774177551269999E-2"/>
    <n v="5.2896759796143E-2"/>
    <x v="1"/>
    <n v="1.8513865928650051"/>
    <x v="1"/>
    <x v="3"/>
    <x v="3"/>
    <s v="Below residential site size/capacity threshold"/>
    <x v="3"/>
    <s v="Below residential site size/capacity threshold"/>
    <s v="Below threshold"/>
  </r>
  <r>
    <x v="274"/>
    <s v="FRO/0012"/>
    <s v="Rear of 57 Church Street, Frodsham"/>
    <m/>
    <n v="351988"/>
    <n v="377700.99999999901"/>
    <s v="Frodsham Ward"/>
    <x v="1"/>
    <x v="12"/>
    <s v="Frodsham"/>
    <x v="5"/>
    <s v="Frodsham"/>
    <s v="Frodsham"/>
    <m/>
    <n v="7.788879165649399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693/FUL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75"/>
    <m/>
    <m/>
    <m/>
    <m/>
    <m/>
    <n v="0"/>
    <s v="0349"/>
    <m/>
    <m/>
    <m/>
    <m/>
    <m/>
    <n v="0"/>
    <m/>
    <m/>
    <m/>
    <m/>
    <m/>
    <m/>
    <m/>
    <m/>
    <s v="YES"/>
    <m/>
    <m/>
    <s v="N/A"/>
    <m/>
    <m/>
    <s v="CWaC_0349"/>
    <s v="Strategic Recommendation B"/>
    <m/>
    <n v="7.7888791656493997E-2"/>
    <n v="7.0099912490844601E-2"/>
    <x v="1"/>
    <n v="2.453496937179561"/>
    <x v="1"/>
    <x v="0"/>
    <x v="0"/>
    <s v="Planning permission - see monitoring worksheets"/>
    <x v="0"/>
    <s v="Planning permission - see monitoring data "/>
    <s v="Planning permission"/>
  </r>
  <r>
    <x v="275"/>
    <s v="FRO/0092"/>
    <s v="Land adjacent 25 Howey Lane, Frodsham"/>
    <m/>
    <n v="351824"/>
    <n v="377318"/>
    <s v="Frodsham Ward"/>
    <x v="1"/>
    <x v="12"/>
    <s v="Frodsham"/>
    <x v="5"/>
    <s v="Frodsham"/>
    <s v="Frodsham"/>
    <m/>
    <n v="4.22366622924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s v="Adjacent to SSSI - 50m"/>
    <x v="0"/>
    <m/>
    <x v="0"/>
    <x v="1"/>
    <m/>
    <x v="0"/>
    <x v="0"/>
    <x v="0"/>
    <m/>
    <s v="YES"/>
    <m/>
    <s v="YES"/>
    <m/>
    <m/>
    <s v="19/02538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76"/>
    <m/>
    <m/>
    <m/>
    <m/>
    <m/>
    <n v="0"/>
    <s v="0350"/>
    <m/>
    <m/>
    <m/>
    <m/>
    <m/>
    <n v="0"/>
    <m/>
    <m/>
    <m/>
    <n v="3"/>
    <m/>
    <m/>
    <m/>
    <m/>
    <s v="YES"/>
    <s v="Overton, St Lawrence's (Frodsham) Conservation Area"/>
    <m/>
    <s v="ALL PLANNING APPLICATIONS - EXCEPT HOUSEHOLDER APPLICATIONS."/>
    <m/>
    <m/>
    <s v="CWaC_0350"/>
    <s v="Strategic Recommendation C"/>
    <m/>
    <n v="4.223666229248E-2"/>
    <n v="3.8012996063232003E-2"/>
    <x v="1"/>
    <n v="1.33045486221312"/>
    <x v="1"/>
    <x v="0"/>
    <x v="0"/>
    <s v="Planning permission - see monitoring worksheets"/>
    <x v="0"/>
    <s v="Planning permission - see monitoring data "/>
    <s v="Planning permission"/>
  </r>
  <r>
    <x v="276"/>
    <s v="FRO/0105A"/>
    <s v="Fraser House, 8 Bridge Lane, Frodsham"/>
    <s v="WA6 7HD"/>
    <n v="352304"/>
    <n v="378132.99999999901"/>
    <s v="Frodsham Ward"/>
    <x v="1"/>
    <x v="12"/>
    <s v="Frodsham"/>
    <x v="5"/>
    <s v="Frodsham"/>
    <s v="Frodsham"/>
    <m/>
    <n v="0.11384727096557599"/>
    <x v="1"/>
    <s v="REF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349/FUL, 23/00060/FUL, 24/00987/S73, 25/00009/DIS"/>
    <m/>
    <s v="PP_NS"/>
    <s v="NS_25"/>
    <m/>
    <m/>
    <m/>
    <m/>
    <m/>
    <m/>
    <m/>
    <m/>
    <m/>
    <s v="Grade 3"/>
    <m/>
    <m/>
    <m/>
    <m/>
    <m/>
    <s v=", Historic potentially contaminated"/>
    <s v="H0391 - Outer, H4013 - Outer, H4618 - Outer, H4630 - Outer, H4631 - Outer, H4632 - Outer"/>
    <m/>
    <m/>
    <m/>
    <m/>
    <m/>
    <m/>
    <m/>
    <m/>
    <s v="YES"/>
    <s v="A56"/>
    <m/>
    <m/>
    <m/>
    <m/>
    <m/>
    <m/>
    <m/>
    <s v="Liverpool John Lennon Airport safeguarding zone"/>
    <m/>
    <s v="0277"/>
    <m/>
    <m/>
    <m/>
    <m/>
    <m/>
    <n v="0"/>
    <s v="0351"/>
    <m/>
    <m/>
    <m/>
    <m/>
    <m/>
    <n v="0"/>
    <m/>
    <m/>
    <m/>
    <m/>
    <m/>
    <m/>
    <m/>
    <m/>
    <s v="YES"/>
    <m/>
    <m/>
    <s v="N/A"/>
    <m/>
    <m/>
    <s v="CWaC_0351"/>
    <s v="Strategic Recommendation D"/>
    <m/>
    <n v="0.11384727096557599"/>
    <n v="0.1024625438690184"/>
    <x v="1"/>
    <n v="3.5861890354156443"/>
    <x v="1"/>
    <x v="0"/>
    <x v="0"/>
    <s v="Planning permission - see monitoring worksheets"/>
    <x v="0"/>
    <s v="Planning permission - see monitoring data "/>
    <s v="Planning permission"/>
  </r>
  <r>
    <x v="277"/>
    <s v="FRO/0090"/>
    <s v="31 - 33 High Street, Frodsham"/>
    <s v="WA6 7AJ"/>
    <n v="351814"/>
    <n v="378060"/>
    <s v="Frodsham Ward"/>
    <x v="1"/>
    <x v="12"/>
    <s v="Frodsham"/>
    <x v="5"/>
    <s v="Frodsham"/>
    <s v="Frodsham"/>
    <m/>
    <n v="5.2558103179932002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s v="YES"/>
    <m/>
    <s v="YES"/>
    <m/>
    <m/>
    <m/>
    <s v="Yes(pp-small)"/>
    <m/>
    <s v="NS_21"/>
    <m/>
    <m/>
    <m/>
    <m/>
    <m/>
    <s v="YES"/>
    <s v="YES"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s v="A56"/>
    <m/>
    <m/>
    <m/>
    <m/>
    <m/>
    <m/>
    <m/>
    <s v="Liverpool John Lennon Airport safeguarding zone"/>
    <m/>
    <s v="0278"/>
    <m/>
    <m/>
    <m/>
    <m/>
    <m/>
    <n v="0"/>
    <s v="0352"/>
    <m/>
    <m/>
    <m/>
    <m/>
    <m/>
    <n v="0"/>
    <m/>
    <m/>
    <m/>
    <m/>
    <m/>
    <m/>
    <m/>
    <m/>
    <s v="YES"/>
    <s v="Frodsham (Town) Conservation Area"/>
    <m/>
    <s v="ALL PLANNING APPLICATIONS - EXCEPT HOUSEHOLDER APPLICATIONS."/>
    <m/>
    <m/>
    <s v="CWaC_0352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278"/>
    <s v="FRO/0094"/>
    <s v="125 Main Street, Frodsham"/>
    <s v="WA6 7AD"/>
    <n v="351695"/>
    <n v="377922"/>
    <s v="Frodsham Ward"/>
    <x v="1"/>
    <x v="12"/>
    <s v="Frodsham"/>
    <x v="5"/>
    <s v="Frodsham"/>
    <s v="Frodsham"/>
    <m/>
    <n v="1.107732925415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s v="NS_22"/>
    <m/>
    <m/>
    <m/>
    <m/>
    <m/>
    <s v="YES"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79"/>
    <m/>
    <m/>
    <m/>
    <m/>
    <m/>
    <n v="0"/>
    <s v="0353"/>
    <m/>
    <m/>
    <m/>
    <m/>
    <m/>
    <n v="0"/>
    <m/>
    <m/>
    <m/>
    <m/>
    <m/>
    <m/>
    <m/>
    <m/>
    <s v="YES"/>
    <s v="Frodsham (Town) Conservation Area"/>
    <m/>
    <s v="N/A"/>
    <m/>
    <m/>
    <s v="CWaC_0353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279"/>
    <s v="FRO/0095"/>
    <s v="Land adjacent 55 Silverdale Close, Frodsham"/>
    <m/>
    <n v="352407"/>
    <n v="377476"/>
    <s v="Frodsham Ward"/>
    <x v="1"/>
    <x v="12"/>
    <s v="Frodsham"/>
    <x v="5"/>
    <s v="Frodsham"/>
    <s v="Frodsham"/>
    <m/>
    <n v="4.590723953247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395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80"/>
    <m/>
    <m/>
    <m/>
    <m/>
    <m/>
    <n v="0"/>
    <s v="0354"/>
    <m/>
    <m/>
    <m/>
    <m/>
    <m/>
    <n v="0"/>
    <m/>
    <m/>
    <m/>
    <m/>
    <m/>
    <m/>
    <m/>
    <m/>
    <s v="YES"/>
    <m/>
    <m/>
    <s v="N/A"/>
    <m/>
    <m/>
    <s v="CWaC_0354"/>
    <s v="Strategic Recommendation B"/>
    <m/>
    <n v="4.5907239532471E-2"/>
    <n v="4.1316515579223903E-2"/>
    <x v="1"/>
    <n v="1.4460780452728366"/>
    <x v="1"/>
    <x v="0"/>
    <x v="0"/>
    <s v="Planning permission - see monitoring worksheets"/>
    <x v="0"/>
    <s v="Planning permission - see monitoring data "/>
    <s v="Planning permission"/>
  </r>
  <r>
    <x v="280"/>
    <s v="FRO/0054"/>
    <s v="Mersey View Club, Overton Hill, Bellemonte Road, Frodsham"/>
    <s v="WA6 6HH"/>
    <n v="351768"/>
    <n v="376834"/>
    <s v="Frodsham Ward"/>
    <x v="0"/>
    <x v="0"/>
    <s v="Frodsham"/>
    <x v="0"/>
    <s v="Rural"/>
    <s v="Frodsham"/>
    <m/>
    <n v="1.38994774780273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1.39"/>
    <x v="26"/>
    <x v="0"/>
    <x v="0"/>
    <x v="0"/>
    <m/>
    <x v="0"/>
    <m/>
    <x v="0"/>
    <x v="0"/>
    <m/>
    <x v="0"/>
    <x v="0"/>
    <x v="0"/>
    <m/>
    <m/>
    <s v="II"/>
    <m/>
    <m/>
    <m/>
    <s v="15/03835/OUT"/>
    <m/>
    <s v="BLR_Supply"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s v="YES"/>
    <m/>
    <m/>
    <s v="Liverpool John Lennon Airport safeguarding zone"/>
    <m/>
    <s v="0281"/>
    <m/>
    <m/>
    <m/>
    <m/>
    <m/>
    <n v="0"/>
    <s v="0358"/>
    <m/>
    <n v="0"/>
    <m/>
    <m/>
    <m/>
    <n v="0"/>
    <m/>
    <m/>
    <m/>
    <n v="3"/>
    <m/>
    <m/>
    <m/>
    <m/>
    <s v="YES"/>
    <m/>
    <m/>
    <s v="N/A"/>
    <s v="YES"/>
    <m/>
    <s v="CWaC_0358"/>
    <s v="Strategic Recommendation B"/>
    <s v="YES"/>
    <n v="1.38994774780273"/>
    <n v="1.111958198242184"/>
    <x v="0"/>
    <n v="27.798954956054601"/>
    <x v="0"/>
    <x v="7"/>
    <x v="7"/>
    <s v="Initial constraints: &gt;10% gross site area in Green Belt"/>
    <x v="6"/>
    <s v="Initial constraints: &gt;10% gross site area in Green Belt"/>
    <s v="Initial constraints (GB)"/>
  </r>
  <r>
    <x v="281"/>
    <s v="FRO/0053A"/>
    <s v="April House, Tarvin Road, Frodsham"/>
    <s v="WA6 8AP"/>
    <n v="350488"/>
    <n v="375724.99999999901"/>
    <s v="Frodsham Ward"/>
    <x v="0"/>
    <x v="0"/>
    <s v="Frodsham"/>
    <x v="0"/>
    <s v="Rural"/>
    <s v="Frodsham"/>
    <m/>
    <n v="8.488490219116200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8.5000000000000006E-2"/>
    <x v="27"/>
    <x v="0"/>
    <x v="0"/>
    <x v="0"/>
    <m/>
    <x v="0"/>
    <m/>
    <x v="0"/>
    <x v="0"/>
    <m/>
    <x v="0"/>
    <x v="0"/>
    <x v="0"/>
    <m/>
    <m/>
    <m/>
    <m/>
    <m/>
    <m/>
    <s v="19/03602/PDO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282"/>
    <m/>
    <m/>
    <m/>
    <m/>
    <m/>
    <n v="0"/>
    <s v="0359"/>
    <m/>
    <m/>
    <m/>
    <m/>
    <m/>
    <n v="0"/>
    <m/>
    <m/>
    <m/>
    <n v="3"/>
    <m/>
    <m/>
    <m/>
    <m/>
    <s v="YES"/>
    <m/>
    <m/>
    <s v="N/A"/>
    <s v="YES"/>
    <m/>
    <s v="CWaC_0359"/>
    <s v="Strategic Recommendation C"/>
    <m/>
    <n v="8.4884902191162001E-2"/>
    <n v="7.6396411972045802E-2"/>
    <x v="0"/>
    <n v="1.90991029930114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282"/>
    <s v="FRO/0084"/>
    <s v="Land and building at Five Crosses Farm, Watery Lane, Frodsham"/>
    <m/>
    <n v="352912"/>
    <n v="376388"/>
    <s v="Frodsham Ward"/>
    <x v="0"/>
    <x v="12"/>
    <s v="Frodsham"/>
    <x v="6"/>
    <s v="Frodsham (adj)"/>
    <s v="Frodsham"/>
    <s v="YES - KSC(Frodsham)"/>
    <n v="3.5087397003174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3.5000000000000003E-2"/>
    <x v="28"/>
    <x v="0"/>
    <x v="0"/>
    <x v="0"/>
    <m/>
    <x v="0"/>
    <m/>
    <x v="0"/>
    <x v="0"/>
    <m/>
    <x v="0"/>
    <x v="0"/>
    <x v="0"/>
    <m/>
    <m/>
    <s v="II"/>
    <m/>
    <m/>
    <m/>
    <s v="18/02570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83"/>
    <m/>
    <m/>
    <m/>
    <m/>
    <m/>
    <n v="0"/>
    <s v="0360"/>
    <m/>
    <m/>
    <m/>
    <m/>
    <m/>
    <n v="0"/>
    <m/>
    <m/>
    <m/>
    <s v="2c"/>
    <m/>
    <m/>
    <m/>
    <m/>
    <s v="YES"/>
    <m/>
    <m/>
    <s v="N/A"/>
    <s v="YES"/>
    <m/>
    <s v="CWaC_0360"/>
    <s v="Strategic Recommendation D"/>
    <m/>
    <n v="3.5087397003174002E-2"/>
    <n v="3.1578657302856604E-2"/>
    <x v="2"/>
    <n v="0.94735971908569816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283"/>
    <s v="n/a"/>
    <s v="Foxhill Stables, Tarvin Road, Helsby"/>
    <m/>
    <n v="350586"/>
    <n v="375596.99999999901"/>
    <s v="Frodsham Ward"/>
    <x v="0"/>
    <x v="0"/>
    <s v="Frodsham"/>
    <x v="0"/>
    <s v="Rural"/>
    <s v="Frodsham"/>
    <m/>
    <n v="1.9208567756652799"/>
    <x v="2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1.921"/>
    <x v="2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284"/>
    <m/>
    <m/>
    <m/>
    <m/>
    <m/>
    <n v="0"/>
    <s v="0361"/>
    <m/>
    <m/>
    <m/>
    <m/>
    <m/>
    <n v="0"/>
    <m/>
    <m/>
    <m/>
    <n v="3"/>
    <m/>
    <m/>
    <m/>
    <m/>
    <s v="YES"/>
    <m/>
    <m/>
    <s v="N/A"/>
    <s v="YES"/>
    <m/>
    <s v="CWaC_0361"/>
    <s v="Strategic Recommendation C"/>
    <m/>
    <n v="1.9208567756652799"/>
    <n v="1.536685420532224"/>
    <x v="0"/>
    <n v="38.417135513305603"/>
    <x v="0"/>
    <x v="7"/>
    <x v="7"/>
    <s v="Initial constraints: &gt;10% gross site area in Green Belt"/>
    <x v="6"/>
    <s v="Initial constraints: &gt;10% gross site area in Green Belt"/>
    <s v="Initial constraints (GB)"/>
  </r>
  <r>
    <x v="284"/>
    <s v="FRO/0019"/>
    <s v="Newton Hall, land to north of Kingsley Green, Kingsley Road, Frodsham"/>
    <m/>
    <n v="353092.99999999901"/>
    <n v="376088"/>
    <s v="Frodsham Ward"/>
    <x v="0"/>
    <x v="0"/>
    <s v="Frodsham"/>
    <x v="0"/>
    <s v="Rural"/>
    <s v="Frodsham"/>
    <m/>
    <n v="0.55473310928344699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5500000000000005"/>
    <x v="3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285"/>
    <m/>
    <m/>
    <m/>
    <m/>
    <m/>
    <n v="0"/>
    <s v="0362"/>
    <m/>
    <m/>
    <m/>
    <s v="YES"/>
    <n v="0"/>
    <n v="0"/>
    <m/>
    <m/>
    <m/>
    <s v="2c"/>
    <m/>
    <m/>
    <m/>
    <m/>
    <s v="YES"/>
    <m/>
    <m/>
    <s v="N/A"/>
    <s v="YES"/>
    <m/>
    <s v="CWaC_0362"/>
    <s v="Strategic Recommendation B"/>
    <m/>
    <n v="0.55473310928344699"/>
    <n v="0.49925979835510231"/>
    <x v="0"/>
    <n v="12.481494958877558"/>
    <x v="0"/>
    <x v="7"/>
    <x v="7"/>
    <s v="Initial constraints: &gt;10% gross site area in Green Belt"/>
    <x v="6"/>
    <s v="Initial constraints: &gt;10% gross site area in Green Belt"/>
    <s v="Initial constraints (GB)"/>
  </r>
  <r>
    <x v="285"/>
    <s v="FRO/0029"/>
    <s v="Land at Dig Lane Farm, Dig Lane / Main Street, Frodsham"/>
    <m/>
    <n v="351216"/>
    <n v="377344"/>
    <s v="Frodsham Ward"/>
    <x v="0"/>
    <x v="12"/>
    <s v="Frodsham"/>
    <x v="6"/>
    <s v="Frodsham (adj)"/>
    <s v="Frodsham"/>
    <s v="YES - KSC(Frodsham)"/>
    <n v="4.52407713165283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524"/>
    <x v="31"/>
    <x v="0"/>
    <x v="0"/>
    <x v="0"/>
    <m/>
    <x v="0"/>
    <m/>
    <x v="0"/>
    <x v="0"/>
    <m/>
    <x v="0"/>
    <x v="0"/>
    <x v="0"/>
    <m/>
    <m/>
    <m/>
    <m/>
    <m/>
    <m/>
    <s v="25/02109/FUL (p)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6, A56, Rail"/>
    <m/>
    <s v="Within 150m buffer"/>
    <m/>
    <s v="YES- within 20m"/>
    <m/>
    <m/>
    <s v="YES"/>
    <s v="Liverpool John Lennon Airport safeguarding zone"/>
    <m/>
    <s v="0286"/>
    <m/>
    <m/>
    <s v="sites2025_193, 197"/>
    <s v="25/00453/PREAPP"/>
    <m/>
    <n v="0"/>
    <s v="0363"/>
    <m/>
    <m/>
    <s v="Frodsham West, north of Marsh Green, Frodsham"/>
    <m/>
    <m/>
    <n v="0"/>
    <s v="YES"/>
    <m/>
    <m/>
    <n v="3"/>
    <m/>
    <m/>
    <m/>
    <m/>
    <s v="YES"/>
    <s v="Castle Park (Frodsham) Conservation Area"/>
    <m/>
    <s v="N/A"/>
    <m/>
    <m/>
    <s v="CWaC_0363"/>
    <s v="Strategic Recommendation B"/>
    <m/>
    <n v="4.5240771316528301"/>
    <n v="3.6192617053222644"/>
    <x v="2"/>
    <n v="108.57785115966793"/>
    <x v="0"/>
    <x v="7"/>
    <x v="7"/>
    <s v="Initial constraints: &gt;10% gross site area in Green Belt"/>
    <x v="6"/>
    <s v="Initial constraints: &gt;10% gross site area in Green Belt"/>
    <s v="Initial constraints (GB)"/>
  </r>
  <r>
    <x v="286"/>
    <s v="FRO/0003,0043"/>
    <s v="Land at Ship Street, Frodsham"/>
    <m/>
    <n v="352087"/>
    <n v="378548.99999999901"/>
    <s v="Frodsham Ward"/>
    <x v="0"/>
    <x v="12"/>
    <s v="Frodsham"/>
    <x v="6"/>
    <s v="Frodsham (adj)"/>
    <s v="Frodsham"/>
    <s v="YES - KSC(Frodsham)"/>
    <n v="4.7027129295349104"/>
    <x v="2"/>
    <s v="LP SS"/>
    <x v="3"/>
    <m/>
    <x v="0"/>
    <x v="0"/>
    <x v="0"/>
    <s v="N/A"/>
    <s v="YES"/>
    <n v="0.30599999999999999"/>
    <n v="6.5068824013942705E-2"/>
    <s v="YES"/>
    <n v="0.152"/>
    <n v="3.2321768791239512E-2"/>
    <m/>
    <m/>
    <n v="0"/>
    <m/>
    <m/>
    <n v="0"/>
    <x v="0"/>
    <m/>
    <x v="0"/>
    <x v="1"/>
    <n v="4.7030000000000003"/>
    <x v="32"/>
    <x v="1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m/>
    <m/>
    <s v="H0391 - Outer, H0391 - Middle, H4013 - Outer, H4013 - Middle, H4618 - Outer, H4618 - Middle, H4630 - Outer, H4630 - Middle, H4631 - Outer, H4631 - Middle, H4632 - Outer, H4632 - Middle"/>
    <m/>
    <m/>
    <m/>
    <m/>
    <m/>
    <m/>
    <m/>
    <m/>
    <m/>
    <m/>
    <m/>
    <s v="YES"/>
    <m/>
    <m/>
    <m/>
    <m/>
    <s v="YES"/>
    <s v="Liverpool John Lennon Airport safeguarding zone"/>
    <m/>
    <s v="0287"/>
    <m/>
    <m/>
    <s v="sites2025_199"/>
    <m/>
    <m/>
    <n v="0"/>
    <s v="0364"/>
    <m/>
    <n v="5.0000000000000001E-3"/>
    <m/>
    <m/>
    <n v="0"/>
    <n v="0"/>
    <s v="YES"/>
    <m/>
    <m/>
    <m/>
    <m/>
    <m/>
    <m/>
    <m/>
    <s v="YES"/>
    <m/>
    <m/>
    <s v="N/A"/>
    <m/>
    <m/>
    <s v="CWaC_0364"/>
    <s v="Strategic Recommendation B"/>
    <m/>
    <n v="4.7027129295349104"/>
    <n v="3.7621703436279286"/>
    <x v="2"/>
    <n v="112.86511030883786"/>
    <x v="0"/>
    <x v="7"/>
    <x v="7"/>
    <s v="Initial constraints: &gt;10% gross site area in Green Belt"/>
    <x v="6"/>
    <s v="Initial constraints: &gt;10% gross site area in Green Belt"/>
    <s v="Initial constraints (GB)"/>
  </r>
  <r>
    <x v="287"/>
    <s v="WEC/0146"/>
    <s v="Naa Croft, Bent Lane, Crowton, Northwich"/>
    <s v="CW8 2RJ"/>
    <n v="358022"/>
    <n v="374368.99999999901"/>
    <s v="Weaver &amp; Cuddington Ward"/>
    <x v="2"/>
    <x v="13"/>
    <s v="Crowton"/>
    <x v="3"/>
    <s v="Crowton"/>
    <m/>
    <m/>
    <n v="1.3773558807373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4E-2"/>
    <x v="33"/>
    <x v="0"/>
    <x v="0"/>
    <x v="0"/>
    <m/>
    <x v="0"/>
    <m/>
    <x v="0"/>
    <x v="0"/>
    <m/>
    <x v="0"/>
    <x v="0"/>
    <x v="0"/>
    <m/>
    <m/>
    <m/>
    <m/>
    <m/>
    <m/>
    <s v="19/03435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m/>
    <m/>
    <m/>
    <s v="0288"/>
    <m/>
    <m/>
    <m/>
    <m/>
    <m/>
    <n v="0"/>
    <s v="0365"/>
    <m/>
    <m/>
    <m/>
    <m/>
    <m/>
    <n v="0"/>
    <m/>
    <m/>
    <m/>
    <m/>
    <m/>
    <m/>
    <m/>
    <m/>
    <s v="YES"/>
    <m/>
    <m/>
    <s v="N/A"/>
    <m/>
    <m/>
    <s v="CWaC_0365"/>
    <s v="Strategic Recommendation D"/>
    <m/>
    <n v="1.3773558807373E-2"/>
    <n v="1.2396202926635701E-2"/>
    <x v="2"/>
    <n v="0.3718860877990710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288"/>
    <s v="WEC/0122"/>
    <s v="Holly Bush Farm, Marsh Lane, Crowton, Northwich"/>
    <s v="CW8 2RL"/>
    <n v="357784.99999999901"/>
    <n v="373630"/>
    <s v="Weaver &amp; Cuddington Ward"/>
    <x v="0"/>
    <x v="0"/>
    <s v="Crowton"/>
    <x v="0"/>
    <s v="Rural"/>
    <m/>
    <m/>
    <n v="8.6260186004639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8.5999999999999993E-2"/>
    <x v="34"/>
    <x v="0"/>
    <x v="0"/>
    <x v="0"/>
    <m/>
    <x v="0"/>
    <m/>
    <x v="0"/>
    <x v="0"/>
    <m/>
    <x v="0"/>
    <x v="0"/>
    <x v="0"/>
    <m/>
    <m/>
    <m/>
    <m/>
    <m/>
    <m/>
    <s v="17/02602/OUT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89"/>
    <m/>
    <m/>
    <m/>
    <m/>
    <m/>
    <n v="0"/>
    <s v="0367"/>
    <m/>
    <m/>
    <m/>
    <m/>
    <m/>
    <n v="0"/>
    <m/>
    <m/>
    <m/>
    <m/>
    <m/>
    <m/>
    <m/>
    <m/>
    <s v="YES"/>
    <m/>
    <m/>
    <s v="N/A"/>
    <m/>
    <m/>
    <s v="CWaC_0367"/>
    <s v="Strategic Recommendation D"/>
    <m/>
    <n v="8.6260186004639E-2"/>
    <n v="7.76341674041751E-2"/>
    <x v="0"/>
    <n v="1.9408541851043775"/>
    <x v="1"/>
    <x v="0"/>
    <x v="0"/>
    <s v="Planning permission - see monitoring worksheets"/>
    <x v="0"/>
    <s v="Planning permission - see monitoring data "/>
    <s v="Planning permission"/>
  </r>
  <r>
    <x v="289"/>
    <s v="WEC/0123"/>
    <s v="Land and building at Crewood Common Road, Crowton, Northwich"/>
    <m/>
    <n v="357174"/>
    <n v="375398"/>
    <s v="Weaver &amp; Cuddington Ward"/>
    <x v="0"/>
    <x v="0"/>
    <s v="Crowton"/>
    <x v="0"/>
    <s v="Rural"/>
    <m/>
    <m/>
    <n v="1.4508962547302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1.4510000000000001"/>
    <x v="35"/>
    <x v="0"/>
    <x v="0"/>
    <x v="0"/>
    <m/>
    <x v="0"/>
    <m/>
    <x v="0"/>
    <x v="0"/>
    <m/>
    <x v="0"/>
    <x v="0"/>
    <x v="0"/>
    <m/>
    <m/>
    <m/>
    <m/>
    <m/>
    <m/>
    <s v="16/05050/PDQ, 21/02553/FUL"/>
    <m/>
    <s v="PP_Stalled"/>
    <s v="ST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90"/>
    <m/>
    <m/>
    <m/>
    <m/>
    <m/>
    <n v="0"/>
    <s v="0368"/>
    <m/>
    <m/>
    <m/>
    <m/>
    <m/>
    <n v="0"/>
    <s v="YES"/>
    <m/>
    <m/>
    <m/>
    <m/>
    <m/>
    <m/>
    <m/>
    <s v="YES"/>
    <m/>
    <m/>
    <s v="N/A"/>
    <m/>
    <m/>
    <s v="CWaC_0368"/>
    <s v="Strategic Recommendation B"/>
    <m/>
    <n v="1.45089625473022"/>
    <n v="1.1607170037841761"/>
    <x v="0"/>
    <n v="29.017925094604401"/>
    <x v="0"/>
    <x v="0"/>
    <x v="0"/>
    <s v="Planning permission - see monitoring worksheets"/>
    <x v="0"/>
    <s v="Planning permission - see monitoring data "/>
    <s v="Planning permission"/>
  </r>
  <r>
    <x v="290"/>
    <s v="n/a"/>
    <s v="Land off Norley Lane, Crowton, Northwich"/>
    <s v="CW8 2RR"/>
    <n v="357335"/>
    <n v="374395"/>
    <s v="Weaver &amp; Cuddington Ward"/>
    <x v="0"/>
    <x v="13"/>
    <s v="Crowton"/>
    <x v="4"/>
    <s v="Crowton (adj)"/>
    <m/>
    <s v="YES - LSC(Crowton)"/>
    <n v="0.12907007446289101"/>
    <x v="1"/>
    <s v="REF, WDN"/>
    <x v="1"/>
    <m/>
    <x v="0"/>
    <x v="0"/>
    <x v="0"/>
    <s v="N/A"/>
    <s v="YES"/>
    <n v="4.1000000000000002E-2"/>
    <n v="0.31765690204035585"/>
    <s v="YES"/>
    <n v="2.3E-2"/>
    <n v="0.17819777431532155"/>
    <m/>
    <m/>
    <n v="0"/>
    <m/>
    <m/>
    <n v="0"/>
    <x v="0"/>
    <m/>
    <x v="0"/>
    <x v="1"/>
    <n v="0.129"/>
    <x v="36"/>
    <x v="0"/>
    <x v="0"/>
    <x v="0"/>
    <m/>
    <x v="0"/>
    <m/>
    <x v="0"/>
    <x v="0"/>
    <m/>
    <x v="0"/>
    <x v="0"/>
    <x v="0"/>
    <m/>
    <m/>
    <m/>
    <m/>
    <m/>
    <m/>
    <s v="21/03502/FUL, 21/02013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m/>
    <m/>
    <m/>
    <s v="0291"/>
    <m/>
    <m/>
    <m/>
    <m/>
    <m/>
    <n v="0"/>
    <s v="0370"/>
    <m/>
    <m/>
    <m/>
    <m/>
    <m/>
    <n v="0"/>
    <m/>
    <m/>
    <m/>
    <m/>
    <m/>
    <m/>
    <m/>
    <m/>
    <s v="YES"/>
    <m/>
    <m/>
    <s v="N/A"/>
    <m/>
    <m/>
    <s v="CWaC_0370"/>
    <s v="Strategic Recommendation B"/>
    <m/>
    <n v="0.12907007446289101"/>
    <n v="0.11616306701660191"/>
    <x v="2"/>
    <n v="3.4848920104980574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Flood Zone 3 / &gt;10% gross site area in Green Belt"/>
    <s v="Below threshold_x000a_Initial constraints (FZ3 / GB)"/>
  </r>
  <r>
    <x v="291"/>
    <s v="MAR/0140"/>
    <s v="Union Farm, Northwich Road, Dutton, Northwich"/>
    <s v="WA4 4LB"/>
    <n v="357870"/>
    <n v="378872.99999999901"/>
    <s v="Marbury Ward"/>
    <x v="0"/>
    <x v="0"/>
    <s v="Dutton"/>
    <x v="0"/>
    <s v="Rural"/>
    <m/>
    <m/>
    <n v="0.60031979904174804"/>
    <x v="2"/>
    <s v="HLM"/>
    <x v="0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0.6"/>
    <x v="37"/>
    <x v="0"/>
    <x v="0"/>
    <x v="0"/>
    <m/>
    <x v="0"/>
    <m/>
    <x v="0"/>
    <x v="0"/>
    <m/>
    <x v="0"/>
    <x v="0"/>
    <x v="0"/>
    <m/>
    <m/>
    <m/>
    <m/>
    <m/>
    <m/>
    <s v="18/03444/FUL, 22/03694/FUL"/>
    <m/>
    <s v="PP_UC"/>
    <s v="UC_25"/>
    <m/>
    <m/>
    <m/>
    <m/>
    <m/>
    <m/>
    <m/>
    <m/>
    <s v="YES"/>
    <s v="Grade 3"/>
    <m/>
    <m/>
    <m/>
    <m/>
    <m/>
    <m/>
    <m/>
    <m/>
    <m/>
    <m/>
    <m/>
    <m/>
    <m/>
    <m/>
    <m/>
    <m/>
    <s v="A533, A533"/>
    <m/>
    <s v="Within 150m buffer"/>
    <m/>
    <m/>
    <m/>
    <m/>
    <m/>
    <s v="Liverpool John Lennon Airport safeguarding zone"/>
    <m/>
    <s v="0292"/>
    <m/>
    <m/>
    <m/>
    <m/>
    <m/>
    <n v="0"/>
    <s v="0373"/>
    <m/>
    <m/>
    <m/>
    <m/>
    <n v="0.59899999999999998"/>
    <n v="0.99780150672382495"/>
    <m/>
    <m/>
    <m/>
    <m/>
    <m/>
    <m/>
    <m/>
    <m/>
    <s v="YES"/>
    <m/>
    <m/>
    <s v="N/A"/>
    <m/>
    <m/>
    <s v="CWaC_0373"/>
    <s v="Strategic Recommendation B"/>
    <m/>
    <n v="0.60031979904174804"/>
    <n v="0.54028781913757329"/>
    <x v="0"/>
    <n v="13.507195478439332"/>
    <x v="0"/>
    <x v="0"/>
    <x v="0"/>
    <s v="Planning permission - see monitoring worksheets"/>
    <x v="0"/>
    <s v="Planning permission - see monitoring data "/>
    <s v="Planning permission"/>
  </r>
  <r>
    <x v="292"/>
    <s v="MAR/0143"/>
    <s v="Dutton Lodge Farm, Lodge Lane, Dutton, Northwich"/>
    <m/>
    <n v="358092"/>
    <n v="377804"/>
    <s v="Marbury Ward"/>
    <x v="0"/>
    <x v="0"/>
    <s v="Dutton"/>
    <x v="0"/>
    <s v="Rural"/>
    <m/>
    <m/>
    <n v="0.222707947540283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223"/>
    <x v="38"/>
    <x v="0"/>
    <x v="0"/>
    <x v="0"/>
    <m/>
    <x v="0"/>
    <m/>
    <x v="0"/>
    <x v="0"/>
    <m/>
    <x v="0"/>
    <x v="0"/>
    <x v="0"/>
    <m/>
    <m/>
    <m/>
    <m/>
    <m/>
    <m/>
    <s v="19/02086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m/>
    <m/>
    <m/>
    <s v="0293"/>
    <m/>
    <m/>
    <m/>
    <m/>
    <m/>
    <n v="0"/>
    <s v="0374"/>
    <m/>
    <m/>
    <m/>
    <m/>
    <m/>
    <n v="0"/>
    <m/>
    <s v="YES"/>
    <m/>
    <m/>
    <m/>
    <m/>
    <m/>
    <m/>
    <s v="YES"/>
    <m/>
    <m/>
    <s v="N/A"/>
    <s v="YES"/>
    <m/>
    <s v="CWaC_0374"/>
    <s v="Strategic Recommendation D"/>
    <m/>
    <n v="0.222707947540283"/>
    <n v="0.20043715278625471"/>
    <x v="0"/>
    <n v="5.0109288196563675"/>
    <x v="0"/>
    <x v="0"/>
    <x v="0"/>
    <s v="Planning permission - see monitoring worksheets"/>
    <x v="0"/>
    <s v="Planning permission - see monitoring data "/>
    <s v="Planning permission"/>
  </r>
  <r>
    <x v="293"/>
    <s v="MAR/0161"/>
    <s v="Dutton Park Farm, Lodge Lane, Dutton, Nothwich"/>
    <s v="WA4 4HL"/>
    <n v="358019"/>
    <n v="377256.99999999901"/>
    <s v="Marbury Ward"/>
    <x v="0"/>
    <x v="0"/>
    <s v="Dutton"/>
    <x v="0"/>
    <s v="Rural"/>
    <m/>
    <m/>
    <n v="0.77812146072387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77800000000000002"/>
    <x v="39"/>
    <x v="0"/>
    <x v="0"/>
    <x v="0"/>
    <m/>
    <x v="0"/>
    <m/>
    <x v="0"/>
    <x v="0"/>
    <m/>
    <x v="0"/>
    <x v="0"/>
    <x v="0"/>
    <m/>
    <m/>
    <m/>
    <m/>
    <m/>
    <m/>
    <s v="22/01211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s v="YES"/>
    <m/>
    <m/>
    <m/>
    <m/>
    <m/>
    <m/>
    <m/>
    <m/>
    <m/>
    <m/>
    <s v="0294"/>
    <m/>
    <m/>
    <m/>
    <m/>
    <m/>
    <n v="0"/>
    <s v="0375"/>
    <m/>
    <n v="0"/>
    <m/>
    <m/>
    <m/>
    <n v="0"/>
    <m/>
    <m/>
    <m/>
    <m/>
    <m/>
    <m/>
    <m/>
    <m/>
    <s v="YES"/>
    <m/>
    <m/>
    <s v="N/A"/>
    <s v="YES"/>
    <m/>
    <s v="CWaC_0375"/>
    <s v="Strategic Recommendation B"/>
    <m/>
    <n v="0.778121460723877"/>
    <n v="0.70030931465148927"/>
    <x v="0"/>
    <n v="17.507732866287231"/>
    <x v="0"/>
    <x v="0"/>
    <x v="0"/>
    <s v="Planning permission - see monitoring worksheets"/>
    <x v="0"/>
    <s v="Planning permission - see monitoring data "/>
    <s v="Planning permission"/>
  </r>
  <r>
    <x v="294"/>
    <s v="MAR/0065 part"/>
    <s v="Land off Knutsford Road, Antrobus"/>
    <m/>
    <n v="364224"/>
    <n v="379756.99999999901"/>
    <s v="Marbury Ward"/>
    <x v="0"/>
    <x v="14"/>
    <s v="Antrobus"/>
    <x v="4"/>
    <s v="Antrobus (adj)"/>
    <m/>
    <s v="YES - LSC(Antrobus)"/>
    <n v="0.50540930633544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05"/>
    <x v="4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95"/>
    <m/>
    <m/>
    <m/>
    <m/>
    <m/>
    <n v="0"/>
    <s v="0376"/>
    <m/>
    <m/>
    <m/>
    <m/>
    <m/>
    <n v="0"/>
    <m/>
    <m/>
    <m/>
    <m/>
    <m/>
    <m/>
    <m/>
    <m/>
    <s v="YES"/>
    <m/>
    <m/>
    <s v="N/A"/>
    <m/>
    <m/>
    <s v="CWaC_0376"/>
    <s v="Strategic Recommendation B"/>
    <m/>
    <n v="0.505409306335449"/>
    <n v="0.45486837570190414"/>
    <x v="2"/>
    <n v="13.646051271057123"/>
    <x v="0"/>
    <x v="7"/>
    <x v="7"/>
    <s v="Initial constraints: &gt;10% gross site area in Green Belt"/>
    <x v="6"/>
    <s v="Initial constraints: &gt;10% gross site area in Green Belt"/>
    <s v="Initial constraints (GB)"/>
  </r>
  <r>
    <x v="295"/>
    <s v="n/a"/>
    <s v="Church Cottages, Knutsford Road, Antrobus, Northwich"/>
    <s v="CW9 6JW"/>
    <n v="364371"/>
    <n v="379655"/>
    <s v="Marbury Ward"/>
    <x v="2"/>
    <x v="14"/>
    <s v="Antrobus"/>
    <x v="3"/>
    <s v="Antrobus"/>
    <m/>
    <m/>
    <n v="5.0154838562012E-2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05"/>
    <x v="41"/>
    <x v="0"/>
    <x v="0"/>
    <x v="0"/>
    <m/>
    <x v="0"/>
    <m/>
    <x v="0"/>
    <x v="0"/>
    <m/>
    <x v="0"/>
    <x v="0"/>
    <x v="0"/>
    <m/>
    <m/>
    <m/>
    <m/>
    <m/>
    <m/>
    <s v="20/04527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96"/>
    <m/>
    <m/>
    <m/>
    <m/>
    <m/>
    <n v="0"/>
    <s v="0377"/>
    <m/>
    <m/>
    <m/>
    <m/>
    <m/>
    <n v="0"/>
    <m/>
    <m/>
    <m/>
    <m/>
    <m/>
    <m/>
    <m/>
    <m/>
    <s v="YES"/>
    <m/>
    <m/>
    <s v="N/A"/>
    <m/>
    <m/>
    <s v="CWaC_0377"/>
    <s v="Strategic Recommendation D"/>
    <m/>
    <n v="5.0154838562012E-2"/>
    <n v="4.5139354705810798E-2"/>
    <x v="2"/>
    <n v="1.354180641174324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296"/>
    <s v="MAR/0119"/>
    <s v="Brow Farm, Brow Lane, Antrobus, Northwich"/>
    <m/>
    <n v="364536.99999999901"/>
    <n v="380450"/>
    <s v="Marbury Ward"/>
    <x v="0"/>
    <x v="0"/>
    <s v="Antrobus"/>
    <x v="0"/>
    <s v="Rural"/>
    <m/>
    <m/>
    <n v="0.33261339111328098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33300000000000002"/>
    <x v="42"/>
    <x v="0"/>
    <x v="0"/>
    <x v="0"/>
    <m/>
    <x v="0"/>
    <m/>
    <x v="0"/>
    <x v="0"/>
    <m/>
    <x v="0"/>
    <x v="0"/>
    <x v="0"/>
    <m/>
    <m/>
    <m/>
    <m/>
    <m/>
    <m/>
    <s v="18/01489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97"/>
    <m/>
    <m/>
    <m/>
    <m/>
    <m/>
    <n v="0"/>
    <s v="0379"/>
    <m/>
    <m/>
    <m/>
    <m/>
    <m/>
    <n v="0"/>
    <m/>
    <m/>
    <m/>
    <m/>
    <m/>
    <m/>
    <m/>
    <m/>
    <s v="YES"/>
    <m/>
    <m/>
    <s v="N/A"/>
    <m/>
    <m/>
    <s v="CWaC_0379"/>
    <s v="Strategic Recommendation B"/>
    <m/>
    <n v="0.33261339111328098"/>
    <n v="0.29935205200195286"/>
    <x v="0"/>
    <n v="7.4838013000488219"/>
    <x v="0"/>
    <x v="7"/>
    <x v="7"/>
    <s v="Initial constraints: &gt;10% gross site area in Green Belt"/>
    <x v="6"/>
    <s v="Initial constraints: &gt;10% gross site area in Green Belt"/>
    <s v="Initial constraints (GB)"/>
  </r>
  <r>
    <x v="297"/>
    <s v="MAR/0141"/>
    <s v="The Coach House, Gibb Hill, Antrobus, Northwich"/>
    <m/>
    <n v="364976"/>
    <n v="378268.99999999901"/>
    <s v="Marbury Ward"/>
    <x v="0"/>
    <x v="0"/>
    <s v="Antrobus"/>
    <x v="0"/>
    <s v="Rural"/>
    <m/>
    <m/>
    <n v="0.165991404724120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6600000000000001"/>
    <x v="43"/>
    <x v="0"/>
    <x v="0"/>
    <x v="0"/>
    <m/>
    <x v="0"/>
    <m/>
    <x v="0"/>
    <x v="0"/>
    <m/>
    <x v="0"/>
    <x v="0"/>
    <x v="0"/>
    <m/>
    <m/>
    <m/>
    <m/>
    <m/>
    <m/>
    <s v="19/03378/FUL"/>
    <m/>
    <s v="Expired"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m/>
    <m/>
    <m/>
    <s v="0298"/>
    <m/>
    <m/>
    <m/>
    <m/>
    <m/>
    <n v="0"/>
    <s v="0380"/>
    <m/>
    <m/>
    <m/>
    <m/>
    <m/>
    <n v="0"/>
    <m/>
    <m/>
    <m/>
    <m/>
    <m/>
    <m/>
    <m/>
    <m/>
    <s v="YES"/>
    <m/>
    <m/>
    <s v="N/A"/>
    <m/>
    <m/>
    <s v="CWaC_0380"/>
    <s v="Strategic Recommendation D"/>
    <m/>
    <n v="0.16599140472412099"/>
    <n v="0.1493922642517089"/>
    <x v="0"/>
    <n v="3.734806606292722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298"/>
    <s v="n/a"/>
    <s v="Land adjacent Foxley Brow Farm, School Lane, Antrobus, Northwich"/>
    <m/>
    <n v="364007"/>
    <n v="379414"/>
    <s v="Marbury Ward"/>
    <x v="0"/>
    <x v="0"/>
    <s v="Antrobus"/>
    <x v="0"/>
    <s v="Rural"/>
    <m/>
    <m/>
    <n v="5.3927815246582002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5.3999999999999999E-2"/>
    <x v="44"/>
    <x v="0"/>
    <x v="0"/>
    <x v="0"/>
    <m/>
    <x v="0"/>
    <m/>
    <x v="0"/>
    <x v="0"/>
    <m/>
    <x v="0"/>
    <x v="0"/>
    <x v="0"/>
    <m/>
    <m/>
    <m/>
    <m/>
    <m/>
    <m/>
    <s v="21/04048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299"/>
    <m/>
    <m/>
    <m/>
    <m/>
    <m/>
    <n v="0"/>
    <s v="0381"/>
    <m/>
    <m/>
    <m/>
    <m/>
    <m/>
    <n v="0"/>
    <m/>
    <m/>
    <m/>
    <m/>
    <m/>
    <m/>
    <m/>
    <m/>
    <s v="YES"/>
    <m/>
    <m/>
    <s v="N/A"/>
    <m/>
    <m/>
    <s v="CWaC_0381"/>
    <s v="Strategic Recommendation B"/>
    <m/>
    <n v="5.3927815246582002E-2"/>
    <n v="4.8535033721923804E-2"/>
    <x v="0"/>
    <n v="1.21337584304809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299"/>
    <s v="MAR/0114"/>
    <s v="Brow Farm Brow Lane Antrobus Northwich"/>
    <m/>
    <n v="364575"/>
    <n v="380439"/>
    <s v="Marbury Ward"/>
    <x v="0"/>
    <x v="0"/>
    <s v="Antrobus"/>
    <x v="0"/>
    <s v="Rural"/>
    <m/>
    <m/>
    <n v="2.292850189209E-2"/>
    <x v="0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1"/>
    <n v="2.3E-2"/>
    <x v="45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300"/>
    <m/>
    <m/>
    <m/>
    <m/>
    <m/>
    <n v="0"/>
    <s v="0382"/>
    <m/>
    <m/>
    <m/>
    <m/>
    <m/>
    <n v="0"/>
    <m/>
    <m/>
    <m/>
    <m/>
    <m/>
    <m/>
    <m/>
    <m/>
    <s v="YES"/>
    <m/>
    <m/>
    <s v="N/A"/>
    <m/>
    <m/>
    <s v="CWaC_0382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300"/>
    <s v="MAL/0159"/>
    <s v="Land and barns at Crabtree Lane, Cuddington, Malpas"/>
    <s v="SY14 7BG"/>
    <n v="345420.99999999901"/>
    <n v="345812.99999999901"/>
    <s v="Malpas Ward"/>
    <x v="0"/>
    <x v="0"/>
    <s v="Cuddington"/>
    <x v="0"/>
    <s v="Rural"/>
    <m/>
    <m/>
    <n v="0.25298393936157199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583/FUL"/>
    <m/>
    <s v="PP_NS"/>
    <s v="NS_24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01"/>
    <m/>
    <m/>
    <m/>
    <m/>
    <m/>
    <n v="0"/>
    <s v="0385"/>
    <m/>
    <m/>
    <m/>
    <m/>
    <m/>
    <n v="0"/>
    <s v="YES"/>
    <m/>
    <m/>
    <m/>
    <m/>
    <m/>
    <m/>
    <m/>
    <s v="YES"/>
    <m/>
    <m/>
    <s v="N/A"/>
    <m/>
    <m/>
    <s v="CWaC_0385"/>
    <s v="Strategic Recommendation C"/>
    <m/>
    <n v="0.25298393936157199"/>
    <n v="0.2276855454254148"/>
    <x v="0"/>
    <n v="5.69213863563537"/>
    <x v="0"/>
    <x v="0"/>
    <x v="0"/>
    <s v="Planning permission - see monitoring worksheets"/>
    <x v="0"/>
    <s v="Planning permission - see monitoring data "/>
    <s v="Planning permission"/>
  </r>
  <r>
    <x v="301"/>
    <s v="FAR/0103"/>
    <s v="The Manor (barns), Parr Green Lane, Church Shocklack, Malpas"/>
    <m/>
    <n v="344056.99999999901"/>
    <n v="349242"/>
    <s v="Farndon Ward"/>
    <x v="0"/>
    <x v="0"/>
    <s v="Shocklach Oviatt and District"/>
    <x v="0"/>
    <s v="Rural"/>
    <m/>
    <m/>
    <n v="0.25870815811157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972/FUL"/>
    <m/>
    <s v="Expired"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m/>
    <m/>
    <m/>
    <s v="0302"/>
    <m/>
    <m/>
    <m/>
    <m/>
    <m/>
    <n v="0"/>
    <s v="0386"/>
    <m/>
    <m/>
    <m/>
    <m/>
    <m/>
    <n v="0"/>
    <m/>
    <m/>
    <m/>
    <m/>
    <m/>
    <m/>
    <m/>
    <m/>
    <s v="YES"/>
    <m/>
    <m/>
    <s v="N/A"/>
    <m/>
    <m/>
    <s v="CWaC_0386"/>
    <s v="Strategic Recommendation B"/>
    <m/>
    <n v="0.258708158111572"/>
    <n v="0.23283734230041481"/>
    <x v="0"/>
    <n v="5.8209335575103704"/>
    <x v="0"/>
    <x v="2"/>
    <x v="2"/>
    <s v="Stage One (suitable) residential potential"/>
    <x v="2"/>
    <s v="Stage One (suitable) residential potential"/>
    <s v="Suitable"/>
  </r>
  <r>
    <x v="302"/>
    <s v="FAR/0107"/>
    <s v="Land at Pursa Farm, Purser Lane, Shocklach Oviatt, Malpas"/>
    <m/>
    <n v="343784"/>
    <n v="348176"/>
    <s v="Farndon Ward"/>
    <x v="0"/>
    <x v="0"/>
    <s v="Shocklach Oviatt and District"/>
    <x v="0"/>
    <s v="Rural"/>
    <m/>
    <m/>
    <n v="0.558203950500487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332/PDQ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03"/>
    <m/>
    <m/>
    <m/>
    <m/>
    <m/>
    <n v="0"/>
    <s v="0388"/>
    <m/>
    <m/>
    <m/>
    <m/>
    <m/>
    <n v="0"/>
    <m/>
    <m/>
    <m/>
    <m/>
    <m/>
    <m/>
    <m/>
    <m/>
    <s v="YES"/>
    <m/>
    <m/>
    <s v="N/A"/>
    <m/>
    <m/>
    <s v="CWaC_0388"/>
    <s v="Strategic Recommendation B"/>
    <m/>
    <n v="0.55820395050048799"/>
    <n v="0.50238355545043922"/>
    <x v="0"/>
    <n v="12.559588886260981"/>
    <x v="0"/>
    <x v="0"/>
    <x v="0"/>
    <s v="Planning permission - see monitoring worksheets"/>
    <x v="0"/>
    <s v="Planning permission - see monitoring data "/>
    <s v="Planning permission"/>
  </r>
  <r>
    <x v="303"/>
    <s v="FAR/0064"/>
    <s v="Telephone Exchange, Quarry Hill, Farndon"/>
    <s v="CH3 6NR"/>
    <n v="341496.99999999901"/>
    <n v="354388"/>
    <s v="Farndon Ward"/>
    <x v="1"/>
    <x v="15"/>
    <s v="Farndon"/>
    <x v="1"/>
    <s v="Farndon"/>
    <s v="Farndon"/>
    <m/>
    <n v="0.238197666168213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04"/>
    <m/>
    <m/>
    <m/>
    <m/>
    <m/>
    <n v="0"/>
    <s v="0389"/>
    <m/>
    <m/>
    <m/>
    <s v="YES"/>
    <m/>
    <n v="0"/>
    <m/>
    <m/>
    <m/>
    <m/>
    <m/>
    <m/>
    <m/>
    <m/>
    <s v="YES"/>
    <s v="Farndon Conservation Area"/>
    <m/>
    <s v="N/A"/>
    <m/>
    <m/>
    <s v="CWaC_0389"/>
    <s v="Strategic Recommendation C"/>
    <m/>
    <n v="0.238197666168213"/>
    <n v="0.21437789955139169"/>
    <x v="1"/>
    <n v="7.5032264842987093"/>
    <x v="0"/>
    <x v="2"/>
    <x v="2"/>
    <s v="Stage One (suitable) residential potential"/>
    <x v="2"/>
    <s v="Stage One (suitable) residential potential"/>
    <s v="Suitable"/>
  </r>
  <r>
    <x v="304"/>
    <s v="n/a"/>
    <s v="Land off Sibbersfield Lane, Farndon"/>
    <m/>
    <n v="341792"/>
    <n v="354712.99999999901"/>
    <s v="Farndon Ward"/>
    <x v="0"/>
    <x v="15"/>
    <s v="Farndon"/>
    <x v="2"/>
    <s v="Farndon (adj)"/>
    <s v="Farndon"/>
    <s v="YES - KSC(Farndon)"/>
    <n v="15.9447171150206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s v=", Historic potentially contaminated"/>
    <m/>
    <m/>
    <m/>
    <m/>
    <m/>
    <m/>
    <m/>
    <m/>
    <m/>
    <m/>
    <m/>
    <m/>
    <m/>
    <m/>
    <m/>
    <m/>
    <m/>
    <m/>
    <s v="Hawarden Airport safeguarding zone"/>
    <m/>
    <s v="0305"/>
    <m/>
    <m/>
    <s v="sites2025_220"/>
    <s v="25/02009/PREAPP (Ainscough/Turley)"/>
    <m/>
    <n v="0"/>
    <s v="0393"/>
    <m/>
    <m/>
    <s v="Farndon East, west of Sibbersfield Lane, Farndon"/>
    <m/>
    <m/>
    <n v="0"/>
    <s v="YES"/>
    <m/>
    <m/>
    <m/>
    <m/>
    <m/>
    <m/>
    <m/>
    <s v="YES"/>
    <m/>
    <m/>
    <s v="N/A"/>
    <m/>
    <m/>
    <s v="CWaC_0393"/>
    <s v="Strategic Recommendation B"/>
    <m/>
    <n v="15.944717115020699"/>
    <n v="9.566830269012419"/>
    <x v="2"/>
    <n v="287.00490807037255"/>
    <x v="0"/>
    <x v="2"/>
    <x v="2"/>
    <s v="Stage One (suitable) residential potential"/>
    <x v="2"/>
    <s v="Stage One (suitable) residential potential"/>
    <s v="Suitable"/>
  </r>
  <r>
    <x v="305"/>
    <s v="n/a"/>
    <s v="Land at 23 Dee Crescent, Farndon"/>
    <m/>
    <n v="340948"/>
    <n v="354712.99999999901"/>
    <s v="Farndon Ward"/>
    <x v="1"/>
    <x v="15"/>
    <s v="Farndon"/>
    <x v="1"/>
    <s v="Farndon"/>
    <s v="Farndon"/>
    <m/>
    <n v="0.25419614105224603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761/PIP"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s v="YES"/>
    <s v="Hawarden Airport safeguarding zone"/>
    <m/>
    <s v="0306"/>
    <m/>
    <m/>
    <m/>
    <m/>
    <m/>
    <n v="0"/>
    <s v="0394"/>
    <m/>
    <m/>
    <m/>
    <m/>
    <m/>
    <n v="0"/>
    <m/>
    <m/>
    <m/>
    <m/>
    <m/>
    <m/>
    <m/>
    <m/>
    <s v="YES"/>
    <m/>
    <m/>
    <s v="N/A"/>
    <m/>
    <m/>
    <s v="CWaC_0394"/>
    <s v="Strategic Recommendation B"/>
    <m/>
    <n v="0.25419614105224603"/>
    <n v="0.22877652694702144"/>
    <x v="1"/>
    <n v="8.0071784431457509"/>
    <x v="0"/>
    <x v="2"/>
    <x v="2"/>
    <s v="Stage One (suitable) residential potential"/>
    <x v="2"/>
    <s v="Stage One (suitable) residential potential"/>
    <s v="Suitable"/>
  </r>
  <r>
    <x v="306"/>
    <s v="FAR/0114"/>
    <s v="Land south of Dandelions Day Nursery, Farndon"/>
    <m/>
    <n v="341343"/>
    <n v="355242"/>
    <s v="Farndon Ward"/>
    <x v="0"/>
    <x v="0"/>
    <s v="Farndon"/>
    <x v="0"/>
    <s v="Rural"/>
    <s v="Farndon"/>
    <m/>
    <n v="0.20553651351928701"/>
    <x v="0"/>
    <s v="Desktop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Monument Place, Farndon"/>
    <n v="0.187"/>
    <n v="0.19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07"/>
    <m/>
    <m/>
    <m/>
    <m/>
    <m/>
    <n v="0"/>
    <s v="0396"/>
    <m/>
    <m/>
    <m/>
    <m/>
    <m/>
    <n v="0"/>
    <m/>
    <m/>
    <m/>
    <m/>
    <m/>
    <m/>
    <m/>
    <m/>
    <s v="YES"/>
    <m/>
    <m/>
    <s v="N/A"/>
    <m/>
    <m/>
    <s v="CWaC_0396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307"/>
    <s v="n/a"/>
    <s v="Land off Barton Road, Farndon"/>
    <m/>
    <n v="342210"/>
    <n v="354283"/>
    <s v="Farndon Ward"/>
    <x v="0"/>
    <x v="15"/>
    <s v="Farndon"/>
    <x v="2"/>
    <s v="Farndon (adj)"/>
    <s v="Farndon"/>
    <s v="YES - KSC (Farndon)"/>
    <n v="3.4127296394348101"/>
    <x v="2"/>
    <s v="LP SS, EB_Consultation24"/>
    <x v="3"/>
    <s v="Local Authority owned land (&lt;10%)"/>
    <x v="2"/>
    <x v="2"/>
    <x v="1"/>
    <s v="YES"/>
    <m/>
    <m/>
    <n v="0"/>
    <m/>
    <m/>
    <n v="0"/>
    <m/>
    <m/>
    <n v="0"/>
    <m/>
    <m/>
    <n v="0"/>
    <x v="1"/>
    <n v="0.123"/>
    <x v="11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408"/>
    <s v="0308"/>
    <m/>
    <m/>
    <s v="sites2025_102, sites2025_159"/>
    <m/>
    <m/>
    <n v="2"/>
    <s v="0397"/>
    <m/>
    <m/>
    <m/>
    <m/>
    <n v="2.3E-2"/>
    <n v="6.7394732164629025E-3"/>
    <m/>
    <m/>
    <m/>
    <m/>
    <m/>
    <m/>
    <m/>
    <m/>
    <s v="YES"/>
    <m/>
    <m/>
    <s v="N/A"/>
    <m/>
    <m/>
    <s v="CWaC_0397"/>
    <s v="Strategic Recommendation A"/>
    <m/>
    <n v="1.7063648197174051"/>
    <n v="1.3650918557739242"/>
    <x v="2"/>
    <n v="40.952755673217723"/>
    <x v="0"/>
    <x v="2"/>
    <x v="2"/>
    <s v="Stage One (suitable) residential potential"/>
    <x v="2"/>
    <s v="Stage One (suitable) residential potential"/>
    <s v="Suitable"/>
  </r>
  <r>
    <x v="308"/>
    <s v="n/a"/>
    <s v="Townfield Farm, Townfield Lane, Farndon"/>
    <s v="CH3 6QW"/>
    <n v="340776.99999999901"/>
    <n v="355270"/>
    <s v="Farndon Ward"/>
    <x v="0"/>
    <x v="0"/>
    <s v="Farndon"/>
    <x v="0"/>
    <s v="Rural"/>
    <s v="Farndon"/>
    <m/>
    <n v="2.0680174751281699"/>
    <x v="2"/>
    <s v="REF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991/FUL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m/>
    <s v="0309"/>
    <m/>
    <m/>
    <m/>
    <m/>
    <m/>
    <n v="0"/>
    <s v="0398"/>
    <m/>
    <m/>
    <s v="Farndon West, west of Chester Road, Farndon"/>
    <m/>
    <m/>
    <n v="0"/>
    <m/>
    <m/>
    <m/>
    <m/>
    <m/>
    <m/>
    <m/>
    <m/>
    <s v="YES"/>
    <m/>
    <m/>
    <s v="N/A"/>
    <m/>
    <m/>
    <s v="CWaC_0398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309"/>
    <s v="FAR/0034"/>
    <s v="Extension to Monument Farm Industrial Estate, Churton Road, Farndon, Chester"/>
    <m/>
    <n v="341326"/>
    <n v="355376.99999999901"/>
    <s v="Farndon Ward"/>
    <x v="0"/>
    <x v="0"/>
    <s v="Farndon"/>
    <x v="0"/>
    <s v="Rural"/>
    <s v="Farndon"/>
    <m/>
    <n v="1.7297381980896001"/>
    <x v="2"/>
    <s v="EmpSup24, EmpSup23, LP SS, EmpSup22, employment monitor 25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863/FUL"/>
    <s v="Yes(pp)"/>
    <m/>
    <s v="NS_25"/>
    <s v="Monument Place, Farndon"/>
    <s v="1.705000000000000"/>
    <s v="1.710000000000000"/>
    <m/>
    <s v="YES"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10"/>
    <m/>
    <m/>
    <m/>
    <m/>
    <m/>
    <n v="0"/>
    <s v="0399"/>
    <m/>
    <m/>
    <m/>
    <m/>
    <m/>
    <n v="0"/>
    <m/>
    <m/>
    <m/>
    <m/>
    <m/>
    <m/>
    <m/>
    <m/>
    <s v="YES"/>
    <m/>
    <m/>
    <s v="N/A"/>
    <m/>
    <m/>
    <s v="CWaC_0399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310"/>
    <s v="FAR/20,52,66,85"/>
    <s v="Land south of Townfield Lane, Farndon"/>
    <m/>
    <n v="340890"/>
    <n v="354848"/>
    <s v="Farndon Ward"/>
    <x v="0"/>
    <x v="15"/>
    <s v="Farndon"/>
    <x v="2"/>
    <s v="Farndon (adj)"/>
    <s v="Farndon"/>
    <s v="YES - KSC(Farndon)"/>
    <n v="7.2300575340271003"/>
    <x v="2"/>
    <s v="EB_Consultation24"/>
    <x v="3"/>
    <m/>
    <x v="0"/>
    <x v="0"/>
    <x v="0"/>
    <s v="N/A"/>
    <s v="YES"/>
    <n v="0.25"/>
    <n v="3.4577871451702193E-2"/>
    <s v="YES"/>
    <n v="0.13700000000000001"/>
    <n v="1.89486735555328E-2"/>
    <s v="YES"/>
    <n v="2.5999999999999999E-2"/>
    <n v="3.5960986309770274E-3"/>
    <s v="YES"/>
    <n v="0.22700000000000001"/>
    <n v="3.1396707278145586E-2"/>
    <x v="1"/>
    <n v="0.253"/>
    <x v="12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s v="Within 50m"/>
    <m/>
    <m/>
    <m/>
    <m/>
    <m/>
    <m/>
    <m/>
    <m/>
    <m/>
    <s v="YES"/>
    <s v="Hawarden Airport safeguarding zone"/>
    <s v="M621"/>
    <s v="0311"/>
    <m/>
    <m/>
    <m/>
    <m/>
    <m/>
    <n v="0"/>
    <s v="0400"/>
    <m/>
    <m/>
    <s v="Farndon West, west of Chester Road, Farndon"/>
    <s v="YES"/>
    <m/>
    <n v="0"/>
    <m/>
    <m/>
    <m/>
    <m/>
    <m/>
    <m/>
    <m/>
    <m/>
    <s v="YES"/>
    <m/>
    <m/>
    <s v="N/A"/>
    <m/>
    <m/>
    <s v="CWaC_0400"/>
    <s v="Strategic Recommendation A"/>
    <m/>
    <n v="7.2300575340271003"/>
    <n v="5.4225431505203252"/>
    <x v="2"/>
    <n v="162.67629451560975"/>
    <x v="0"/>
    <x v="2"/>
    <x v="2"/>
    <s v="Stage One (suitable) residential potential"/>
    <x v="2"/>
    <s v="Stage One (suitable) residential potential"/>
    <s v="Suitable"/>
  </r>
  <r>
    <x v="311"/>
    <s v="FAR/0116"/>
    <s v="Marsh House, Marsh House Lane, Kings Marsh, Chester"/>
    <s v="CH3 6NF"/>
    <n v="343275"/>
    <n v="354946"/>
    <s v="Farndon Ward"/>
    <x v="0"/>
    <x v="0"/>
    <s v="Farndon"/>
    <x v="0"/>
    <s v="Rural"/>
    <s v="Farndon"/>
    <m/>
    <n v="2.0105580902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193/PDQ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12"/>
    <m/>
    <m/>
    <m/>
    <m/>
    <m/>
    <n v="0"/>
    <s v="0401"/>
    <m/>
    <m/>
    <m/>
    <m/>
    <m/>
    <n v="0"/>
    <m/>
    <m/>
    <m/>
    <m/>
    <m/>
    <m/>
    <m/>
    <m/>
    <s v="YES"/>
    <m/>
    <m/>
    <s v="N/A"/>
    <m/>
    <m/>
    <s v="CWaC_0401"/>
    <s v="Strategic Recommendation B"/>
    <m/>
    <n v="2.01055809021E-2"/>
    <n v="1.8095022811890002E-2"/>
    <x v="0"/>
    <n v="0.45237557029725006"/>
    <x v="1"/>
    <x v="0"/>
    <x v="0"/>
    <s v="Planning permission - see monitoring worksheets"/>
    <x v="0"/>
    <s v="Planning permission - see monitoring data "/>
    <s v="Planning permission"/>
  </r>
  <r>
    <x v="312"/>
    <s v="FAR/0028"/>
    <s v="Land at Farmhouse Cottage, 21 Church Road, Tilston"/>
    <m/>
    <n v="345762"/>
    <n v="351108"/>
    <s v="Farndon Ward"/>
    <x v="2"/>
    <x v="16"/>
    <s v="Tilston"/>
    <x v="3"/>
    <s v="Tilston"/>
    <m/>
    <m/>
    <n v="6.0003083038329998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4/01112/FUL, 18/03097/FUL, 18/03098/LBC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13"/>
    <m/>
    <m/>
    <m/>
    <m/>
    <m/>
    <n v="0"/>
    <s v="0402"/>
    <m/>
    <m/>
    <m/>
    <m/>
    <m/>
    <n v="0"/>
    <m/>
    <m/>
    <m/>
    <m/>
    <m/>
    <m/>
    <m/>
    <m/>
    <s v="YES"/>
    <s v="Tilston Conservation Area"/>
    <m/>
    <s v="N/A"/>
    <m/>
    <m/>
    <s v="CWaC_0402"/>
    <s v="Strategic Recommendation B"/>
    <m/>
    <n v="6.0003083038329998E-2"/>
    <n v="5.4002774734497001E-2"/>
    <x v="2"/>
    <n v="1.6200832420349101"/>
    <x v="1"/>
    <x v="3"/>
    <x v="3"/>
    <s v="Below residential site size/capacity threshold"/>
    <x v="3"/>
    <s v="Below residential site size/capacity threshold"/>
    <s v="Below threshold"/>
  </r>
  <r>
    <x v="313"/>
    <s v="FAR/0078"/>
    <s v="Blakefield Meadow, Grafton Hall, Stretton Hall Lane/Tilston Road, Stretton, Malpas"/>
    <m/>
    <n v="344510"/>
    <n v="351528"/>
    <s v="Farndon Ward"/>
    <x v="0"/>
    <x v="0"/>
    <s v="Tilston"/>
    <x v="0"/>
    <s v="Rural"/>
    <m/>
    <m/>
    <n v="8.85737525711058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8/00921/FUL, 10/13247/EXT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14"/>
    <m/>
    <m/>
    <m/>
    <m/>
    <m/>
    <n v="2"/>
    <s v="0404"/>
    <m/>
    <m/>
    <m/>
    <m/>
    <m/>
    <n v="0"/>
    <s v="YES"/>
    <m/>
    <m/>
    <m/>
    <m/>
    <m/>
    <m/>
    <m/>
    <s v="YES"/>
    <m/>
    <m/>
    <s v="N/A"/>
    <m/>
    <m/>
    <s v="CWaC_0404"/>
    <s v="Strategic Recommendation B"/>
    <m/>
    <n v="8.8573752571105899"/>
    <n v="6.6430314428329424"/>
    <x v="0"/>
    <n v="166.07578607082357"/>
    <x v="0"/>
    <x v="0"/>
    <x v="0"/>
    <s v="Planning permission - see monitoring worksheets"/>
    <x v="0"/>
    <s v="Planning permission - see monitoring data "/>
    <s v="Planning permission"/>
  </r>
  <r>
    <x v="314"/>
    <s v="n/a"/>
    <s v="The Stables Duckington Lane, Tilston, Malpas"/>
    <s v="SY14 7DU"/>
    <n v="346252.99999999901"/>
    <n v="351562"/>
    <s v="Farndon Ward"/>
    <x v="0"/>
    <x v="0"/>
    <s v="Tilston"/>
    <x v="0"/>
    <s v="Rural"/>
    <m/>
    <m/>
    <n v="0.252077021026611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112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15"/>
    <m/>
    <m/>
    <m/>
    <m/>
    <m/>
    <n v="0"/>
    <s v="0405"/>
    <m/>
    <m/>
    <m/>
    <m/>
    <m/>
    <n v="0"/>
    <m/>
    <m/>
    <m/>
    <m/>
    <m/>
    <m/>
    <m/>
    <m/>
    <s v="YES"/>
    <m/>
    <m/>
    <s v="N/A"/>
    <m/>
    <m/>
    <s v="CWaC_0405"/>
    <s v="Strategic Recommendation C"/>
    <m/>
    <n v="0.252077021026611"/>
    <n v="0.2268693189239499"/>
    <x v="0"/>
    <n v="5.6717329730987478"/>
    <x v="0"/>
    <x v="2"/>
    <x v="2"/>
    <s v="Stage One (suitable) residential potential"/>
    <x v="2"/>
    <s v="Stage One (suitable) residential potential"/>
    <s v="Suitable"/>
  </r>
  <r>
    <x v="315"/>
    <s v="FAR/0102"/>
    <s v="Old Hall Farm, Stretton Hall Lane, Stretton, Malpas"/>
    <s v="SY14 7JE"/>
    <n v="345175"/>
    <n v="351675"/>
    <s v="Farndon Ward"/>
    <x v="0"/>
    <x v="0"/>
    <s v="Tilston"/>
    <x v="0"/>
    <s v="Rural"/>
    <m/>
    <m/>
    <n v="0.98102494354248004"/>
    <x v="2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UC_22"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316"/>
    <m/>
    <m/>
    <m/>
    <m/>
    <m/>
    <n v="0"/>
    <s v="0406"/>
    <m/>
    <m/>
    <m/>
    <m/>
    <m/>
    <n v="0"/>
    <m/>
    <m/>
    <m/>
    <m/>
    <m/>
    <m/>
    <m/>
    <m/>
    <s v="YES"/>
    <m/>
    <m/>
    <s v="N/A"/>
    <m/>
    <m/>
    <s v="CWaC_0406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316"/>
    <s v="FAR/0072"/>
    <s v="Land at Holywell Lane, Clutton"/>
    <m/>
    <n v="346322"/>
    <n v="354558"/>
    <s v="Farndon Ward"/>
    <x v="0"/>
    <x v="0"/>
    <s v="Clutton"/>
    <x v="0"/>
    <s v="Rural"/>
    <m/>
    <m/>
    <n v="7.9937063598633007E-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0317"/>
    <m/>
    <m/>
    <m/>
    <m/>
    <m/>
    <n v="0"/>
    <s v="0408"/>
    <m/>
    <m/>
    <m/>
    <m/>
    <m/>
    <n v="0"/>
    <m/>
    <m/>
    <m/>
    <n v="3"/>
    <m/>
    <m/>
    <m/>
    <m/>
    <s v="YES"/>
    <m/>
    <m/>
    <s v="N/A"/>
    <m/>
    <m/>
    <s v="CWaC_0408"/>
    <s v="Strategic Recommendation C"/>
    <m/>
    <n v="7.9937063598633007E-2"/>
    <n v="7.1943357238769712E-2"/>
    <x v="0"/>
    <n v="1.7985839309692429"/>
    <x v="1"/>
    <x v="3"/>
    <x v="3"/>
    <s v="Below residential site size/capacity threshold"/>
    <x v="3"/>
    <s v="Below residential site size/capacity threshold"/>
    <s v="Below threshold"/>
  </r>
  <r>
    <x v="317"/>
    <s v="FAR/0041 part"/>
    <s v="Land north of Pump Lane, Churton"/>
    <m/>
    <n v="342031"/>
    <n v="356496"/>
    <s v="Farndon Ward"/>
    <x v="0"/>
    <x v="0"/>
    <s v="Churton"/>
    <x v="0"/>
    <s v="Rural"/>
    <m/>
    <m/>
    <n v="1.1368320915222101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s v=", Historic potentially contaminated"/>
    <m/>
    <m/>
    <m/>
    <m/>
    <m/>
    <m/>
    <m/>
    <m/>
    <m/>
    <m/>
    <m/>
    <m/>
    <m/>
    <m/>
    <m/>
    <m/>
    <m/>
    <m/>
    <s v="Hawarden Airport safeguarding zone"/>
    <m/>
    <s v="0318"/>
    <m/>
    <m/>
    <s v="sites2025_166"/>
    <m/>
    <m/>
    <n v="0"/>
    <s v="0409"/>
    <m/>
    <m/>
    <m/>
    <m/>
    <m/>
    <n v="0"/>
    <m/>
    <m/>
    <m/>
    <m/>
    <m/>
    <m/>
    <m/>
    <m/>
    <s v="YES"/>
    <s v="Churton Conservation Area"/>
    <m/>
    <s v="N/A"/>
    <m/>
    <m/>
    <s v="CWaC_0409"/>
    <s v="Strategic Recommendation B"/>
    <m/>
    <n v="1.1368320915222101"/>
    <n v="0.90946567321776817"/>
    <x v="0"/>
    <n v="22.736641830444203"/>
    <x v="0"/>
    <x v="2"/>
    <x v="2"/>
    <s v="Stage One (suitable) residential potential"/>
    <x v="2"/>
    <s v="Stage One (suitable) residential potential"/>
    <s v="Suitable"/>
  </r>
  <r>
    <x v="318"/>
    <s v="n/a"/>
    <s v="Land east of Chester Road, Churton"/>
    <m/>
    <n v="341866"/>
    <n v="356294"/>
    <s v="Farndon Ward"/>
    <x v="0"/>
    <x v="0"/>
    <s v="Churton"/>
    <x v="0"/>
    <s v="Rural"/>
    <m/>
    <m/>
    <n v="3.64648021774292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2"/>
    <m/>
    <m/>
    <m/>
    <m/>
    <m/>
    <s v="Historic landfill buffer"/>
    <m/>
    <m/>
    <m/>
    <m/>
    <m/>
    <m/>
    <m/>
    <m/>
    <m/>
    <m/>
    <m/>
    <m/>
    <m/>
    <m/>
    <m/>
    <m/>
    <m/>
    <m/>
    <s v="Hawarden Airport safeguarding zone"/>
    <m/>
    <s v="0319"/>
    <m/>
    <m/>
    <m/>
    <m/>
    <m/>
    <n v="0"/>
    <s v="0410"/>
    <m/>
    <m/>
    <m/>
    <m/>
    <m/>
    <n v="0"/>
    <m/>
    <m/>
    <m/>
    <m/>
    <m/>
    <m/>
    <m/>
    <m/>
    <s v="YES"/>
    <s v="Churton Conservation Area"/>
    <m/>
    <s v="N/A"/>
    <m/>
    <m/>
    <s v="CWaC_0410"/>
    <s v="Strategic Recommendation C"/>
    <m/>
    <n v="3.6464802177429201"/>
    <n v="2.9171841741943361"/>
    <x v="0"/>
    <n v="72.929604354858398"/>
    <x v="0"/>
    <x v="2"/>
    <x v="2"/>
    <s v="Stage One (suitable) residential potential"/>
    <x v="2"/>
    <s v="Stage One (suitable) residential potential"/>
    <s v="Suitable"/>
  </r>
  <r>
    <x v="319"/>
    <s v="n/a"/>
    <s v="Land west of Chester Road, Churton"/>
    <m/>
    <n v="341706"/>
    <n v="356067"/>
    <s v="Farndon Ward"/>
    <x v="0"/>
    <x v="0"/>
    <s v="Churton"/>
    <x v="0"/>
    <s v="Rural"/>
    <m/>
    <m/>
    <n v="3.10368697280883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20"/>
    <m/>
    <m/>
    <s v="sites2025_184"/>
    <m/>
    <m/>
    <n v="0"/>
    <s v="0411"/>
    <m/>
    <m/>
    <m/>
    <m/>
    <m/>
    <n v="0"/>
    <m/>
    <m/>
    <m/>
    <m/>
    <m/>
    <m/>
    <m/>
    <m/>
    <s v="YES"/>
    <s v="Churton Conservation Area"/>
    <m/>
    <s v="N/A"/>
    <m/>
    <m/>
    <s v="CWaC_0411"/>
    <s v="Strategic Recommendation C"/>
    <m/>
    <n v="3.1036869728088301"/>
    <n v="2.4829495782470641"/>
    <x v="0"/>
    <n v="62.073739456176604"/>
    <x v="0"/>
    <x v="2"/>
    <x v="2"/>
    <s v="Stage One (suitable) residential potential"/>
    <x v="2"/>
    <s v="Stage One (suitable) residential potential"/>
    <s v="Suitable"/>
  </r>
  <r>
    <x v="320"/>
    <s v="n/a"/>
    <s v="Land at Willow Cabin, Old Lane, Poulton"/>
    <s v="CH4 9EE"/>
    <n v="339639"/>
    <n v="358770"/>
    <s v="Christleton &amp; Huntington Ward"/>
    <x v="0"/>
    <x v="0"/>
    <s v="Poulton and Pulford"/>
    <x v="0"/>
    <s v="Rural"/>
    <m/>
    <m/>
    <n v="1.7193841255187901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7190000000000001"/>
    <x v="46"/>
    <x v="0"/>
    <x v="0"/>
    <x v="0"/>
    <m/>
    <x v="0"/>
    <m/>
    <x v="0"/>
    <x v="0"/>
    <m/>
    <x v="0"/>
    <x v="0"/>
    <x v="0"/>
    <m/>
    <s v="YES"/>
    <m/>
    <s v="YES"/>
    <m/>
    <m/>
    <s v="21/00842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0321"/>
    <m/>
    <m/>
    <m/>
    <m/>
    <m/>
    <n v="0"/>
    <s v="0413"/>
    <m/>
    <m/>
    <m/>
    <m/>
    <m/>
    <n v="0"/>
    <m/>
    <m/>
    <m/>
    <n v="3"/>
    <m/>
    <m/>
    <m/>
    <m/>
    <s v="YES"/>
    <s v="Poulton Conservation Area"/>
    <m/>
    <s v="N/A"/>
    <s v="YES"/>
    <m/>
    <s v="CWaC_0413"/>
    <s v="Strategic Recommendation B"/>
    <m/>
    <n v="1.7193841255187901"/>
    <n v="1.3755073004150322"/>
    <x v="0"/>
    <n v="34.387682510375804"/>
    <x v="0"/>
    <x v="7"/>
    <x v="7"/>
    <s v="Initial constraints: &gt;10% gross site area in Green Belt"/>
    <x v="6"/>
    <s v="Initial constraints: &gt;10% gross site area in Green Belt"/>
    <s v="Initial constraints (GB)"/>
  </r>
  <r>
    <x v="321"/>
    <s v="CHH/0126"/>
    <s v="Aldford House, Bell Meadow Business Park, Park Lane, Chester"/>
    <s v="CH4 9EP"/>
    <n v="338504"/>
    <n v="360355"/>
    <s v="Christleton &amp; Huntington Ward"/>
    <x v="0"/>
    <x v="0"/>
    <s v="Poulton and Pulford"/>
    <x v="0"/>
    <s v="Rural"/>
    <m/>
    <m/>
    <n v="1.4649798583984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1"/>
    <n v="1.4999999999999999E-2"/>
    <x v="47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Grade 3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322"/>
    <m/>
    <m/>
    <m/>
    <m/>
    <m/>
    <n v="0"/>
    <s v="0414"/>
    <m/>
    <m/>
    <m/>
    <m/>
    <m/>
    <n v="0"/>
    <m/>
    <m/>
    <m/>
    <n v="3"/>
    <m/>
    <m/>
    <m/>
    <m/>
    <s v="YES"/>
    <m/>
    <m/>
    <s v="N/A"/>
    <m/>
    <m/>
    <s v="CWaC_0414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322"/>
    <s v="FAR/0054"/>
    <s v="Grosvenor Estate Yard, Middle Lane, Aldford, Chester"/>
    <s v="CH3 6JA"/>
    <n v="341982"/>
    <n v="359202"/>
    <s v="Farndon Ward"/>
    <x v="2"/>
    <x v="17"/>
    <s v="Aldford and Saighton"/>
    <x v="3"/>
    <s v="Aldford"/>
    <m/>
    <m/>
    <n v="0.66131174697876005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8/01294/FUL, 11/04335/EXT (EXP)"/>
    <m/>
    <s v="BLR_Supply"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s v="Within 150m buffer"/>
    <m/>
    <m/>
    <m/>
    <m/>
    <s v="YES"/>
    <s v="Hawarden Airport safeguarding zone"/>
    <m/>
    <s v="0323"/>
    <m/>
    <m/>
    <m/>
    <m/>
    <m/>
    <n v="0"/>
    <s v="0416"/>
    <m/>
    <n v="3.0000000000000001E-3"/>
    <m/>
    <m/>
    <m/>
    <n v="0"/>
    <m/>
    <m/>
    <m/>
    <m/>
    <m/>
    <m/>
    <m/>
    <m/>
    <s v="YES"/>
    <s v="Aldford Conservation Area"/>
    <m/>
    <s v="N/A"/>
    <s v="YES"/>
    <m/>
    <s v="CWaC_0416"/>
    <s v="Strategic Recommendation B"/>
    <m/>
    <n v="0.66131174697876005"/>
    <n v="0.59518057228088406"/>
    <x v="2"/>
    <n v="17.85541716842652"/>
    <x v="0"/>
    <x v="2"/>
    <x v="2"/>
    <s v="Stage One (suitable) residential potential"/>
    <x v="2"/>
    <s v="Stage One (suitable) residential potential"/>
    <s v="Suitable"/>
  </r>
  <r>
    <x v="323"/>
    <s v="n/a"/>
    <s v="1 Lakeside, Chester Business Park, Chester"/>
    <m/>
    <n v="339356"/>
    <n v="362848"/>
    <s v="Christleton &amp; Huntington Ward"/>
    <x v="0"/>
    <x v="0"/>
    <s v="Eaton and Eccleston"/>
    <x v="0"/>
    <s v="Rural"/>
    <m/>
    <m/>
    <n v="3.6852611976623502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3.6850000000000001"/>
    <x v="48"/>
    <x v="0"/>
    <x v="0"/>
    <x v="0"/>
    <m/>
    <x v="0"/>
    <m/>
    <x v="0"/>
    <x v="0"/>
    <m/>
    <x v="0"/>
    <x v="0"/>
    <x v="0"/>
    <m/>
    <m/>
    <m/>
    <m/>
    <m/>
    <m/>
    <m/>
    <m/>
    <m/>
    <m/>
    <s v="Chester Business Park"/>
    <s v="3.100000000000000"/>
    <s v="3.100000000000000"/>
    <m/>
    <m/>
    <m/>
    <m/>
    <m/>
    <m/>
    <s v="Grade 3"/>
    <m/>
    <m/>
    <m/>
    <m/>
    <m/>
    <m/>
    <m/>
    <m/>
    <m/>
    <m/>
    <m/>
    <m/>
    <m/>
    <m/>
    <m/>
    <m/>
    <s v="A483"/>
    <m/>
    <m/>
    <m/>
    <m/>
    <m/>
    <s v="within 12km"/>
    <m/>
    <s v="Hawarden Airport safeguarding zone"/>
    <m/>
    <s v="0324"/>
    <m/>
    <m/>
    <m/>
    <m/>
    <m/>
    <n v="1"/>
    <s v="0417"/>
    <m/>
    <m/>
    <m/>
    <m/>
    <m/>
    <n v="0"/>
    <m/>
    <m/>
    <m/>
    <n v="3"/>
    <m/>
    <m/>
    <s v="YES"/>
    <s v="YES"/>
    <m/>
    <m/>
    <m/>
    <s v="N/A"/>
    <m/>
    <m/>
    <s v="CWaC_0417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See employment worksheet_x000a_Initial constraints (GB)"/>
  </r>
  <r>
    <x v="324"/>
    <s v="CHH/0076a"/>
    <s v="Chester Business Park (Parkside One), Chester (REM area)"/>
    <m/>
    <n v="339666"/>
    <n v="363074"/>
    <s v="Christleton &amp; Huntington Ward"/>
    <x v="0"/>
    <x v="18"/>
    <s v="Eaton and Eccleston"/>
    <x v="6"/>
    <s v="Chester (adj)"/>
    <m/>
    <s v="YES - Urban(Chester)"/>
    <n v="0.89384192504882798"/>
    <x v="2"/>
    <s v="EmpSup24, EmpSup23, EmpSup22, LP SS"/>
    <x v="4"/>
    <m/>
    <x v="1"/>
    <x v="1"/>
    <x v="0"/>
    <s v="YES"/>
    <m/>
    <m/>
    <n v="0"/>
    <m/>
    <m/>
    <n v="0"/>
    <m/>
    <m/>
    <n v="0"/>
    <m/>
    <m/>
    <n v="0"/>
    <x v="0"/>
    <m/>
    <x v="0"/>
    <x v="1"/>
    <n v="0.89400000000000002"/>
    <x v="49"/>
    <x v="0"/>
    <x v="0"/>
    <x v="0"/>
    <m/>
    <x v="0"/>
    <m/>
    <x v="0"/>
    <x v="0"/>
    <m/>
    <x v="0"/>
    <x v="0"/>
    <x v="0"/>
    <m/>
    <m/>
    <m/>
    <m/>
    <m/>
    <m/>
    <s v="07/00369/FUL,10/10662/EXT,13/01879/EXT,08/00435/FUL,11/02563/EXT,17/00385/OUT,20/03463/DIS,20/03459/"/>
    <m/>
    <m/>
    <s v="NS_25"/>
    <s v="Chester Business Park"/>
    <n v="0.89400000000000002"/>
    <n v="0.89"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25"/>
    <m/>
    <m/>
    <m/>
    <m/>
    <m/>
    <n v="0"/>
    <s v="0418"/>
    <m/>
    <m/>
    <m/>
    <s v="YES"/>
    <m/>
    <n v="0"/>
    <m/>
    <m/>
    <m/>
    <n v="3"/>
    <m/>
    <m/>
    <m/>
    <s v="YES"/>
    <m/>
    <m/>
    <m/>
    <s v="N/A"/>
    <m/>
    <m/>
    <s v="CWaC_0418"/>
    <s v="Strategic Recommendation B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25"/>
    <s v="CHH/0076"/>
    <s v="Chester Business Park -(Parkside One) - remaining area"/>
    <m/>
    <n v="339627"/>
    <n v="363080.99999999901"/>
    <s v="Christleton &amp; Huntington Ward"/>
    <x v="0"/>
    <x v="18"/>
    <s v="Eaton and Eccleston"/>
    <x v="6"/>
    <s v="Chester (adj)"/>
    <m/>
    <s v="YES - Urban(Chester)"/>
    <n v="2.0781499496459901"/>
    <x v="2"/>
    <s v="EmpSup24, EmpSup23, EmpSup22, LP SS"/>
    <x v="4"/>
    <m/>
    <x v="1"/>
    <x v="1"/>
    <x v="0"/>
    <s v="YES"/>
    <m/>
    <m/>
    <n v="0"/>
    <m/>
    <m/>
    <n v="0"/>
    <m/>
    <m/>
    <n v="0"/>
    <m/>
    <m/>
    <n v="0"/>
    <x v="0"/>
    <m/>
    <x v="0"/>
    <x v="1"/>
    <n v="2.0779999999999998"/>
    <x v="50"/>
    <x v="0"/>
    <x v="0"/>
    <x v="0"/>
    <m/>
    <x v="0"/>
    <m/>
    <x v="0"/>
    <x v="0"/>
    <m/>
    <x v="0"/>
    <x v="0"/>
    <x v="0"/>
    <m/>
    <m/>
    <s v="II"/>
    <m/>
    <m/>
    <m/>
    <s v="07/00369/FUL,10/10662/EXT,13/01879/EXT,08/00435/FUL,11/02563/EXT,17/00385/OUT,20/03463/DIS,20/03459/"/>
    <m/>
    <m/>
    <s v="NS_25"/>
    <s v="Chester Business Park"/>
    <s v="2.078000000000000"/>
    <s v="2.080000000000000"/>
    <m/>
    <s v="YES"/>
    <m/>
    <m/>
    <m/>
    <m/>
    <s v="Grade 3"/>
    <m/>
    <m/>
    <m/>
    <m/>
    <m/>
    <m/>
    <m/>
    <m/>
    <m/>
    <m/>
    <m/>
    <m/>
    <m/>
    <m/>
    <m/>
    <m/>
    <s v="A483"/>
    <m/>
    <m/>
    <m/>
    <m/>
    <m/>
    <s v="within 12km"/>
    <m/>
    <s v="Hawarden Airport safeguarding zone"/>
    <m/>
    <s v="0326"/>
    <m/>
    <m/>
    <m/>
    <m/>
    <m/>
    <n v="0"/>
    <s v="0419"/>
    <m/>
    <m/>
    <m/>
    <s v="YES"/>
    <m/>
    <n v="0"/>
    <m/>
    <m/>
    <m/>
    <n v="3"/>
    <m/>
    <m/>
    <m/>
    <s v="YES"/>
    <m/>
    <m/>
    <m/>
    <s v="N/A"/>
    <m/>
    <m/>
    <s v="CWaC_0419"/>
    <s v="Strategic Recommendation B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26"/>
    <s v="TAT/0019"/>
    <s v="Land adjacent Ash Cottage/Yew Mount, Harthill Road, Burwardsley (&quot;Location 1A&quot;)"/>
    <m/>
    <n v="351500.99999999901"/>
    <n v="356650"/>
    <s v="Tattenhall Ward"/>
    <x v="0"/>
    <x v="0"/>
    <s v="Burwardsley"/>
    <x v="0"/>
    <s v="Rural"/>
    <m/>
    <m/>
    <n v="0.67663206405639698"/>
    <x v="2"/>
    <s v="HLM, BLR, 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0738/FUL"/>
    <m/>
    <s v="PP_Stalled"/>
    <s v="ST_25"/>
    <m/>
    <m/>
    <m/>
    <m/>
    <m/>
    <m/>
    <s v="YES"/>
    <m/>
    <m/>
    <s v="Grade 3"/>
    <m/>
    <m/>
    <m/>
    <m/>
    <m/>
    <m/>
    <m/>
    <m/>
    <m/>
    <m/>
    <m/>
    <m/>
    <m/>
    <s v="Within 50m"/>
    <m/>
    <m/>
    <m/>
    <m/>
    <m/>
    <m/>
    <m/>
    <m/>
    <m/>
    <m/>
    <m/>
    <m/>
    <s v="0327"/>
    <m/>
    <m/>
    <m/>
    <m/>
    <m/>
    <n v="0"/>
    <s v="0420"/>
    <m/>
    <m/>
    <m/>
    <m/>
    <m/>
    <n v="0"/>
    <m/>
    <s v="YES"/>
    <m/>
    <n v="3"/>
    <m/>
    <m/>
    <m/>
    <m/>
    <s v="YES"/>
    <m/>
    <m/>
    <s v="N/A"/>
    <s v="YES"/>
    <m/>
    <s v="CWaC_0420"/>
    <s v="Strategic Recommendation C"/>
    <m/>
    <n v="0.67663206405639698"/>
    <n v="0.60896885765075726"/>
    <x v="0"/>
    <n v="15.224221441268931"/>
    <x v="0"/>
    <x v="0"/>
    <x v="0"/>
    <s v="Planning permission - see monitoring worksheets"/>
    <x v="0"/>
    <s v="Planning permission - see monitoring data "/>
    <s v="Planning permission"/>
  </r>
  <r>
    <x v="327"/>
    <s v="TAT/0117"/>
    <s v="Mickerloo Barn, Harthill Road, Burwardsley"/>
    <s v="CH3 9NU"/>
    <n v="350660.99999999901"/>
    <n v="355879"/>
    <s v="Tattenhall Ward"/>
    <x v="0"/>
    <x v="0"/>
    <s v="Burwardsley"/>
    <x v="0"/>
    <s v="Rural"/>
    <m/>
    <m/>
    <n v="1.796168899536099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668/PDQ"/>
    <m/>
    <s v="PP_NS"/>
    <s v="NS_25"/>
    <m/>
    <m/>
    <m/>
    <m/>
    <m/>
    <m/>
    <m/>
    <m/>
    <m/>
    <s v="Grade 4"/>
    <m/>
    <m/>
    <m/>
    <m/>
    <m/>
    <m/>
    <m/>
    <m/>
    <m/>
    <m/>
    <m/>
    <m/>
    <m/>
    <s v="Within 50m"/>
    <m/>
    <m/>
    <m/>
    <m/>
    <m/>
    <m/>
    <m/>
    <m/>
    <m/>
    <m/>
    <m/>
    <m/>
    <s v="0328"/>
    <m/>
    <m/>
    <m/>
    <m/>
    <m/>
    <n v="0"/>
    <s v="0421"/>
    <m/>
    <m/>
    <m/>
    <m/>
    <m/>
    <n v="0"/>
    <m/>
    <m/>
    <m/>
    <n v="3"/>
    <m/>
    <m/>
    <m/>
    <m/>
    <s v="YES"/>
    <m/>
    <m/>
    <s v="N/A"/>
    <s v="YES"/>
    <m/>
    <s v="CWaC_0421"/>
    <s v="Strategic Recommendation C"/>
    <m/>
    <n v="1.7961688995360998E-2"/>
    <n v="1.6165520095824899E-2"/>
    <x v="0"/>
    <n v="0.40413800239562248"/>
    <x v="1"/>
    <x v="0"/>
    <x v="0"/>
    <s v="Planning permission - see monitoring worksheets"/>
    <x v="0"/>
    <s v="Planning permission - see monitoring data "/>
    <s v="Planning permission"/>
  </r>
  <r>
    <x v="328"/>
    <s v="n/a"/>
    <s v="Land adjacent 1 Mount Pleasant  Kinnerton Road, Dodleston"/>
    <m/>
    <n v="336080.99999999901"/>
    <n v="361238"/>
    <s v="Christleton &amp; Huntington Ward"/>
    <x v="2"/>
    <x v="19"/>
    <s v="Dodleston"/>
    <x v="3"/>
    <s v="Dodleston"/>
    <m/>
    <m/>
    <n v="6.2945124053954998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6.3E-2"/>
    <x v="51"/>
    <x v="0"/>
    <x v="0"/>
    <x v="0"/>
    <m/>
    <x v="0"/>
    <m/>
    <x v="0"/>
    <x v="0"/>
    <m/>
    <x v="0"/>
    <x v="0"/>
    <x v="0"/>
    <m/>
    <s v="YES"/>
    <m/>
    <s v="YES"/>
    <m/>
    <m/>
    <s v="21/02603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29"/>
    <m/>
    <m/>
    <m/>
    <m/>
    <m/>
    <n v="0"/>
    <s v="0422"/>
    <m/>
    <m/>
    <m/>
    <m/>
    <m/>
    <n v="0"/>
    <m/>
    <m/>
    <m/>
    <n v="3"/>
    <m/>
    <m/>
    <m/>
    <m/>
    <s v="YES"/>
    <s v="Dodleston Conservation Area"/>
    <m/>
    <s v="N/A"/>
    <m/>
    <m/>
    <s v="CWaC_0422"/>
    <s v="Strategic Recommendation B"/>
    <m/>
    <n v="6.2945124053954998E-2"/>
    <n v="5.6650611648559501E-2"/>
    <x v="2"/>
    <n v="1.699518349456785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329"/>
    <s v="HAP/0071"/>
    <s v="Marlston Heyes Cottage, Wrexham Road, Chester"/>
    <s v="CH4 9DE"/>
    <n v="339754"/>
    <n v="363824.99999999901"/>
    <s v="Handbridge Park Ward"/>
    <x v="3"/>
    <x v="18"/>
    <s v="Dodleston"/>
    <x v="5"/>
    <s v="Chester"/>
    <m/>
    <m/>
    <n v="0.15264738922119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787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0"/>
    <m/>
    <m/>
    <m/>
    <m/>
    <m/>
    <n v="0"/>
    <s v="0423"/>
    <m/>
    <m/>
    <m/>
    <m/>
    <m/>
    <n v="0"/>
    <m/>
    <m/>
    <m/>
    <m/>
    <m/>
    <m/>
    <m/>
    <m/>
    <s v="YES"/>
    <m/>
    <m/>
    <s v="N/A"/>
    <m/>
    <m/>
    <s v="CWaC_0423"/>
    <s v="Strategic Recommendation B"/>
    <m/>
    <n v="0.152647389221191"/>
    <n v="0.1373826502990719"/>
    <x v="3"/>
    <n v="5.4953060119628763"/>
    <x v="0"/>
    <x v="2"/>
    <x v="2"/>
    <s v="Stage One (suitable) residential potential"/>
    <x v="2"/>
    <s v="Stage One (suitable) residential potential"/>
    <s v="Suitable"/>
  </r>
  <r>
    <x v="330"/>
    <s v="n/a"/>
    <s v="Greenfield Cottage, Rough Hill, Marlston Cum Lache, Chester"/>
    <m/>
    <n v="338679"/>
    <n v="362410"/>
    <s v="Christleton &amp; Huntington Ward"/>
    <x v="0"/>
    <x v="0"/>
    <s v="Dodleston"/>
    <x v="0"/>
    <s v="Rural"/>
    <m/>
    <m/>
    <n v="3.6710006713866997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3.6999999999999998E-2"/>
    <x v="52"/>
    <x v="0"/>
    <x v="0"/>
    <x v="0"/>
    <m/>
    <x v="0"/>
    <m/>
    <x v="0"/>
    <x v="0"/>
    <m/>
    <x v="0"/>
    <x v="0"/>
    <x v="0"/>
    <m/>
    <m/>
    <m/>
    <m/>
    <m/>
    <m/>
    <s v="20/04624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1"/>
    <m/>
    <m/>
    <m/>
    <m/>
    <m/>
    <n v="0"/>
    <s v="0425"/>
    <m/>
    <m/>
    <m/>
    <m/>
    <m/>
    <n v="0"/>
    <m/>
    <m/>
    <m/>
    <n v="3"/>
    <m/>
    <m/>
    <s v="YES"/>
    <s v="YES"/>
    <m/>
    <m/>
    <m/>
    <s v="N/A"/>
    <m/>
    <m/>
    <s v="CWaC_0425"/>
    <s v="Strategic Recommendation B"/>
    <m/>
    <n v="3.6710006713866997E-2"/>
    <n v="3.30390060424803E-2"/>
    <x v="0"/>
    <n v="0.8259751510620074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331"/>
    <s v="CHH/0138a"/>
    <s v="Land at Dodleston Lane Farm (northern site) Dodleston Lane, Pulford, Chester"/>
    <s v="CH4 9DS"/>
    <n v="336680.99999999901"/>
    <n v="360274"/>
    <s v="Christleton &amp; Huntington Ward"/>
    <x v="0"/>
    <x v="0"/>
    <s v="Dodleston"/>
    <x v="0"/>
    <s v="Rural"/>
    <m/>
    <m/>
    <n v="0.36393155822753898"/>
    <x v="1"/>
    <s v="Employment Monitor"/>
    <x v="0"/>
    <m/>
    <x v="1"/>
    <x v="1"/>
    <x v="0"/>
    <s v="NO"/>
    <m/>
    <m/>
    <n v="0"/>
    <m/>
    <m/>
    <n v="0"/>
    <m/>
    <m/>
    <n v="0"/>
    <m/>
    <m/>
    <n v="0"/>
    <x v="0"/>
    <m/>
    <x v="0"/>
    <x v="1"/>
    <n v="0.36399999999999999"/>
    <x v="53"/>
    <x v="0"/>
    <x v="0"/>
    <x v="0"/>
    <m/>
    <x v="0"/>
    <m/>
    <x v="0"/>
    <x v="0"/>
    <m/>
    <x v="0"/>
    <x v="0"/>
    <x v="0"/>
    <m/>
    <m/>
    <m/>
    <m/>
    <m/>
    <m/>
    <s v="22/04554/PDR, 23/01105/FUL"/>
    <s v="Yes(pp)"/>
    <m/>
    <s v="NS_25"/>
    <m/>
    <m/>
    <m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2"/>
    <m/>
    <m/>
    <m/>
    <m/>
    <m/>
    <n v="0"/>
    <s v="0426"/>
    <m/>
    <m/>
    <m/>
    <m/>
    <m/>
    <n v="0"/>
    <m/>
    <m/>
    <m/>
    <n v="3"/>
    <m/>
    <m/>
    <m/>
    <m/>
    <s v="YES"/>
    <m/>
    <m/>
    <s v="N/A"/>
    <m/>
    <m/>
    <s v="CWaC_0426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332"/>
    <s v="CHH/0138b"/>
    <s v="Land at Dodleston Lane Farm (southern site), Dodleston Lane, Pulford, Chester"/>
    <s v="CH4 9DS"/>
    <n v="336648.99999999901"/>
    <n v="360248.99999999901"/>
    <s v="Christleton &amp; Huntington Ward"/>
    <x v="0"/>
    <x v="0"/>
    <s v="Dodleston"/>
    <x v="0"/>
    <s v="Rural"/>
    <m/>
    <m/>
    <n v="0.130728704071045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3100000000000001"/>
    <x v="54"/>
    <x v="0"/>
    <x v="0"/>
    <x v="0"/>
    <m/>
    <x v="0"/>
    <m/>
    <x v="0"/>
    <x v="0"/>
    <m/>
    <x v="0"/>
    <x v="0"/>
    <x v="0"/>
    <m/>
    <m/>
    <m/>
    <m/>
    <m/>
    <m/>
    <s v="22/03458/PDR"/>
    <s v="Yes(pp-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3"/>
    <m/>
    <m/>
    <m/>
    <m/>
    <m/>
    <n v="0"/>
    <s v="0427"/>
    <m/>
    <m/>
    <m/>
    <m/>
    <m/>
    <n v="0"/>
    <m/>
    <m/>
    <m/>
    <n v="3"/>
    <m/>
    <m/>
    <m/>
    <m/>
    <s v="YES"/>
    <m/>
    <m/>
    <s v="N/A"/>
    <m/>
    <m/>
    <s v="CWaC_0427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33"/>
    <s v="n/a"/>
    <s v="New Home Farm, Puddington Lane, Puddington"/>
    <m/>
    <n v="333568"/>
    <n v="373336"/>
    <s v="Saughall &amp; Mollington Ward"/>
    <x v="0"/>
    <x v="0"/>
    <s v="Puddington"/>
    <x v="0"/>
    <s v="Rural"/>
    <m/>
    <m/>
    <n v="1.3075134963989199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3080000000000001"/>
    <x v="55"/>
    <x v="0"/>
    <x v="0"/>
    <x v="0"/>
    <m/>
    <x v="0"/>
    <m/>
    <x v="0"/>
    <x v="0"/>
    <m/>
    <x v="0"/>
    <x v="0"/>
    <x v="0"/>
    <s v="YES"/>
    <s v="YES"/>
    <m/>
    <s v="YES"/>
    <m/>
    <m/>
    <s v="21/00161/PIP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0334"/>
    <m/>
    <m/>
    <m/>
    <m/>
    <m/>
    <n v="0"/>
    <s v="0429"/>
    <m/>
    <m/>
    <m/>
    <m/>
    <m/>
    <n v="0"/>
    <m/>
    <m/>
    <m/>
    <m/>
    <m/>
    <m/>
    <m/>
    <m/>
    <s v="YES"/>
    <s v="Puddington Conservation Area"/>
    <m/>
    <s v="N/A"/>
    <m/>
    <m/>
    <s v="CWaC_0429"/>
    <s v="Strategic Recommendation B"/>
    <m/>
    <n v="1.3075134963989199"/>
    <n v="1.0460107971191359"/>
    <x v="0"/>
    <n v="26.1502699279784"/>
    <x v="0"/>
    <x v="7"/>
    <x v="7"/>
    <s v="Initial constraints: &gt;10% gross site area in Green Belt"/>
    <x v="6"/>
    <s v="Initial constraints: &gt;10% gross site area in Green Belt"/>
    <s v="Initial constraints (GB)"/>
  </r>
  <r>
    <x v="334"/>
    <s v="CHH/0108a"/>
    <s v="Rake and Pikel, Chester Road, Huntington"/>
    <m/>
    <n v="342542"/>
    <n v="364256.99999999901"/>
    <s v="Christleton &amp; Huntington Ward"/>
    <x v="0"/>
    <x v="18"/>
    <s v="Huntington"/>
    <x v="6"/>
    <s v="Chester (adj)"/>
    <m/>
    <s v="YES - Urban(Chester)"/>
    <n v="0.76548909912109397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54"/>
    <x v="5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s v="M647"/>
    <s v="0335"/>
    <m/>
    <m/>
    <s v="sites2025_192"/>
    <m/>
    <m/>
    <n v="0"/>
    <s v="0431"/>
    <m/>
    <m/>
    <m/>
    <m/>
    <m/>
    <n v="0"/>
    <s v="YES"/>
    <m/>
    <m/>
    <m/>
    <m/>
    <m/>
    <m/>
    <m/>
    <s v="YES"/>
    <m/>
    <m/>
    <s v="N/A"/>
    <m/>
    <m/>
    <s v="CWaC_0431"/>
    <s v="Strategic Recommendation B"/>
    <m/>
    <n v="0.76548909912109397"/>
    <n v="0.68894018920898459"/>
    <x v="1"/>
    <n v="24.112906622314462"/>
    <x v="0"/>
    <x v="7"/>
    <x v="7"/>
    <s v="Initial constraints: &gt;10% gross site area in Green Belt"/>
    <x v="6"/>
    <s v="Initial constraints: &gt;10% gross site area in Green Belt"/>
    <s v="Initial constraints (GB)"/>
  </r>
  <r>
    <x v="335"/>
    <s v="n/a"/>
    <s v="Former Huntington Primary School building, Butterbache Road, Huntington"/>
    <m/>
    <n v="342219"/>
    <n v="364440"/>
    <s v="Christleton &amp; Huntington Ward"/>
    <x v="3"/>
    <x v="18"/>
    <s v="Huntington"/>
    <x v="5"/>
    <s v="Chester"/>
    <m/>
    <m/>
    <n v="0.42635987167358402"/>
    <x v="0"/>
    <s v="LP SS, BLR"/>
    <x v="3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2"/>
    <n v="1E-3"/>
    <x v="5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6"/>
    <m/>
    <m/>
    <m/>
    <m/>
    <m/>
    <n v="0"/>
    <s v="0432"/>
    <m/>
    <n v="0.09"/>
    <m/>
    <s v="YES"/>
    <n v="0.42599999999999999"/>
    <n v="0.99915594384581397"/>
    <m/>
    <m/>
    <m/>
    <m/>
    <m/>
    <m/>
    <m/>
    <m/>
    <s v="YES"/>
    <m/>
    <m/>
    <s v="N/A"/>
    <m/>
    <m/>
    <s v="CWaC_0432"/>
    <s v="Strategic Recommendation B"/>
    <m/>
    <n v="0.42635987167358402"/>
    <n v="0.38372388450622563"/>
    <x v="3"/>
    <n v="15.348955380249025"/>
    <x v="0"/>
    <x v="2"/>
    <x v="2"/>
    <s v="Stage One (suitable) residential potential"/>
    <x v="2"/>
    <s v="Stage One (suitable) residential potential"/>
    <s v="Suitable"/>
  </r>
  <r>
    <x v="336"/>
    <s v="n/a"/>
    <s v="Rear of The Firs, Meadow Lane, Huntington"/>
    <m/>
    <n v="342166"/>
    <n v="364412"/>
    <s v="Christleton &amp; Huntington Ward"/>
    <x v="0"/>
    <x v="18"/>
    <s v="Huntington"/>
    <x v="6"/>
    <s v="Chester (adj)"/>
    <m/>
    <s v="YES - Urban (Chester)"/>
    <n v="0.285690463256836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8599999999999998"/>
    <x v="5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37"/>
    <m/>
    <m/>
    <m/>
    <m/>
    <m/>
    <n v="0"/>
    <s v="0433"/>
    <m/>
    <m/>
    <m/>
    <s v="YES"/>
    <n v="0"/>
    <n v="0"/>
    <m/>
    <m/>
    <m/>
    <m/>
    <m/>
    <m/>
    <m/>
    <m/>
    <s v="YES"/>
    <m/>
    <m/>
    <s v="N/A"/>
    <m/>
    <m/>
    <s v="CWaC_0433"/>
    <s v="Strategic Recommendation B"/>
    <m/>
    <n v="0.285690463256836"/>
    <n v="0.25712141693115242"/>
    <x v="1"/>
    <n v="8.9992495925903349"/>
    <x v="0"/>
    <x v="7"/>
    <x v="7"/>
    <s v="Initial constraints: &gt;10% gross site area in Green Belt"/>
    <x v="6"/>
    <s v="Initial constraints: &gt;10% gross site area in Green Belt"/>
    <s v="Initial constraints (GB)"/>
  </r>
  <r>
    <x v="337"/>
    <s v="GRB/0050,0051"/>
    <s v="Land off Dulverton Avenue / Oldfield Drive, Vicars Cross"/>
    <s v="CH3 5PW"/>
    <n v="343391"/>
    <n v="366779"/>
    <s v="Great Boughton Ward"/>
    <x v="3"/>
    <x v="18"/>
    <s v="Great Boughton"/>
    <x v="5"/>
    <s v="Chester"/>
    <m/>
    <m/>
    <n v="0.54611779098510704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41"/>
    <m/>
    <s v="Within 150m buffer"/>
    <m/>
    <m/>
    <m/>
    <s v="within 12km"/>
    <m/>
    <s v="Hawarden Airport safeguarding zone"/>
    <m/>
    <s v="0338"/>
    <m/>
    <m/>
    <m/>
    <m/>
    <m/>
    <n v="0"/>
    <s v="0435"/>
    <m/>
    <m/>
    <m/>
    <m/>
    <m/>
    <n v="0"/>
    <m/>
    <m/>
    <m/>
    <m/>
    <m/>
    <m/>
    <s v="YES"/>
    <s v="YES"/>
    <m/>
    <m/>
    <m/>
    <s v="N/A"/>
    <m/>
    <m/>
    <s v="CWaC_0435"/>
    <s v="Strategic Recommendation C"/>
    <m/>
    <n v="0.54611779098510704"/>
    <n v="0.49150601188659637"/>
    <x v="3"/>
    <n v="19.660240475463855"/>
    <x v="0"/>
    <x v="2"/>
    <x v="2"/>
    <s v="Stage One (suitable) residential potential"/>
    <x v="2"/>
    <s v="Stage One (suitable) residential potential"/>
    <s v="Suitable"/>
  </r>
  <r>
    <x v="338"/>
    <s v="n/a"/>
    <s v="Land to rear of Stamford Court, Tarvin Road, Vicars Cross, Chester"/>
    <s v="CH3 5PW"/>
    <n v="343406"/>
    <n v="366663"/>
    <s v="Great Boughton Ward"/>
    <x v="3"/>
    <x v="18"/>
    <s v="Great Boughton"/>
    <x v="5"/>
    <s v="Chester"/>
    <m/>
    <m/>
    <n v="0.223580760955811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1"/>
    <m/>
    <s v="Within 150m buffer"/>
    <m/>
    <m/>
    <m/>
    <s v="within 12km"/>
    <m/>
    <s v="Hawarden Airport safeguarding zone"/>
    <m/>
    <s v="0339"/>
    <m/>
    <m/>
    <m/>
    <m/>
    <m/>
    <n v="0"/>
    <s v="0436"/>
    <m/>
    <m/>
    <m/>
    <m/>
    <n v="0.224"/>
    <n v="1.0018751123414946"/>
    <m/>
    <m/>
    <m/>
    <m/>
    <m/>
    <m/>
    <s v="YES"/>
    <s v="YES"/>
    <m/>
    <m/>
    <m/>
    <s v="N/A"/>
    <m/>
    <m/>
    <s v="CWaC_0436"/>
    <s v="Strategic Recommendation B"/>
    <s v="YES"/>
    <n v="0.223580760955811"/>
    <n v="0.2012226848602299"/>
    <x v="3"/>
    <n v="8.0489073944091967"/>
    <x v="0"/>
    <x v="2"/>
    <x v="2"/>
    <s v="Stage One (suitable) residential potential"/>
    <x v="2"/>
    <s v="Stage One (suitable) residential potential"/>
    <s v="Suitable"/>
  </r>
  <r>
    <x v="339"/>
    <s v="n/a"/>
    <s v="Car park off Oldfield Drive, Great Boughton, Chester"/>
    <s v="CH3 5LB"/>
    <n v="342994"/>
    <n v="366962"/>
    <s v="Great Boughton Ward"/>
    <x v="3"/>
    <x v="18"/>
    <s v="Great Boughton"/>
    <x v="5"/>
    <s v="Chester"/>
    <m/>
    <m/>
    <n v="0.14502245635986299"/>
    <x v="1"/>
    <s v="Desktop"/>
    <x v="1"/>
    <m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0"/>
    <m/>
    <m/>
    <m/>
    <m/>
    <m/>
    <n v="0"/>
    <s v="0437"/>
    <m/>
    <m/>
    <m/>
    <m/>
    <m/>
    <n v="0"/>
    <m/>
    <m/>
    <m/>
    <m/>
    <m/>
    <m/>
    <m/>
    <s v="YES"/>
    <m/>
    <m/>
    <m/>
    <s v="N/A"/>
    <m/>
    <m/>
    <s v="CWaC_0437"/>
    <s v="Strategic Recommendation B"/>
    <m/>
    <n v="7.2511228179931497E-2"/>
    <n v="6.5260105361938353E-2"/>
    <x v="3"/>
    <n v="2.6104042144775343"/>
    <x v="1"/>
    <x v="3"/>
    <x v="3"/>
    <s v="Below residential site size/capacity threshold"/>
    <x v="3"/>
    <s v="Below residential site size/capacity threshold"/>
    <s v="Below threshold"/>
  </r>
  <r>
    <x v="340"/>
    <s v="n/a"/>
    <s v="Rear 56-66 Melrose Avenue, Vicars Cross, Chester"/>
    <s v="CH3 5JB"/>
    <n v="342566"/>
    <n v="366778"/>
    <s v="Great Boughton Ward"/>
    <x v="3"/>
    <x v="18"/>
    <s v="Great Boughton"/>
    <x v="5"/>
    <s v="Chester"/>
    <m/>
    <m/>
    <n v="6.1871147918700999E-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"/>
    <m/>
    <m/>
    <m/>
    <m/>
    <m/>
    <m/>
    <m/>
    <m/>
    <m/>
    <m/>
    <m/>
    <m/>
    <m/>
    <m/>
    <m/>
    <m/>
    <s v="within 12km"/>
    <m/>
    <s v="Hawarden Airport safeguarding zone"/>
    <m/>
    <s v="0341"/>
    <m/>
    <m/>
    <m/>
    <m/>
    <m/>
    <n v="0"/>
    <s v="0438"/>
    <m/>
    <m/>
    <m/>
    <m/>
    <m/>
    <n v="0"/>
    <m/>
    <m/>
    <m/>
    <m/>
    <m/>
    <m/>
    <m/>
    <m/>
    <s v="YES"/>
    <m/>
    <m/>
    <s v="N/A"/>
    <m/>
    <m/>
    <s v="CWaC_0438"/>
    <s v="Strategic Recommendation B"/>
    <m/>
    <n v="6.1871147918700999E-2"/>
    <n v="5.5684033126830901E-2"/>
    <x v="3"/>
    <n v="2.227361325073236"/>
    <x v="1"/>
    <x v="3"/>
    <x v="3"/>
    <s v="Below residential site size/capacity threshold"/>
    <x v="3"/>
    <s v="Below residential site size/capacity threshold"/>
    <s v="Below threshold"/>
  </r>
  <r>
    <x v="341"/>
    <s v="GRB/0069 part"/>
    <s v="Rear of 25-29 Melrose Avenie, Vicars Cross, Chester"/>
    <s v="CH3 5JA"/>
    <n v="342698"/>
    <n v="366664.99999999901"/>
    <s v="Great Boughton Ward"/>
    <x v="3"/>
    <x v="18"/>
    <s v="Great Boughton"/>
    <x v="5"/>
    <s v="Chester"/>
    <m/>
    <m/>
    <n v="0.103655347442627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342"/>
    <m/>
    <m/>
    <m/>
    <m/>
    <m/>
    <n v="0"/>
    <s v="0439"/>
    <m/>
    <m/>
    <m/>
    <m/>
    <m/>
    <n v="0"/>
    <m/>
    <m/>
    <m/>
    <m/>
    <m/>
    <m/>
    <m/>
    <s v="YES"/>
    <m/>
    <m/>
    <m/>
    <s v="N/A"/>
    <m/>
    <m/>
    <s v="CWaC_0439"/>
    <s v="Strategic Recommendation B"/>
    <m/>
    <n v="0.103655347442627"/>
    <n v="9.3289812698364297E-2"/>
    <x v="3"/>
    <n v="3.7315925079345718"/>
    <x v="1"/>
    <x v="3"/>
    <x v="3"/>
    <s v="Below residential site size/capacity threshold"/>
    <x v="3"/>
    <s v="Below residential site size/capacity threshold"/>
    <s v="Below threshold"/>
  </r>
  <r>
    <x v="342"/>
    <s v="n/a"/>
    <s v="Land at Caldy Valley Road (Twirl of Hay Public House), Boughton, Chester"/>
    <s v="CH3 5PR"/>
    <n v="342882"/>
    <n v="365752.99999999901"/>
    <s v="Great Boughton Ward"/>
    <x v="3"/>
    <x v="18"/>
    <s v="Great Boughton"/>
    <x v="5"/>
    <s v="Chester"/>
    <m/>
    <m/>
    <n v="0.83446080932617195"/>
    <x v="0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3"/>
    <m/>
    <m/>
    <m/>
    <m/>
    <m/>
    <n v="0"/>
    <s v="0440"/>
    <m/>
    <m/>
    <m/>
    <m/>
    <m/>
    <n v="0"/>
    <m/>
    <m/>
    <m/>
    <m/>
    <m/>
    <m/>
    <m/>
    <m/>
    <s v="YES"/>
    <m/>
    <m/>
    <s v="N/A"/>
    <m/>
    <m/>
    <s v="CWaC_0440"/>
    <s v="Strategic Recommendation B"/>
    <m/>
    <n v="0.83446080932617195"/>
    <n v="0.75101472839355476"/>
    <x v="3"/>
    <n v="30.040589135742191"/>
    <x v="0"/>
    <x v="2"/>
    <x v="2"/>
    <s v="Stage One (suitable) residential potential"/>
    <x v="2"/>
    <s v="Stage One (suitable) residential potential"/>
    <s v="Suitable"/>
  </r>
  <r>
    <x v="343"/>
    <s v="GRB/0052"/>
    <s v="Land to rear of 69 A-C Dee Banks, Great Boughton"/>
    <s v="CH3 5UX"/>
    <n v="342008.99999999901"/>
    <n v="365472"/>
    <s v="Great Boughton Ward"/>
    <x v="3"/>
    <x v="18"/>
    <s v="Great Boughton"/>
    <x v="5"/>
    <s v="Chester"/>
    <m/>
    <m/>
    <n v="0.109299363708495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9/10814/FUL, 03/00952/FUL, 19/02833/FUL, 22/02800/FUL"/>
    <m/>
    <s v="PP_Commenced"/>
    <s v="Comm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4"/>
    <m/>
    <m/>
    <m/>
    <m/>
    <m/>
    <n v="0"/>
    <s v="0441"/>
    <m/>
    <n v="0"/>
    <m/>
    <m/>
    <n v="0"/>
    <n v="0"/>
    <m/>
    <m/>
    <m/>
    <m/>
    <m/>
    <m/>
    <m/>
    <m/>
    <s v="YES"/>
    <s v="Dee Banks (Chester) Conservation Area"/>
    <m/>
    <s v="N/A"/>
    <m/>
    <m/>
    <s v="CWaC_0441"/>
    <s v="Strategic Recommendation B"/>
    <m/>
    <n v="0.10929936370849599"/>
    <n v="9.8369427337646392E-2"/>
    <x v="3"/>
    <n v="3.9347770935058559"/>
    <x v="1"/>
    <x v="0"/>
    <x v="0"/>
    <s v="Planning permission - see monitoring worksheets"/>
    <x v="0"/>
    <s v="Planning permission - see monitoring data "/>
    <s v="Planning permission"/>
  </r>
  <r>
    <x v="344"/>
    <s v="GRB/0041"/>
    <s v="Land at Ring Road/ to rear of 35 - 41 Manor Drive, Boughton, Chester"/>
    <m/>
    <n v="343012"/>
    <n v="366095"/>
    <s v="Great Boughton Ward"/>
    <x v="3"/>
    <x v="18"/>
    <s v="Great Boughton"/>
    <x v="5"/>
    <s v="Chester"/>
    <m/>
    <m/>
    <n v="0.298206549072266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547/OUT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5"/>
    <m/>
    <m/>
    <m/>
    <m/>
    <m/>
    <n v="0"/>
    <s v="0444"/>
    <m/>
    <m/>
    <m/>
    <m/>
    <m/>
    <n v="0"/>
    <m/>
    <m/>
    <m/>
    <m/>
    <m/>
    <m/>
    <m/>
    <s v="YES"/>
    <m/>
    <m/>
    <m/>
    <s v="N/A"/>
    <m/>
    <m/>
    <s v="CWaC_0444"/>
    <s v="Strategic Recommendation D"/>
    <m/>
    <n v="0.29820654907226601"/>
    <n v="0.26838589416503944"/>
    <x v="3"/>
    <n v="10.735435766601578"/>
    <x v="0"/>
    <x v="0"/>
    <x v="0"/>
    <s v="Planning permission - see monitoring worksheets"/>
    <x v="0"/>
    <s v="Planning permission - see monitoring data "/>
    <s v="Planning permission"/>
  </r>
  <r>
    <x v="345"/>
    <s v="n/a"/>
    <s v="Land at Grid Ref 343060 366744, Shaftesbury Avenue, Great Boughton, Chester"/>
    <m/>
    <n v="343060"/>
    <n v="366743"/>
    <s v="Great Boughton Ward"/>
    <x v="3"/>
    <x v="18"/>
    <s v="Great Boughton"/>
    <x v="5"/>
    <s v="Chester"/>
    <m/>
    <m/>
    <n v="2.2285939025879001E-2"/>
    <x v="0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960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6"/>
    <m/>
    <m/>
    <m/>
    <m/>
    <m/>
    <n v="0"/>
    <s v="0447"/>
    <m/>
    <m/>
    <m/>
    <m/>
    <m/>
    <n v="0"/>
    <m/>
    <m/>
    <m/>
    <m/>
    <m/>
    <m/>
    <m/>
    <s v="YES"/>
    <m/>
    <m/>
    <m/>
    <s v="N/A"/>
    <m/>
    <m/>
    <s v="CWaC_0447"/>
    <s v="Strategic Recommendation C"/>
    <m/>
    <n v="2.2285939025879001E-2"/>
    <n v="2.00573451232911E-2"/>
    <x v="3"/>
    <n v="0.80229380493164404"/>
    <x v="1"/>
    <x v="3"/>
    <x v="3"/>
    <s v="Below residential site size/capacity threshold"/>
    <x v="3"/>
    <s v="Below residential site size/capacity threshold"/>
    <s v="Below threshold"/>
  </r>
  <r>
    <x v="346"/>
    <s v="CHH/0131"/>
    <s v="West Mount (outbuilding), Whitchurch Road, Waverton"/>
    <s v="CH3 7PB"/>
    <n v="345244"/>
    <n v="363819"/>
    <s v="Christleton &amp; Huntington Ward"/>
    <x v="2"/>
    <x v="20"/>
    <s v="Waverton"/>
    <x v="3"/>
    <s v="Waverton"/>
    <m/>
    <m/>
    <n v="0.137461502838134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3700000000000001"/>
    <x v="59"/>
    <x v="0"/>
    <x v="0"/>
    <x v="0"/>
    <m/>
    <x v="0"/>
    <m/>
    <x v="0"/>
    <x v="0"/>
    <m/>
    <x v="0"/>
    <x v="0"/>
    <x v="0"/>
    <m/>
    <m/>
    <m/>
    <m/>
    <m/>
    <m/>
    <s v="20/03138/FUL"/>
    <m/>
    <s v="PP_EXPIRED"/>
    <s v="PP_EXP"/>
    <m/>
    <m/>
    <m/>
    <m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s v="within 12km"/>
    <m/>
    <s v="Hawarden Airport safeguarding zone"/>
    <m/>
    <s v="0347"/>
    <m/>
    <m/>
    <m/>
    <m/>
    <m/>
    <n v="0"/>
    <s v="0448"/>
    <m/>
    <m/>
    <m/>
    <m/>
    <m/>
    <n v="0"/>
    <m/>
    <m/>
    <m/>
    <m/>
    <m/>
    <m/>
    <m/>
    <m/>
    <s v="YES"/>
    <m/>
    <m/>
    <s v="N/A"/>
    <m/>
    <m/>
    <s v="CWaC_0448"/>
    <s v="Strategic Recommendation D"/>
    <m/>
    <n v="0.13746150283813499"/>
    <n v="0.12371535255432149"/>
    <x v="2"/>
    <n v="3.711460576629644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347"/>
    <s v="CHH/0134"/>
    <s v="8 Waverton Park, Guy Lane, Waverton"/>
    <s v="CH3 7NX"/>
    <n v="345727"/>
    <n v="364326"/>
    <s v="Christleton &amp; Huntington Ward"/>
    <x v="2"/>
    <x v="20"/>
    <s v="Waverton"/>
    <x v="3"/>
    <s v="Waverton"/>
    <m/>
    <m/>
    <n v="7.0397308349609998E-3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7.0000000000000001E-3"/>
    <x v="60"/>
    <x v="0"/>
    <x v="0"/>
    <x v="0"/>
    <m/>
    <x v="0"/>
    <m/>
    <x v="0"/>
    <x v="0"/>
    <m/>
    <x v="0"/>
    <x v="0"/>
    <x v="0"/>
    <m/>
    <m/>
    <m/>
    <m/>
    <m/>
    <m/>
    <s v="21/04463/PDG"/>
    <s v="Yes(pp-small)"/>
    <s v="PP_EXPIRED"/>
    <s v="PP_EXP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8"/>
    <m/>
    <m/>
    <m/>
    <m/>
    <m/>
    <n v="0"/>
    <s v="0449"/>
    <m/>
    <m/>
    <m/>
    <m/>
    <m/>
    <n v="0"/>
    <m/>
    <m/>
    <m/>
    <m/>
    <m/>
    <m/>
    <m/>
    <m/>
    <s v="YES"/>
    <m/>
    <m/>
    <s v="N/A"/>
    <m/>
    <m/>
    <s v="CWaC_0449"/>
    <s v="Strategic Recommendation D"/>
    <m/>
    <n v="7.0397308349609998E-3"/>
    <n v="6.3357577514648999E-3"/>
    <x v="2"/>
    <n v="0.1900727325439469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348"/>
    <s v="n/a"/>
    <s v="Land at Common Lane, Waverton"/>
    <m/>
    <n v="345784.99999999901"/>
    <n v="363928.99999999901"/>
    <s v="Christleton &amp; Huntington Ward"/>
    <x v="0"/>
    <x v="20"/>
    <s v="Waverton"/>
    <x v="4"/>
    <s v="Waverton (adj)"/>
    <m/>
    <s v="YES - LSC(Waverton)"/>
    <n v="13.215495499420101"/>
    <x v="0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13.215"/>
    <x v="61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49"/>
    <m/>
    <m/>
    <s v="sites2025_166"/>
    <m/>
    <m/>
    <n v="1"/>
    <s v="0450"/>
    <s v="YES"/>
    <n v="1.7999999999999999E-2"/>
    <m/>
    <m/>
    <m/>
    <n v="0"/>
    <m/>
    <m/>
    <m/>
    <m/>
    <m/>
    <m/>
    <m/>
    <m/>
    <s v="YES"/>
    <s v="Waverton Conservation Area"/>
    <m/>
    <s v="N/A"/>
    <m/>
    <m/>
    <s v="CWaC_0450"/>
    <s v="Strategic Recommendation B"/>
    <m/>
    <n v="6.6077477497100503"/>
    <n v="4.9558108122825377"/>
    <x v="2"/>
    <n v="148.67432436847614"/>
    <x v="0"/>
    <x v="7"/>
    <x v="7"/>
    <s v="Initial constraints: &gt;10% gross site area in Green Belt"/>
    <x v="6"/>
    <s v="Initial constraints: &gt;10% gross site area in Green Belt"/>
    <s v="Initial constraints (GB)"/>
  </r>
  <r>
    <x v="349"/>
    <s v="CHH/0137"/>
    <s v="Post Office, Moor Lane, Waverton"/>
    <s v="CH3 7QW"/>
    <n v="345368"/>
    <n v="364140"/>
    <s v="Christleton &amp; Huntington Ward"/>
    <x v="2"/>
    <x v="20"/>
    <s v="Waverton"/>
    <x v="3"/>
    <s v="Waverton"/>
    <m/>
    <m/>
    <n v="1.2189533233643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1.2E-2"/>
    <x v="62"/>
    <x v="0"/>
    <x v="0"/>
    <x v="0"/>
    <m/>
    <x v="0"/>
    <m/>
    <x v="0"/>
    <x v="0"/>
    <m/>
    <x v="0"/>
    <x v="0"/>
    <x v="0"/>
    <m/>
    <m/>
    <m/>
    <m/>
    <m/>
    <m/>
    <s v="21/04227/FUL, 22/01598/FUL, 22/04492/DIS"/>
    <s v="Yes(pp-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50"/>
    <m/>
    <m/>
    <m/>
    <m/>
    <m/>
    <n v="0"/>
    <s v="0451"/>
    <m/>
    <m/>
    <m/>
    <m/>
    <m/>
    <n v="0"/>
    <m/>
    <m/>
    <m/>
    <m/>
    <m/>
    <m/>
    <m/>
    <m/>
    <s v="YES"/>
    <m/>
    <m/>
    <s v="N/A"/>
    <m/>
    <m/>
    <s v="CWaC_0451"/>
    <s v="Strategic Recommendation C"/>
    <m/>
    <n v="0"/>
    <n v="0"/>
    <x v="2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50"/>
    <s v="CHH/0007"/>
    <s v="White Lane Depot, White Lane, Christleton"/>
    <m/>
    <n v="343635"/>
    <n v="365547"/>
    <s v="Christleton &amp; Huntington Ward"/>
    <x v="2"/>
    <x v="21"/>
    <s v="Christleton"/>
    <x v="3"/>
    <s v="Christleton"/>
    <m/>
    <m/>
    <n v="0.26463408126831101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0.26500000000000001"/>
    <x v="63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s v="Within 150m buffer"/>
    <m/>
    <s v="YES- within 20m"/>
    <m/>
    <s v="within 12km"/>
    <m/>
    <s v="Hawarden Airport safeguarding zone"/>
    <m/>
    <s v="0351"/>
    <m/>
    <m/>
    <m/>
    <m/>
    <m/>
    <n v="0"/>
    <s v="0452"/>
    <m/>
    <m/>
    <m/>
    <m/>
    <m/>
    <n v="0"/>
    <m/>
    <m/>
    <m/>
    <m/>
    <m/>
    <m/>
    <m/>
    <m/>
    <s v="YES"/>
    <m/>
    <m/>
    <s v="N/A"/>
    <m/>
    <m/>
    <s v="CWaC_0452"/>
    <s v="Strategic Recommendation B"/>
    <m/>
    <n v="0.26463408126831101"/>
    <n v="0.23817067314147991"/>
    <x v="2"/>
    <n v="7.1451201942443969"/>
    <x v="0"/>
    <x v="7"/>
    <x v="7"/>
    <s v="Initial constraints: &gt;10% gross site area in Green Belt"/>
    <x v="6"/>
    <s v="Initial constraints: &gt;10% gross site area in Green Belt"/>
    <s v="Initial constraints (GB)"/>
  </r>
  <r>
    <x v="351"/>
    <s v="CHH/0145"/>
    <s v="Workshop at The Moorings Rowton Bridge Road Christleton Chester"/>
    <s v="CH3 7AE"/>
    <n v="344338"/>
    <n v="365116.99999999901"/>
    <s v="Christleton &amp; Huntington Ward"/>
    <x v="2"/>
    <x v="21"/>
    <s v="Christleton"/>
    <x v="3"/>
    <s v="Christleton"/>
    <m/>
    <m/>
    <n v="4.1838278961182002E-2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4.2000000000000003E-2"/>
    <x v="64"/>
    <x v="0"/>
    <x v="0"/>
    <x v="0"/>
    <m/>
    <x v="0"/>
    <m/>
    <x v="0"/>
    <x v="0"/>
    <m/>
    <x v="0"/>
    <x v="0"/>
    <x v="0"/>
    <m/>
    <s v="YES"/>
    <m/>
    <s v="YES"/>
    <m/>
    <m/>
    <s v="13/00999/FUL, 22/03216/PMA"/>
    <s v="Yes(pp-loss)"/>
    <s v="PP_NS"/>
    <s v="NS_25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352"/>
    <m/>
    <m/>
    <m/>
    <m/>
    <m/>
    <n v="0"/>
    <s v="0453"/>
    <m/>
    <m/>
    <m/>
    <m/>
    <m/>
    <n v="0"/>
    <m/>
    <m/>
    <m/>
    <m/>
    <m/>
    <m/>
    <m/>
    <m/>
    <s v="YES"/>
    <s v="Christleton Conservation Area"/>
    <m/>
    <s v="N/A"/>
    <m/>
    <m/>
    <s v="CWaC_0453"/>
    <s v="Strategic Recommendation B"/>
    <m/>
    <n v="4.1838278961182002E-2"/>
    <n v="3.76544510650638E-2"/>
    <x v="2"/>
    <n v="1.129633531951914"/>
    <x v="1"/>
    <x v="0"/>
    <x v="0"/>
    <s v="Planning permission - see monitoring worksheets"/>
    <x v="0"/>
    <s v="Planning permission - see monitoring data "/>
    <s v="Planning permission"/>
  </r>
  <r>
    <x v="352"/>
    <s v="n/a"/>
    <s v="Land adjacent Bridge Drive, Christleton"/>
    <m/>
    <n v="343792.99999999901"/>
    <n v="365123"/>
    <s v="Christleton &amp; Huntington Ward"/>
    <x v="0"/>
    <x v="21"/>
    <s v="Christleton"/>
    <x v="4"/>
    <s v="Christleton (adj)"/>
    <m/>
    <s v="YES - LSC(Christleton)"/>
    <n v="0.353972528839111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5399999999999998"/>
    <x v="6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m/>
    <m/>
    <s v="YES- within 20m"/>
    <m/>
    <s v="within 12km"/>
    <m/>
    <s v="Hawarden Airport safeguarding zone"/>
    <m/>
    <s v="0353"/>
    <m/>
    <m/>
    <m/>
    <m/>
    <m/>
    <n v="0"/>
    <s v="0455"/>
    <m/>
    <m/>
    <m/>
    <m/>
    <m/>
    <n v="0"/>
    <m/>
    <m/>
    <m/>
    <m/>
    <m/>
    <m/>
    <m/>
    <m/>
    <s v="YES"/>
    <m/>
    <m/>
    <s v="N/A"/>
    <m/>
    <m/>
    <s v="CWaC_0455"/>
    <s v="Strategic Recommendation B"/>
    <m/>
    <n v="0.35397252883911101"/>
    <n v="0.31857527595519991"/>
    <x v="2"/>
    <n v="9.557258278655997"/>
    <x v="0"/>
    <x v="7"/>
    <x v="7"/>
    <s v="Initial constraints: &gt;10% gross site area in Green Belt"/>
    <x v="6"/>
    <s v="Initial constraints: &gt;10% gross site area in Green Belt"/>
    <s v="Initial constraints (GB)"/>
  </r>
  <r>
    <x v="353"/>
    <s v="CHH/0005 part"/>
    <s v="Land off Pepper Street and Faulkners Lane, Christleton"/>
    <m/>
    <n v="343832"/>
    <n v="365590"/>
    <s v="Christleton &amp; Huntington Ward"/>
    <x v="0"/>
    <x v="21"/>
    <s v="Christleton"/>
    <x v="4"/>
    <s v="Christleton (adj)"/>
    <m/>
    <s v="YES - LSC(Christleton)"/>
    <n v="3.19116585311889"/>
    <x v="2"/>
    <s v="LP SS, EB_Consultation24"/>
    <x v="3"/>
    <m/>
    <x v="0"/>
    <x v="0"/>
    <x v="0"/>
    <s v="N/A"/>
    <m/>
    <m/>
    <n v="0"/>
    <m/>
    <m/>
    <n v="0"/>
    <s v="YES"/>
    <n v="1.0999999999999999E-2"/>
    <n v="3.4470160769767373E-3"/>
    <s v="YES"/>
    <n v="2.1000000000000001E-2"/>
    <n v="6.5806670560464992E-3"/>
    <x v="1"/>
    <n v="2.1000000000000001E-2"/>
    <x v="13"/>
    <x v="1"/>
    <n v="3.1909999999999998"/>
    <x v="66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s v="Within 50m"/>
    <m/>
    <m/>
    <m/>
    <m/>
    <s v="Within 150m buffer"/>
    <m/>
    <m/>
    <m/>
    <s v="within 12km"/>
    <m/>
    <s v="Hawarden Airport safeguarding zone"/>
    <s v="M479"/>
    <s v="0354"/>
    <m/>
    <m/>
    <s v="sites2025_220"/>
    <m/>
    <m/>
    <n v="0"/>
    <s v="0456"/>
    <m/>
    <n v="0"/>
    <m/>
    <s v="YES"/>
    <n v="5.0000000000000001E-3"/>
    <n v="1.5668254895348807E-3"/>
    <m/>
    <m/>
    <m/>
    <m/>
    <m/>
    <m/>
    <m/>
    <m/>
    <s v="YES"/>
    <s v="Christleton Conservation Area"/>
    <m/>
    <s v="N/A"/>
    <m/>
    <m/>
    <s v="CWaC_0456"/>
    <s v="Strategic Recommendation A"/>
    <m/>
    <n v="3.19116585311889"/>
    <n v="2.5529326824951122"/>
    <x v="2"/>
    <n v="76.587980474853367"/>
    <x v="0"/>
    <x v="7"/>
    <x v="7"/>
    <s v="Initial constraints: &gt;10% gross site area in Green Belt"/>
    <x v="6"/>
    <s v="Initial constraints: &gt;10% gross site area in Green Belt"/>
    <s v="Initial constraints (GB)"/>
  </r>
  <r>
    <x v="354"/>
    <s v="n/a"/>
    <s v="Wychfield House, Plough Lane, Christleton, Chester"/>
    <m/>
    <n v="344628.99999999901"/>
    <n v="365312"/>
    <s v="Christleton &amp; Huntington Ward"/>
    <x v="2"/>
    <x v="21"/>
    <s v="Christleton"/>
    <x v="3"/>
    <s v="Christleton"/>
    <m/>
    <m/>
    <n v="0.119722746276855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2"/>
    <x v="67"/>
    <x v="0"/>
    <x v="0"/>
    <x v="0"/>
    <m/>
    <x v="0"/>
    <m/>
    <x v="0"/>
    <x v="0"/>
    <m/>
    <x v="0"/>
    <x v="0"/>
    <x v="0"/>
    <m/>
    <m/>
    <m/>
    <m/>
    <m/>
    <m/>
    <s v="21/03057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55"/>
    <m/>
    <m/>
    <m/>
    <m/>
    <m/>
    <n v="0"/>
    <s v="0457"/>
    <m/>
    <m/>
    <m/>
    <m/>
    <m/>
    <n v="0"/>
    <m/>
    <m/>
    <m/>
    <m/>
    <m/>
    <m/>
    <m/>
    <m/>
    <s v="YES"/>
    <m/>
    <m/>
    <s v="N/A"/>
    <m/>
    <m/>
    <s v="CWaC_0457"/>
    <s v="Strategic Recommendation D"/>
    <m/>
    <n v="0.119722746276855"/>
    <n v="0.10775047164916951"/>
    <x v="2"/>
    <n v="3.2325141494750853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355"/>
    <s v="CHH/0144"/>
    <s v="The Walled Garden, Townsend Way, Christleton"/>
    <s v="CH3 7AB"/>
    <n v="343902"/>
    <n v="365746"/>
    <s v="Christleton &amp; Huntington Ward"/>
    <x v="2"/>
    <x v="21"/>
    <s v="Christleton"/>
    <x v="3"/>
    <s v="Christleton"/>
    <m/>
    <m/>
    <n v="0.44244219665527301"/>
    <x v="1"/>
    <s v="HLM, EmpSup24, EmpSup23, HLM, Employment Monitor"/>
    <x v="0"/>
    <m/>
    <x v="0"/>
    <x v="0"/>
    <x v="0"/>
    <s v="YES"/>
    <m/>
    <m/>
    <n v="0"/>
    <m/>
    <m/>
    <n v="0"/>
    <m/>
    <m/>
    <n v="0"/>
    <m/>
    <m/>
    <n v="0"/>
    <x v="0"/>
    <m/>
    <x v="0"/>
    <x v="1"/>
    <n v="0.442"/>
    <x v="68"/>
    <x v="0"/>
    <x v="0"/>
    <x v="0"/>
    <m/>
    <x v="0"/>
    <m/>
    <x v="0"/>
    <x v="0"/>
    <m/>
    <x v="0"/>
    <x v="0"/>
    <x v="0"/>
    <m/>
    <s v="YES"/>
    <s v="II"/>
    <s v="YES"/>
    <m/>
    <m/>
    <s v="21/03468/FUL, 24/02349/PIP"/>
    <s v="Yes(pp-loss)"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Hawarden Airport safeguarding zone"/>
    <m/>
    <s v="0356"/>
    <m/>
    <m/>
    <m/>
    <m/>
    <m/>
    <n v="0"/>
    <s v="0458"/>
    <m/>
    <m/>
    <m/>
    <m/>
    <m/>
    <n v="0"/>
    <m/>
    <m/>
    <m/>
    <m/>
    <m/>
    <m/>
    <m/>
    <m/>
    <s v="YES"/>
    <s v="Christleton Conservation Area"/>
    <m/>
    <s v="N/A"/>
    <m/>
    <m/>
    <s v="CWaC_0458"/>
    <s v="Strategic Recommendation C"/>
    <m/>
    <n v="0.44244219665527301"/>
    <n v="0.39819797698974574"/>
    <x v="2"/>
    <n v="11.945939309692372"/>
    <x v="0"/>
    <x v="0"/>
    <x v="0"/>
    <s v="Planning permission - see monitoring worksheets"/>
    <x v="0"/>
    <s v="Planning permission - see monitoring data "/>
    <s v="Planning permission"/>
  </r>
  <r>
    <x v="356"/>
    <s v="CHH/0039"/>
    <s v="The Moorings Rowton Bridge Road Christleton Chester"/>
    <s v="CH3 7AE"/>
    <n v="344304.99999999901"/>
    <n v="365138"/>
    <s v="Christleton &amp; Huntington Ward"/>
    <x v="2"/>
    <x v="21"/>
    <s v="Christleton"/>
    <x v="3"/>
    <s v="Christleton"/>
    <m/>
    <m/>
    <n v="0.26575809173583997"/>
    <x v="1"/>
    <s v="BLR"/>
    <x v="5"/>
    <m/>
    <x v="0"/>
    <x v="0"/>
    <x v="0"/>
    <s v="N/A"/>
    <m/>
    <m/>
    <n v="0"/>
    <m/>
    <m/>
    <n v="0"/>
    <s v="YES"/>
    <n v="1E-3"/>
    <n v="3.7628205164642243E-3"/>
    <s v="NO"/>
    <n v="0"/>
    <n v="0"/>
    <x v="0"/>
    <n v="0"/>
    <x v="0"/>
    <x v="1"/>
    <n v="0.26600000000000001"/>
    <x v="69"/>
    <x v="0"/>
    <x v="0"/>
    <x v="0"/>
    <m/>
    <x v="0"/>
    <m/>
    <x v="0"/>
    <x v="0"/>
    <m/>
    <x v="0"/>
    <x v="0"/>
    <x v="0"/>
    <m/>
    <s v="YES"/>
    <m/>
    <s v="YES"/>
    <m/>
    <m/>
    <s v="13/00999/FUL"/>
    <s v="Yes(pp-small)"/>
    <s v="BLR_Supply"/>
    <m/>
    <m/>
    <m/>
    <m/>
    <m/>
    <m/>
    <m/>
    <m/>
    <m/>
    <m/>
    <s v="Grade 3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0357"/>
    <m/>
    <m/>
    <m/>
    <m/>
    <m/>
    <n v="0"/>
    <s v="0459"/>
    <m/>
    <m/>
    <m/>
    <m/>
    <m/>
    <n v="0"/>
    <m/>
    <m/>
    <m/>
    <m/>
    <m/>
    <m/>
    <m/>
    <m/>
    <s v="YES"/>
    <s v="Chester Canal Conservation Area (West)"/>
    <m/>
    <s v="N/A"/>
    <m/>
    <m/>
    <s v="CWaC_0459"/>
    <s v="Strategic Recommendation B"/>
    <m/>
    <n v="0.26575809173583997"/>
    <n v="0.23918228256225599"/>
    <x v="2"/>
    <n v="7.17546847686768"/>
    <x v="0"/>
    <x v="7"/>
    <x v="7"/>
    <s v="Initial constraints: &gt;10% gross site area in Green Belt"/>
    <x v="6"/>
    <s v="Initial constraints: &gt;10% gross site area in Green Belt"/>
    <s v="Initial constraints (GB)"/>
  </r>
  <r>
    <x v="357"/>
    <s v="CHH/0116"/>
    <s v="Former Beechmoor Garden Centre, Whitchurch Road, Great Boughto, Chester"/>
    <s v="CH3 5QD"/>
    <n v="343067"/>
    <n v="365828.99999999901"/>
    <s v="Christleton &amp; Huntington Ward"/>
    <x v="0"/>
    <x v="18"/>
    <s v="Christleton"/>
    <x v="6"/>
    <s v="Chester (adj)"/>
    <m/>
    <s v="YES - Urban(Chester)"/>
    <n v="1.60309775772094"/>
    <x v="1"/>
    <s v="HLM, BLR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1.5329999999999999"/>
    <x v="70"/>
    <x v="0"/>
    <x v="0"/>
    <x v="0"/>
    <m/>
    <x v="0"/>
    <m/>
    <x v="0"/>
    <x v="0"/>
    <m/>
    <x v="0"/>
    <x v="0"/>
    <x v="0"/>
    <m/>
    <m/>
    <m/>
    <m/>
    <m/>
    <m/>
    <s v="22/02075/S73"/>
    <m/>
    <s v="PP_UC"/>
    <s v="UC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58"/>
    <m/>
    <m/>
    <m/>
    <m/>
    <m/>
    <n v="0"/>
    <s v="0461"/>
    <m/>
    <m/>
    <s v="Chester East (Pipers Ash), east of A41, Chester"/>
    <m/>
    <n v="2.1000000000000001E-2"/>
    <n v="1.3099637809895551E-2"/>
    <m/>
    <m/>
    <m/>
    <m/>
    <m/>
    <m/>
    <m/>
    <m/>
    <s v="YES"/>
    <m/>
    <m/>
    <s v="N/A"/>
    <m/>
    <m/>
    <s v="CWaC_0461"/>
    <s v="Strategic Recommendation B"/>
    <m/>
    <n v="1.60309775772094"/>
    <n v="1.2824782061767521"/>
    <x v="1"/>
    <n v="44.886737216186326"/>
    <x v="0"/>
    <x v="0"/>
    <x v="0"/>
    <s v="Planning permission - see monitoring worksheets"/>
    <x v="0"/>
    <s v="Planning permission - see monitoring data "/>
    <s v="Planning permission"/>
  </r>
  <r>
    <x v="358"/>
    <s v="CHH/0114"/>
    <s v="Land at Whitchurch Road, Chester"/>
    <m/>
    <n v="343244.99999999901"/>
    <n v="365492"/>
    <s v="Christleton &amp; Huntington Ward"/>
    <x v="0"/>
    <x v="18"/>
    <s v="Christleton"/>
    <x v="6"/>
    <s v="Chester (adj)"/>
    <m/>
    <s v="YES - Urban(Chester) YES - LSC(Christleton)"/>
    <n v="14.551947094726501"/>
    <x v="2"/>
    <s v="LP SS, LAA_stage1_173, LAA_stage1_17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4.43"/>
    <x v="71"/>
    <x v="0"/>
    <x v="0"/>
    <x v="0"/>
    <m/>
    <x v="0"/>
    <m/>
    <x v="0"/>
    <x v="0"/>
    <m/>
    <x v="0"/>
    <x v="0"/>
    <x v="0"/>
    <m/>
    <m/>
    <m/>
    <m/>
    <m/>
    <m/>
    <s v="25/02656/OUT (p)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41, Rail"/>
    <m/>
    <s v="YES"/>
    <m/>
    <s v="YES- within 20m"/>
    <m/>
    <s v="within 12km"/>
    <s v="YES"/>
    <s v="Hawarden Airport safeguarding zone"/>
    <m/>
    <s v="0359"/>
    <m/>
    <m/>
    <s v="sites2025_185"/>
    <s v="24/03219/PREAPP"/>
    <m/>
    <n v="1"/>
    <s v="0462"/>
    <m/>
    <n v="6.0000000000000001E-3"/>
    <s v="Chester East (Pipers Ash), east of A41, Chester"/>
    <s v="YES"/>
    <n v="6.0000000000000001E-3"/>
    <n v="4.1231595751020482E-4"/>
    <m/>
    <m/>
    <m/>
    <m/>
    <m/>
    <m/>
    <m/>
    <m/>
    <s v="YES"/>
    <m/>
    <m/>
    <s v="N/A"/>
    <m/>
    <m/>
    <s v="CWaC_0462"/>
    <s v="Strategic Recommendation B"/>
    <m/>
    <n v="14.551947094726501"/>
    <n v="10.18636296630855"/>
    <x v="1"/>
    <n v="356.52270382079928"/>
    <x v="0"/>
    <x v="7"/>
    <x v="7"/>
    <s v="Initial constraints: &gt;10% gross site area in Green Belt"/>
    <x v="6"/>
    <s v="Initial constraints: &gt;10% gross site area in Green Belt"/>
    <s v="Initial constraints (GB)"/>
  </r>
  <r>
    <x v="359"/>
    <s v="n/a"/>
    <s v="Land off Whitchurch Road, Rowton, Chester"/>
    <s v="CH3 6AE"/>
    <n v="343904.99999999901"/>
    <n v="365014"/>
    <s v="Christleton &amp; Huntington Ward"/>
    <x v="0"/>
    <x v="21"/>
    <s v="Christleton"/>
    <x v="4"/>
    <s v="Christleton (adj)"/>
    <m/>
    <s v="YES - LSC(Christleton)"/>
    <n v="2.2287767074584899"/>
    <x v="2"/>
    <s v="BLR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2290000000000001"/>
    <x v="7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m/>
    <m/>
    <s v="YES- within 20m"/>
    <m/>
    <s v="within 12km"/>
    <m/>
    <s v="Hawarden Airport safeguarding zone"/>
    <m/>
    <s v="0360"/>
    <m/>
    <m/>
    <m/>
    <m/>
    <m/>
    <n v="0"/>
    <s v="0464"/>
    <m/>
    <m/>
    <m/>
    <m/>
    <m/>
    <n v="0"/>
    <m/>
    <m/>
    <m/>
    <m/>
    <m/>
    <m/>
    <m/>
    <m/>
    <s v="YES"/>
    <m/>
    <m/>
    <s v="N/A"/>
    <m/>
    <m/>
    <s v="CWaC_0464"/>
    <s v="Strategic Recommendation B"/>
    <m/>
    <n v="2.2287767074584899"/>
    <n v="1.7830213659667919"/>
    <x v="2"/>
    <n v="53.490640979003757"/>
    <x v="0"/>
    <x v="7"/>
    <x v="7"/>
    <s v="Initial constraints: &gt;10% gross site area in Green Belt"/>
    <x v="6"/>
    <s v="Initial constraints: &gt;10% gross site area in Green Belt"/>
    <s v="Initial constraints (GB)"/>
  </r>
  <r>
    <x v="360"/>
    <s v="CHH/0023 part"/>
    <s v="Land east of Cheshire Cat, Whitchurch Road, Christleton"/>
    <m/>
    <n v="344311"/>
    <n v="365060"/>
    <s v="Christleton &amp; Huntington Ward"/>
    <x v="0"/>
    <x v="21"/>
    <s v="Christleton"/>
    <x v="4"/>
    <s v="Christleton (adj)"/>
    <m/>
    <s v="YES - LSC(Christleton)"/>
    <n v="1.26688319702148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2669999999999999"/>
    <x v="73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s v="A41"/>
    <m/>
    <m/>
    <m/>
    <m/>
    <m/>
    <s v="within 12km"/>
    <s v="YES"/>
    <s v="Hawarden Airport safeguarding zone"/>
    <m/>
    <s v="0361"/>
    <m/>
    <m/>
    <s v="sites2025_203"/>
    <s v="25/03712/PREAPP (Hilbre and Overlea Estates/Asteer Planning)"/>
    <m/>
    <n v="0"/>
    <s v="0465"/>
    <m/>
    <m/>
    <m/>
    <s v="YES"/>
    <m/>
    <n v="0"/>
    <m/>
    <m/>
    <m/>
    <m/>
    <m/>
    <m/>
    <m/>
    <m/>
    <s v="YES"/>
    <s v="Christleton Conservation Area"/>
    <m/>
    <s v="N/A"/>
    <m/>
    <m/>
    <s v="CWaC_0465"/>
    <s v="Strategic Recommendation B"/>
    <m/>
    <n v="1.26688319702148"/>
    <n v="1.013506557617184"/>
    <x v="2"/>
    <n v="30.40519672851552"/>
    <x v="0"/>
    <x v="7"/>
    <x v="7"/>
    <s v="Initial constraints: &gt;10% gross site area in Green Belt"/>
    <x v="6"/>
    <s v="Initial constraints: &gt;10% gross site area in Green Belt"/>
    <s v="Initial constraints (GB)"/>
  </r>
  <r>
    <x v="361"/>
    <s v="CHH/0141"/>
    <s v="Land adjacent Cheshire Cat/Canal Place, Christleton"/>
    <m/>
    <n v="344124"/>
    <n v="365179"/>
    <s v="Christleton &amp; Huntington Ward"/>
    <x v="0"/>
    <x v="21"/>
    <s v="Christleton"/>
    <x v="4"/>
    <s v="Christleton (adj)"/>
    <m/>
    <s v="YES - LSC(Christleton)"/>
    <n v="0.389593871307373"/>
    <x v="1"/>
    <s v="LP SS, 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39"/>
    <x v="74"/>
    <x v="0"/>
    <x v="0"/>
    <x v="0"/>
    <m/>
    <x v="0"/>
    <m/>
    <x v="0"/>
    <x v="0"/>
    <m/>
    <x v="0"/>
    <x v="0"/>
    <x v="0"/>
    <m/>
    <s v="YES"/>
    <m/>
    <s v="YES"/>
    <m/>
    <m/>
    <s v="22/04073/FUL"/>
    <m/>
    <s v="PP_NS"/>
    <s v="NS_25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362"/>
    <m/>
    <m/>
    <s v="sites2025_204"/>
    <m/>
    <m/>
    <n v="0"/>
    <s v="0466"/>
    <m/>
    <m/>
    <m/>
    <s v="YES"/>
    <m/>
    <n v="0"/>
    <m/>
    <m/>
    <m/>
    <m/>
    <m/>
    <m/>
    <m/>
    <m/>
    <s v="YES"/>
    <s v="Christleton Conservation Area"/>
    <m/>
    <s v="N/A"/>
    <m/>
    <m/>
    <s v="CWaC_0466"/>
    <s v="Strategic Recommendation B"/>
    <m/>
    <n v="0.389593871307373"/>
    <n v="0.35063448417663573"/>
    <x v="2"/>
    <n v="10.519034525299071"/>
    <x v="0"/>
    <x v="0"/>
    <x v="0"/>
    <s v="Planning permission - see monitoring worksheets"/>
    <x v="0"/>
    <s v="Planning permission - see monitoring data "/>
    <s v="Planning permission"/>
  </r>
  <r>
    <x v="362"/>
    <s v="n/a"/>
    <s v="Land off Plough Lane, west of Cheshire View, Christleton"/>
    <m/>
    <n v="345795"/>
    <n v="365287"/>
    <s v="Christleton &amp; Huntington Ward"/>
    <x v="0"/>
    <x v="0"/>
    <s v="Christleton"/>
    <x v="0"/>
    <s v="Rural"/>
    <m/>
    <m/>
    <n v="0.148939189910889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4899999999999999"/>
    <x v="75"/>
    <x v="0"/>
    <x v="0"/>
    <x v="0"/>
    <m/>
    <x v="0"/>
    <m/>
    <x v="0"/>
    <x v="0"/>
    <m/>
    <x v="0"/>
    <x v="0"/>
    <x v="0"/>
    <m/>
    <m/>
    <m/>
    <m/>
    <m/>
    <m/>
    <s v="21/02101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363"/>
    <m/>
    <m/>
    <m/>
    <m/>
    <m/>
    <n v="0"/>
    <s v="0467"/>
    <m/>
    <m/>
    <m/>
    <m/>
    <m/>
    <n v="0"/>
    <m/>
    <m/>
    <m/>
    <m/>
    <m/>
    <m/>
    <m/>
    <m/>
    <s v="YES"/>
    <m/>
    <m/>
    <s v="N/A"/>
    <m/>
    <m/>
    <s v="CWaC_0467"/>
    <s v="Strategic Recommendation B"/>
    <m/>
    <n v="0.148939189910889"/>
    <n v="0.13404527091980012"/>
    <x v="0"/>
    <n v="3.3511317729950028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363"/>
    <s v="n/a"/>
    <s v="Rear of 36-42 Toll Bar Road, Great Boughton, Chester"/>
    <m/>
    <n v="343282"/>
    <n v="366023"/>
    <s v="Christleton &amp; Huntington Ward"/>
    <x v="0"/>
    <x v="0"/>
    <s v="Christleton"/>
    <x v="0"/>
    <s v="Rural"/>
    <m/>
    <m/>
    <n v="0.12702800598144501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27"/>
    <x v="76"/>
    <x v="0"/>
    <x v="0"/>
    <x v="0"/>
    <m/>
    <x v="0"/>
    <m/>
    <x v="0"/>
    <x v="0"/>
    <m/>
    <x v="0"/>
    <x v="0"/>
    <x v="0"/>
    <m/>
    <s v="YES"/>
    <m/>
    <s v="YES"/>
    <m/>
    <m/>
    <s v="22/00980/OUT"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364"/>
    <m/>
    <m/>
    <m/>
    <m/>
    <m/>
    <n v="0"/>
    <s v="0468"/>
    <m/>
    <m/>
    <s v="Chester East (Pipers Ash), east of A41, Chester"/>
    <m/>
    <m/>
    <n v="0"/>
    <m/>
    <m/>
    <m/>
    <m/>
    <m/>
    <m/>
    <m/>
    <s v="YES"/>
    <m/>
    <s v="Chester Canal Conservation Area (West)"/>
    <m/>
    <s v="N/A"/>
    <m/>
    <m/>
    <s v="CWaC_0468"/>
    <s v="Strategic Recommendation B"/>
    <m/>
    <n v="0.12702800598144501"/>
    <n v="0.11432520538330052"/>
    <x v="0"/>
    <n v="2.858130134582512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364"/>
    <s v="GOR/0006"/>
    <s v="Land off School Lane, Guilden Sutton"/>
    <m/>
    <n v="344348.99999999901"/>
    <n v="368332.99999999901"/>
    <s v="Gowy Rural Ward"/>
    <x v="0"/>
    <x v="22"/>
    <s v="Guilden Sutton"/>
    <x v="4"/>
    <s v="Guilden Sutton (adj)"/>
    <m/>
    <s v="YES - LSC(Guilden Sutton)"/>
    <n v="0.41454113006591797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1499999999999998"/>
    <x v="7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0365"/>
    <m/>
    <m/>
    <m/>
    <m/>
    <m/>
    <n v="0"/>
    <s v="0469"/>
    <m/>
    <m/>
    <m/>
    <m/>
    <m/>
    <n v="0"/>
    <m/>
    <m/>
    <m/>
    <n v="3"/>
    <m/>
    <m/>
    <m/>
    <m/>
    <s v="YES"/>
    <m/>
    <m/>
    <s v="N/A"/>
    <m/>
    <m/>
    <s v="CWaC_0469"/>
    <s v="Strategic Recommendation B"/>
    <m/>
    <n v="0.41454113006591797"/>
    <n v="0.37308701705932618"/>
    <x v="2"/>
    <n v="11.192610511779785"/>
    <x v="0"/>
    <x v="7"/>
    <x v="7"/>
    <s v="Initial constraints: &gt;10% gross site area in Green Belt"/>
    <x v="6"/>
    <s v="Initial constraints: &gt;10% gross site area in Green Belt"/>
    <s v="Initial constraints (GB)"/>
  </r>
  <r>
    <x v="365"/>
    <s v="GOR/0010"/>
    <s v="School Lane, Guilden Sutton"/>
    <m/>
    <n v="344646"/>
    <n v="368370"/>
    <s v="Gowy Rural Ward"/>
    <x v="0"/>
    <x v="22"/>
    <s v="Guilden Sutton"/>
    <x v="4"/>
    <s v="Guilden Sutton (adj)"/>
    <m/>
    <s v="YES - LSC(Guilden Sutton)"/>
    <n v="2.2725877189636199"/>
    <x v="2"/>
    <s v="LP SS, 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2.2730000000000001"/>
    <x v="7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s v="M457"/>
    <s v="0366"/>
    <m/>
    <m/>
    <s v="sites2025_103"/>
    <s v="25/01554/PREAPP (Beck Homes/NJL)"/>
    <m/>
    <n v="0"/>
    <s v="0470"/>
    <s v="YES"/>
    <m/>
    <m/>
    <s v="YES"/>
    <m/>
    <n v="0"/>
    <m/>
    <m/>
    <m/>
    <n v="3"/>
    <m/>
    <m/>
    <m/>
    <m/>
    <s v="YES"/>
    <m/>
    <m/>
    <s v="N/A"/>
    <m/>
    <m/>
    <s v="CWaC_0470"/>
    <s v="Strategic Recommendation B"/>
    <m/>
    <n v="1.1362938594818099"/>
    <n v="0.90903508758544804"/>
    <x v="2"/>
    <n v="27.271052627563442"/>
    <x v="0"/>
    <x v="7"/>
    <x v="7"/>
    <s v="Initial constraints: &gt;10% gross site area in Green Belt"/>
    <x v="6"/>
    <s v="Initial constraints: &gt;10% gross site area in Green Belt"/>
    <s v="Initial constraints (GB)"/>
  </r>
  <r>
    <x v="366"/>
    <s v="GOR/189,191,192"/>
    <s v="Land between Hare Lane and A41 Ring Road, Pipers Ash, Chester"/>
    <m/>
    <n v="343426"/>
    <n v="367255"/>
    <s v="Gowy Rural Ward"/>
    <x v="0"/>
    <x v="18"/>
    <s v="Guilden Sutton"/>
    <x v="6"/>
    <s v="Chester (adj)"/>
    <m/>
    <s v="YES - Urban(Chester)"/>
    <n v="14.9287211128234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4.726000000000001"/>
    <x v="7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s v="YES"/>
    <m/>
    <s v="YES- within 20m"/>
    <m/>
    <s v="within 12km"/>
    <m/>
    <s v="Hawarden Airport safeguarding zone"/>
    <m/>
    <s v="0367"/>
    <m/>
    <m/>
    <s v="sites2025_193"/>
    <s v="25/03267/PREAPP (Redrow/Stantec)"/>
    <m/>
    <n v="1"/>
    <s v="0472"/>
    <m/>
    <n v="0.80100000000000005"/>
    <s v="Chester East (Pipers Ash), east of A41, Chester"/>
    <m/>
    <m/>
    <n v="0"/>
    <s v="YES"/>
    <m/>
    <m/>
    <m/>
    <m/>
    <m/>
    <s v="YES"/>
    <s v="YES"/>
    <m/>
    <m/>
    <m/>
    <s v="N/A"/>
    <m/>
    <m/>
    <s v="CWaC_0472"/>
    <s v="Strategic Recommendation B"/>
    <m/>
    <n v="14.9287211128234"/>
    <n v="10.45010477897638"/>
    <x v="1"/>
    <n v="365.75366726417332"/>
    <x v="0"/>
    <x v="7"/>
    <x v="7"/>
    <s v="Initial constraints: &gt;10% gross site area in Green Belt"/>
    <x v="6"/>
    <s v="Initial constraints: &gt;10% gross site area in Green Belt"/>
    <s v="Initial constraints (GB)"/>
  </r>
  <r>
    <x v="367"/>
    <s v="n/a"/>
    <s v="Guilden Sutton Lane (Field No's 2678/2872), Guilden Sutton"/>
    <m/>
    <n v="343198"/>
    <n v="367739"/>
    <s v="Gowy Rural Ward"/>
    <x v="0"/>
    <x v="18"/>
    <s v="Guilden Sutton"/>
    <x v="6"/>
    <s v="Chester (adj)"/>
    <m/>
    <s v="YES - Urban(Chester)"/>
    <n v="2.19787813644409"/>
    <x v="2"/>
    <s v="LP SS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198"/>
    <x v="8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Liverpool John Lennon Airport safeguarding zone"/>
    <s v="M517"/>
    <s v="0368"/>
    <m/>
    <m/>
    <m/>
    <m/>
    <m/>
    <n v="0"/>
    <s v="0473"/>
    <m/>
    <m/>
    <s v="Chester East (Pipers Ash), east of A41, Chester"/>
    <m/>
    <m/>
    <n v="0"/>
    <m/>
    <m/>
    <m/>
    <n v="3"/>
    <m/>
    <m/>
    <m/>
    <s v="YES"/>
    <m/>
    <m/>
    <m/>
    <s v="N/A"/>
    <m/>
    <m/>
    <s v="CWaC_0473"/>
    <s v="Strategic Recommendation B"/>
    <m/>
    <n v="2.19787813644409"/>
    <n v="1.7583025091552722"/>
    <x v="1"/>
    <n v="61.540587820434524"/>
    <x v="0"/>
    <x v="7"/>
    <x v="7"/>
    <s v="Initial constraints: &gt;10% gross site area in Green Belt"/>
    <x v="6"/>
    <s v="Initial constraints: &gt;10% gross site area in Green Belt"/>
    <s v="Initial constraints (GB)"/>
  </r>
  <r>
    <x v="368"/>
    <s v="GOR/0004"/>
    <s v="Land south of Guilden Sutton Lane, east of Willow Cottage, Chester"/>
    <m/>
    <n v="344043"/>
    <n v="368144"/>
    <s v="Gowy Rural Ward"/>
    <x v="0"/>
    <x v="22"/>
    <s v="Guilden Sutton"/>
    <x v="4"/>
    <s v="Guilden Sutton (adj)"/>
    <m/>
    <s v="YES - LSC(Guilden Sutton)"/>
    <n v="3.3239477218627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3239999999999998"/>
    <x v="8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s v="YES"/>
    <m/>
    <m/>
    <m/>
    <s v="within 12km"/>
    <m/>
    <s v="Liverpool John Lennon Airport safeguarding zone"/>
    <m/>
    <s v="0369"/>
    <m/>
    <m/>
    <m/>
    <m/>
    <m/>
    <n v="0"/>
    <s v="0474"/>
    <m/>
    <m/>
    <m/>
    <m/>
    <m/>
    <n v="0"/>
    <m/>
    <m/>
    <m/>
    <n v="3"/>
    <m/>
    <m/>
    <m/>
    <s v="YES"/>
    <m/>
    <m/>
    <m/>
    <s v="N/A"/>
    <m/>
    <m/>
    <s v="CWaC_0474"/>
    <s v="Strategic Recommendation B"/>
    <m/>
    <n v="3.32394772186279"/>
    <n v="2.659158177490232"/>
    <x v="2"/>
    <n v="79.774745324706956"/>
    <x v="0"/>
    <x v="7"/>
    <x v="7"/>
    <s v="Initial constraints: &gt;10% gross site area in Green Belt"/>
    <x v="6"/>
    <s v="Initial constraints: &gt;10% gross site area in Green Belt"/>
    <s v="Initial constraints (GB)"/>
  </r>
  <r>
    <x v="369"/>
    <s v="GOR/0193"/>
    <s v="Land at Green Lane / Hare Lane, Piper's Ash, Chester"/>
    <m/>
    <n v="343307"/>
    <n v="367480"/>
    <s v="Gowy Rural Ward"/>
    <x v="0"/>
    <x v="18"/>
    <s v="Guilden Sutton"/>
    <x v="6"/>
    <s v="Chester (adj)"/>
    <m/>
    <s v="YES - Urban(Chester)"/>
    <n v="1.3598705894470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6"/>
    <x v="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70"/>
    <m/>
    <m/>
    <m/>
    <m/>
    <m/>
    <n v="1"/>
    <s v="0475"/>
    <m/>
    <m/>
    <s v="Chester East (Pipers Ash), east of A41, Chester"/>
    <m/>
    <m/>
    <n v="0"/>
    <m/>
    <m/>
    <m/>
    <m/>
    <m/>
    <m/>
    <m/>
    <s v="YES"/>
    <m/>
    <m/>
    <m/>
    <s v="N/A"/>
    <m/>
    <m/>
    <s v="CWaC_0475"/>
    <s v="Strategic Recommendation B"/>
    <m/>
    <n v="1.35987058944702"/>
    <n v="1.087896471557616"/>
    <x v="1"/>
    <n v="38.07637650451656"/>
    <x v="0"/>
    <x v="7"/>
    <x v="7"/>
    <s v="Initial constraints: &gt;10% gross site area in Green Belt"/>
    <x v="6"/>
    <s v="Initial constraints: &gt;10% gross site area in Green Belt"/>
    <s v="Initial constraints (GB)"/>
  </r>
  <r>
    <x v="370"/>
    <s v="n/a"/>
    <s v="Land adjacent Heathfield, off Guilden Sutton Lane, Pipers Ash"/>
    <m/>
    <n v="343850"/>
    <n v="368158"/>
    <s v="Gowy Rural Ward"/>
    <x v="0"/>
    <x v="0"/>
    <s v="Guilden Sutton"/>
    <x v="0"/>
    <s v="Rural"/>
    <m/>
    <m/>
    <n v="7.2512455749511998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7.2999999999999995E-2"/>
    <x v="83"/>
    <x v="0"/>
    <x v="0"/>
    <x v="0"/>
    <m/>
    <x v="0"/>
    <m/>
    <x v="0"/>
    <x v="0"/>
    <m/>
    <x v="0"/>
    <x v="0"/>
    <x v="0"/>
    <m/>
    <m/>
    <m/>
    <m/>
    <m/>
    <m/>
    <s v="21/00938/OUT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371"/>
    <m/>
    <m/>
    <m/>
    <m/>
    <m/>
    <n v="0"/>
    <s v="0476"/>
    <m/>
    <m/>
    <m/>
    <m/>
    <m/>
    <n v="0"/>
    <m/>
    <m/>
    <m/>
    <n v="3"/>
    <m/>
    <m/>
    <m/>
    <s v="YES"/>
    <m/>
    <m/>
    <m/>
    <s v="N/A"/>
    <m/>
    <m/>
    <s v="CWaC_0476"/>
    <s v="Strategic Recommendation B"/>
    <m/>
    <n v="7.2512455749511998E-2"/>
    <n v="6.5261210174560796E-2"/>
    <x v="0"/>
    <n v="1.63153025436402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371"/>
    <s v="SAM/0067"/>
    <s v="Land adjacent Mollington Banastre Hotel, Parkgate Road, Mollington"/>
    <m/>
    <n v="338742"/>
    <n v="369296.99999999901"/>
    <s v="Saughall &amp; Mollington Ward"/>
    <x v="0"/>
    <x v="0"/>
    <s v="Mollington"/>
    <x v="0"/>
    <s v="Rural"/>
    <m/>
    <m/>
    <n v="0.27210492858886698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27200000000000002"/>
    <x v="84"/>
    <x v="0"/>
    <x v="0"/>
    <x v="0"/>
    <m/>
    <x v="0"/>
    <m/>
    <x v="0"/>
    <x v="0"/>
    <m/>
    <x v="0"/>
    <x v="0"/>
    <x v="0"/>
    <m/>
    <m/>
    <m/>
    <m/>
    <m/>
    <m/>
    <s v="16/01181/FUL, 17/02879/S73"/>
    <m/>
    <s v="PP_Stalled"/>
    <s v="ST_25"/>
    <m/>
    <m/>
    <m/>
    <m/>
    <m/>
    <m/>
    <s v="YES"/>
    <m/>
    <m/>
    <s v="Grade 3"/>
    <m/>
    <m/>
    <m/>
    <m/>
    <m/>
    <m/>
    <m/>
    <m/>
    <m/>
    <m/>
    <m/>
    <m/>
    <m/>
    <m/>
    <m/>
    <m/>
    <s v="A540"/>
    <m/>
    <m/>
    <m/>
    <m/>
    <m/>
    <s v="within 12km"/>
    <m/>
    <s v="Liverpool John Lennon Airport safeguarding zone"/>
    <m/>
    <s v="0372"/>
    <m/>
    <m/>
    <m/>
    <m/>
    <m/>
    <n v="0"/>
    <s v="0477"/>
    <m/>
    <m/>
    <s v="Chester North (Blacon North), Chester"/>
    <m/>
    <m/>
    <n v="0"/>
    <m/>
    <m/>
    <m/>
    <m/>
    <m/>
    <m/>
    <m/>
    <m/>
    <s v="YES"/>
    <m/>
    <m/>
    <s v="N/A"/>
    <m/>
    <m/>
    <s v="CWaC_0477"/>
    <s v="Strategic Recommendation D"/>
    <m/>
    <n v="0.27210492858886698"/>
    <n v="0.24489443572998029"/>
    <x v="0"/>
    <n v="6.1223608932495077"/>
    <x v="0"/>
    <x v="0"/>
    <x v="0"/>
    <s v="Planning permission - see monitoring worksheets"/>
    <x v="0"/>
    <s v="Planning permission - see monitoring data "/>
    <s v="Planning permission"/>
  </r>
  <r>
    <x v="372"/>
    <s v="SAM/0125"/>
    <s v="Warren Farm, Townfield Lane, Mollington"/>
    <m/>
    <n v="337896.99999999901"/>
    <n v="370670"/>
    <s v="Saughall &amp; Mollington Ward"/>
    <x v="0"/>
    <x v="0"/>
    <s v="Mollington"/>
    <x v="0"/>
    <s v="Rural"/>
    <m/>
    <m/>
    <n v="1.7328145370483401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1.7330000000000001"/>
    <x v="85"/>
    <x v="0"/>
    <x v="0"/>
    <x v="0"/>
    <m/>
    <x v="0"/>
    <m/>
    <x v="0"/>
    <x v="0"/>
    <m/>
    <x v="0"/>
    <x v="0"/>
    <x v="0"/>
    <m/>
    <m/>
    <m/>
    <m/>
    <m/>
    <m/>
    <s v="20/04324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373"/>
    <m/>
    <m/>
    <m/>
    <m/>
    <m/>
    <n v="0"/>
    <s v="0478"/>
    <m/>
    <m/>
    <m/>
    <m/>
    <m/>
    <n v="0"/>
    <m/>
    <m/>
    <m/>
    <m/>
    <m/>
    <m/>
    <m/>
    <m/>
    <s v="YES"/>
    <m/>
    <m/>
    <s v="N/A"/>
    <m/>
    <m/>
    <s v="CWaC_0478"/>
    <s v="Strategic Recommendation B"/>
    <m/>
    <n v="1.7328145370483401"/>
    <n v="1.3862516296386722"/>
    <x v="0"/>
    <n v="34.656290740966803"/>
    <x v="0"/>
    <x v="0"/>
    <x v="0"/>
    <s v="Planning permission - see monitoring worksheets"/>
    <x v="0"/>
    <s v="Planning permission - see monitoring data "/>
    <s v="Planning permission"/>
  </r>
  <r>
    <x v="373"/>
    <s v="n/a"/>
    <s v="Land at Townfield Lane, Mollington, Chester"/>
    <m/>
    <n v="339166"/>
    <n v="369655"/>
    <s v="Saughall &amp; Mollington Ward"/>
    <x v="0"/>
    <x v="0"/>
    <s v="Mollington"/>
    <x v="0"/>
    <s v="Rural"/>
    <m/>
    <m/>
    <n v="57.464692555236802"/>
    <x v="2"/>
    <s v="LP SS"/>
    <x v="3"/>
    <m/>
    <x v="0"/>
    <x v="0"/>
    <x v="0"/>
    <s v="N/A"/>
    <m/>
    <m/>
    <n v="0"/>
    <m/>
    <m/>
    <n v="0"/>
    <s v="YES"/>
    <n v="3.0000000000000001E-3"/>
    <n v="5.2205969728565228E-5"/>
    <s v="YES"/>
    <n v="4.0000000000000001E-3"/>
    <n v="6.9607959638086971E-5"/>
    <x v="1"/>
    <n v="4.0000000000000001E-3"/>
    <x v="14"/>
    <x v="1"/>
    <n v="57.465000000000003"/>
    <x v="86"/>
    <x v="0"/>
    <x v="0"/>
    <x v="0"/>
    <m/>
    <x v="0"/>
    <m/>
    <x v="0"/>
    <x v="0"/>
    <m/>
    <x v="0"/>
    <x v="0"/>
    <x v="0"/>
    <m/>
    <s v="YES"/>
    <s v="II"/>
    <s v="YES"/>
    <s v="YES (deep peat)"/>
    <m/>
    <m/>
    <m/>
    <m/>
    <m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s v="Within 50m"/>
    <m/>
    <m/>
    <s v="A540"/>
    <m/>
    <s v="YES"/>
    <m/>
    <m/>
    <m/>
    <s v="within 12km"/>
    <m/>
    <s v="Liverpool John Lennon Airport safeguarding zone"/>
    <m/>
    <s v="0374"/>
    <m/>
    <m/>
    <s v="sites2025_104"/>
    <m/>
    <m/>
    <n v="4"/>
    <s v="0479"/>
    <m/>
    <n v="57.375999999999998"/>
    <m/>
    <m/>
    <m/>
    <n v="0"/>
    <s v="YES"/>
    <m/>
    <m/>
    <m/>
    <m/>
    <m/>
    <m/>
    <m/>
    <s v="YES"/>
    <s v="Chester Canal Conservation Area (West)"/>
    <m/>
    <s v="N/A"/>
    <m/>
    <m/>
    <s v="CWaC_0479"/>
    <s v="Strategic Recommendation A"/>
    <m/>
    <n v="57.464692555236802"/>
    <n v="34.478815533142082"/>
    <x v="0"/>
    <n v="861.97038832855208"/>
    <x v="0"/>
    <x v="7"/>
    <x v="7"/>
    <s v="Initial constraints: &gt;10% gross site area in Green Belt"/>
    <x v="6"/>
    <s v="Initial constraints: &gt;10% gross site area in Green Belt"/>
    <s v="Initial constraints (GB)"/>
  </r>
  <r>
    <x v="374"/>
    <s v="SAM/0132"/>
    <s v="Former Mollington Grange Golf Club, Townfield Lane, Mollington, Chester"/>
    <s v="CH1 6NJ"/>
    <n v="338843"/>
    <n v="369612.99999999901"/>
    <s v="Saughall &amp; Mollington Ward"/>
    <x v="0"/>
    <x v="0"/>
    <s v="Mollington"/>
    <x v="0"/>
    <s v="Rural"/>
    <m/>
    <m/>
    <n v="4.5246771690368597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4.5250000000000004"/>
    <x v="87"/>
    <x v="0"/>
    <x v="0"/>
    <x v="0"/>
    <m/>
    <x v="0"/>
    <m/>
    <x v="0"/>
    <x v="0"/>
    <m/>
    <x v="0"/>
    <x v="0"/>
    <x v="0"/>
    <m/>
    <s v="YES"/>
    <s v="II"/>
    <s v="YES"/>
    <s v="YES (deep peat)"/>
    <m/>
    <s v="20/03019/FUL"/>
    <m/>
    <s v="PP_NS"/>
    <s v="NS_25"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s v="Within 50m"/>
    <m/>
    <m/>
    <m/>
    <m/>
    <s v="YES"/>
    <m/>
    <m/>
    <m/>
    <s v="within 12km"/>
    <m/>
    <s v="Liverpool John Lennon Airport safeguarding zone"/>
    <m/>
    <s v="0375"/>
    <m/>
    <m/>
    <m/>
    <m/>
    <m/>
    <n v="1"/>
    <s v="0480"/>
    <m/>
    <n v="4.415"/>
    <m/>
    <m/>
    <m/>
    <n v="0"/>
    <s v="YES"/>
    <m/>
    <m/>
    <m/>
    <m/>
    <m/>
    <m/>
    <m/>
    <s v="YES"/>
    <s v="Chester Canal Conservation Area (West)"/>
    <m/>
    <s v="N/A"/>
    <m/>
    <m/>
    <s v="CWaC_0480"/>
    <s v="Strategic Recommendation B"/>
    <m/>
    <n v="4.5246771690368597"/>
    <n v="3.6197417352294878"/>
    <x v="0"/>
    <n v="90.493543380737194"/>
    <x v="0"/>
    <x v="0"/>
    <x v="0"/>
    <s v="Planning permission - see monitoring worksheets"/>
    <x v="0"/>
    <s v="Planning permission - see monitoring data "/>
    <s v="Planning permission"/>
  </r>
  <r>
    <x v="375"/>
    <s v="UPT/0032"/>
    <s v="Land adjacent 1 Upton Lane, Upton, Chester"/>
    <s v="CH2 1JB"/>
    <n v="340622"/>
    <n v="369392"/>
    <s v="Upton Ward"/>
    <x v="3"/>
    <x v="18"/>
    <s v="Upton-by-Chester"/>
    <x v="5"/>
    <s v="Chester"/>
    <s v="Upton-by-Chester and District"/>
    <m/>
    <n v="0.14420192565918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Liverpool John Lennon Airport safeguarding zone"/>
    <m/>
    <s v="0376"/>
    <m/>
    <m/>
    <m/>
    <m/>
    <m/>
    <n v="0"/>
    <s v="0481"/>
    <m/>
    <m/>
    <m/>
    <m/>
    <m/>
    <n v="0"/>
    <m/>
    <m/>
    <m/>
    <m/>
    <m/>
    <m/>
    <m/>
    <m/>
    <s v="YES"/>
    <m/>
    <m/>
    <s v="N/A"/>
    <m/>
    <m/>
    <s v="CWaC_0481"/>
    <s v="Strategic Recommendation B"/>
    <m/>
    <n v="0.14420192565918"/>
    <n v="0.12978173309326199"/>
    <x v="3"/>
    <n v="5.1912693237304799"/>
    <x v="0"/>
    <x v="2"/>
    <x v="2"/>
    <s v="Stage One (suitable) residential potential"/>
    <x v="2"/>
    <s v="Stage One (suitable) residential potential"/>
    <s v="Suitable"/>
  </r>
  <r>
    <x v="376"/>
    <s v="UPT/0010"/>
    <s v="Land to rear of Marl Heys, Chester"/>
    <s v="CH2 1RR"/>
    <n v="341468"/>
    <n v="369408"/>
    <s v="Upton Ward"/>
    <x v="3"/>
    <x v="18"/>
    <s v="Upton-by-Chester"/>
    <x v="5"/>
    <s v="Chester"/>
    <s v="Upton-by-Chester and District"/>
    <m/>
    <n v="0.421006294250488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YES"/>
    <m/>
    <m/>
    <m/>
    <m/>
    <m/>
    <m/>
    <m/>
    <m/>
    <s v="within 12km"/>
    <m/>
    <s v="Liverpool John Lennon Airport safeguarding zone"/>
    <m/>
    <s v="0377"/>
    <m/>
    <m/>
    <m/>
    <m/>
    <m/>
    <n v="0"/>
    <s v="0482"/>
    <m/>
    <m/>
    <m/>
    <m/>
    <m/>
    <n v="0"/>
    <m/>
    <m/>
    <m/>
    <m/>
    <m/>
    <m/>
    <m/>
    <m/>
    <s v="YES"/>
    <m/>
    <m/>
    <s v="N/A"/>
    <m/>
    <m/>
    <s v="CWaC_0482"/>
    <s v="Strategic Recommendation B"/>
    <m/>
    <n v="0.42100629425048802"/>
    <n v="0.37890566482543925"/>
    <x v="3"/>
    <n v="15.156226593017569"/>
    <x v="0"/>
    <x v="2"/>
    <x v="2"/>
    <s v="Stage One (suitable) residential potential"/>
    <x v="2"/>
    <s v="Stage One (suitable) residential potential"/>
    <s v="Suitable"/>
  </r>
  <r>
    <x v="377"/>
    <s v="UPT/0036"/>
    <s v="Garage site - Aldford Road, Upton, Chester"/>
    <s v="CH2 1TD"/>
    <n v="341576.99999999901"/>
    <n v="368967"/>
    <s v="Upton Ward"/>
    <x v="3"/>
    <x v="18"/>
    <s v="Upton-by-Chester"/>
    <x v="5"/>
    <s v="Chester"/>
    <s v="Upton-by-Chester and District"/>
    <m/>
    <n v="8.2416933441161994E-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78"/>
    <m/>
    <m/>
    <m/>
    <m/>
    <m/>
    <n v="0"/>
    <s v="0483"/>
    <m/>
    <m/>
    <m/>
    <m/>
    <m/>
    <n v="0"/>
    <m/>
    <m/>
    <m/>
    <m/>
    <m/>
    <m/>
    <m/>
    <m/>
    <s v="YES"/>
    <m/>
    <m/>
    <s v="N/A"/>
    <m/>
    <m/>
    <s v="CWaC_0483"/>
    <s v="Strategic Recommendation B"/>
    <m/>
    <n v="8.2416933441161994E-2"/>
    <n v="7.4175240097045791E-2"/>
    <x v="3"/>
    <n v="2.9670096038818317"/>
    <x v="1"/>
    <x v="3"/>
    <x v="3"/>
    <s v="Below residential site size/capacity threshold"/>
    <x v="3"/>
    <s v="Below residential site size/capacity threshold"/>
    <s v="Below threshold"/>
  </r>
  <r>
    <x v="378"/>
    <s v="UPT/0054 part"/>
    <s v="Upton Clinic, Newhall Road, Upton, Chester"/>
    <s v="CH2 1TE"/>
    <n v="341368"/>
    <n v="369011"/>
    <s v="Upton Ward"/>
    <x v="3"/>
    <x v="18"/>
    <s v="Upton-by-Chester"/>
    <x v="5"/>
    <s v="Chester"/>
    <s v="Upton-by-Chester and District"/>
    <m/>
    <n v="0.18020887832641599"/>
    <x v="1"/>
    <s v="Desktop"/>
    <x v="1"/>
    <s v="Local Authority owned land (&lt;10%)"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79"/>
    <m/>
    <m/>
    <m/>
    <m/>
    <m/>
    <n v="0"/>
    <s v="0484"/>
    <m/>
    <m/>
    <m/>
    <m/>
    <n v="1E-3"/>
    <n v="5.5491161661229572E-3"/>
    <m/>
    <m/>
    <m/>
    <m/>
    <m/>
    <m/>
    <m/>
    <m/>
    <s v="YES"/>
    <m/>
    <m/>
    <s v="N/A"/>
    <m/>
    <m/>
    <s v="CWaC_0484"/>
    <s v="Strategic Recommendation B"/>
    <m/>
    <n v="9.0104439163207997E-2"/>
    <n v="8.1093995246887193E-2"/>
    <x v="3"/>
    <n v="3.2437598098754878"/>
    <x v="1"/>
    <x v="3"/>
    <x v="3"/>
    <s v="Below residential site size/capacity threshold"/>
    <x v="3"/>
    <s v="Below residential site size/capacity threshold"/>
    <s v="Below threshold"/>
  </r>
  <r>
    <x v="379"/>
    <s v="n/a"/>
    <s v="Garage site - adjacent 102 Aldford Road, Upton, Chester"/>
    <s v="CH2 1TD"/>
    <n v="341644.99999999901"/>
    <n v="369134"/>
    <s v="Upton Ward"/>
    <x v="3"/>
    <x v="18"/>
    <s v="Upton-by-Chester"/>
    <x v="5"/>
    <s v="Chester"/>
    <s v="Upton-by-Chester and District"/>
    <m/>
    <n v="3.7767896270751999E-2"/>
    <x v="1"/>
    <s v="Desktop, Property - Unclaimed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0"/>
    <m/>
    <m/>
    <m/>
    <m/>
    <m/>
    <n v="0"/>
    <s v="0485"/>
    <m/>
    <m/>
    <m/>
    <m/>
    <n v="3.7999999999999999E-2"/>
    <n v="1.006145529726731"/>
    <m/>
    <m/>
    <m/>
    <m/>
    <m/>
    <m/>
    <m/>
    <m/>
    <s v="YES"/>
    <m/>
    <m/>
    <s v="N/A"/>
    <m/>
    <m/>
    <s v="CWaC_0485"/>
    <s v="Strategic Recommendation D"/>
    <m/>
    <n v="3.7767896270751999E-2"/>
    <n v="3.3991106643676799E-2"/>
    <x v="3"/>
    <n v="1.359644265747072"/>
    <x v="1"/>
    <x v="3"/>
    <x v="3"/>
    <s v="Below residential site size/capacity threshold"/>
    <x v="3"/>
    <s v="Below residential site size/capacity threshold"/>
    <s v="Below threshold"/>
  </r>
  <r>
    <x v="380"/>
    <s v="n/a"/>
    <s v="Morrisons overflow carpark, Off Liverpool Road, Bache, Chester"/>
    <s v="CH2 1AU"/>
    <n v="340578"/>
    <n v="368139"/>
    <s v="Upton Ward"/>
    <x v="3"/>
    <x v="18"/>
    <s v="Upton-by-Chester"/>
    <x v="5"/>
    <s v="Chester"/>
    <s v="Upton-by-Chester and District"/>
    <m/>
    <n v="0.51092863922119103"/>
    <x v="1"/>
    <s v="Desktop"/>
    <x v="1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381"/>
    <m/>
    <m/>
    <m/>
    <m/>
    <m/>
    <n v="0"/>
    <s v="0486"/>
    <m/>
    <m/>
    <m/>
    <s v="YES"/>
    <m/>
    <n v="0"/>
    <m/>
    <m/>
    <m/>
    <m/>
    <m/>
    <m/>
    <m/>
    <m/>
    <s v="YES"/>
    <m/>
    <m/>
    <s v="N/A"/>
    <m/>
    <m/>
    <s v="CWaC_0486"/>
    <s v="Strategic Recommendation C"/>
    <m/>
    <n v="0.51092863922119103"/>
    <n v="0.45983577529907194"/>
    <x v="3"/>
    <n v="18.393431011962878"/>
    <x v="0"/>
    <x v="2"/>
    <x v="2"/>
    <s v="Stage One (suitable) residential potential"/>
    <x v="2"/>
    <s v="Stage One (suitable) residential potential"/>
    <s v="Suitable"/>
  </r>
  <r>
    <x v="381"/>
    <s v="UPT/0005b"/>
    <s v="Former Gamekeeper public house, Newhall Road, Chester"/>
    <m/>
    <n v="341372"/>
    <n v="368892"/>
    <s v="Upton Ward"/>
    <x v="3"/>
    <x v="18"/>
    <s v="Upton-by-Chester"/>
    <x v="5"/>
    <s v="Chester"/>
    <s v="Upton-by-Chester and District"/>
    <m/>
    <n v="0.1481723167419430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3014/OUT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2"/>
    <m/>
    <m/>
    <m/>
    <m/>
    <m/>
    <n v="0"/>
    <s v="0487"/>
    <m/>
    <m/>
    <m/>
    <m/>
    <m/>
    <n v="0"/>
    <m/>
    <m/>
    <m/>
    <m/>
    <m/>
    <m/>
    <m/>
    <m/>
    <s v="YES"/>
    <m/>
    <m/>
    <s v="N/A"/>
    <m/>
    <m/>
    <s v="CWaC_0487"/>
    <s v="Strategic Recommendation B"/>
    <m/>
    <n v="0.14817231674194301"/>
    <n v="0.13335508506774871"/>
    <x v="3"/>
    <n v="5.3342034027099485"/>
    <x v="0"/>
    <x v="2"/>
    <x v="2"/>
    <s v="Stage One (suitable) residential potential"/>
    <x v="2"/>
    <s v="Stage One (suitable) residential potential"/>
    <s v="Suitable"/>
  </r>
  <r>
    <x v="382"/>
    <s v="UPT/0063"/>
    <s v="Wealstone Residential Home, Wealstone Lane, Upton, Chester"/>
    <s v="CH2 1HB"/>
    <n v="340956"/>
    <n v="368814"/>
    <s v="Upton Ward"/>
    <x v="3"/>
    <x v="18"/>
    <s v="Upton-by-Chester"/>
    <x v="5"/>
    <s v="Chester"/>
    <s v="Upton-by-Chester and District"/>
    <m/>
    <n v="0.69616930923461895"/>
    <x v="1"/>
    <s v="HLM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443/FUL"/>
    <m/>
    <s v="PP_Commenced"/>
    <s v="Comm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3"/>
    <m/>
    <m/>
    <m/>
    <m/>
    <m/>
    <n v="0"/>
    <s v="0488"/>
    <m/>
    <n v="8.9999999999999993E-3"/>
    <m/>
    <s v="YES"/>
    <n v="4.0000000000000001E-3"/>
    <n v="5.7457287285440257E-3"/>
    <m/>
    <m/>
    <m/>
    <m/>
    <m/>
    <m/>
    <m/>
    <m/>
    <s v="YES"/>
    <m/>
    <m/>
    <s v="N/A"/>
    <m/>
    <m/>
    <s v="CWaC_0488"/>
    <s v="Strategic Recommendation B"/>
    <m/>
    <n v="0.69616930923461895"/>
    <n v="0.62655237831115707"/>
    <x v="3"/>
    <n v="25.062095132446281"/>
    <x v="0"/>
    <x v="0"/>
    <x v="0"/>
    <s v="Planning permission - see monitoring worksheets"/>
    <x v="0"/>
    <s v="Planning permission - see monitoring data "/>
    <s v="Planning permission"/>
  </r>
  <r>
    <x v="383"/>
    <s v="UPT/0064"/>
    <s v="1 Upton Lane, Upton, Chester"/>
    <s v="CH2 1EB"/>
    <n v="340346"/>
    <n v="369359"/>
    <s v="Upton Ward"/>
    <x v="3"/>
    <x v="18"/>
    <s v="Upton-by-Chester"/>
    <x v="5"/>
    <s v="Chester"/>
    <s v="Upton-by-Chester and District"/>
    <m/>
    <n v="0.1297838752746580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371/FUL, 24/02695/S73"/>
    <m/>
    <s v="PP_EXPIRED"/>
    <s v="EXP_25"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Liverpool John Lennon Airport safeguarding zone"/>
    <m/>
    <s v="0384"/>
    <m/>
    <m/>
    <m/>
    <m/>
    <m/>
    <n v="0"/>
    <s v="0489"/>
    <m/>
    <m/>
    <m/>
    <m/>
    <n v="0"/>
    <n v="0"/>
    <m/>
    <m/>
    <m/>
    <m/>
    <m/>
    <m/>
    <m/>
    <m/>
    <s v="YES"/>
    <m/>
    <m/>
    <s v="N/A"/>
    <m/>
    <m/>
    <s v="CWaC_0489"/>
    <s v="Strategic Recommendation B"/>
    <m/>
    <n v="0.12978387527465801"/>
    <n v="0.11680548774719221"/>
    <x v="3"/>
    <n v="4.6722195098876886"/>
    <x v="0"/>
    <x v="2"/>
    <x v="2"/>
    <s v="Stage One (suitable) residential potential"/>
    <x v="2"/>
    <s v="Stage One (suitable) residential potential"/>
    <s v="Suitable"/>
  </r>
  <r>
    <x v="384"/>
    <s v="UPT/0005A"/>
    <s v="Land at former Gamekeeper public house, Newhall Road, Chester"/>
    <s v="CH2 1TB"/>
    <n v="341344.99999999901"/>
    <n v="368946"/>
    <s v="Upton Ward"/>
    <x v="3"/>
    <x v="18"/>
    <s v="Upton-by-Chester"/>
    <x v="5"/>
    <s v="Chester"/>
    <s v="Upton-by-Chester and District"/>
    <m/>
    <n v="0.14050718154907199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3315/FUL"/>
    <m/>
    <s v="PP_Stalled"/>
    <s v="ST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5"/>
    <m/>
    <m/>
    <m/>
    <m/>
    <m/>
    <n v="0"/>
    <s v="0490"/>
    <m/>
    <m/>
    <m/>
    <m/>
    <m/>
    <n v="0"/>
    <m/>
    <m/>
    <m/>
    <m/>
    <m/>
    <m/>
    <m/>
    <m/>
    <s v="YES"/>
    <m/>
    <m/>
    <s v="N/A"/>
    <m/>
    <m/>
    <s v="CWaC_0490"/>
    <s v="Strategic Recommendation D"/>
    <m/>
    <n v="0.14050718154907199"/>
    <n v="0.1264564633941648"/>
    <x v="3"/>
    <n v="5.0582585357665923"/>
    <x v="0"/>
    <x v="0"/>
    <x v="0"/>
    <s v="Planning permission - see monitoring worksheets"/>
    <x v="0"/>
    <s v="Planning permission - see monitoring data "/>
    <s v="Planning permission"/>
  </r>
  <r>
    <x v="385"/>
    <s v="UPT/0014"/>
    <s v="Land off Liverpool Road, Upton, Chester"/>
    <m/>
    <n v="340492.99999999901"/>
    <n v="369779"/>
    <s v="Upton Ward"/>
    <x v="0"/>
    <x v="18"/>
    <s v="Upton-by-Chester"/>
    <x v="6"/>
    <s v="Chester (adj)"/>
    <s v="Upton-by-Chester and District"/>
    <s v="YES - Urban(Chester)"/>
    <n v="11.7705528175354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1.763"/>
    <x v="8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Dale Barracks, Chester"/>
    <m/>
    <m/>
    <m/>
    <m/>
    <m/>
    <s v="Urban"/>
    <m/>
    <m/>
    <m/>
    <m/>
    <m/>
    <m/>
    <m/>
    <m/>
    <m/>
    <m/>
    <m/>
    <m/>
    <m/>
    <s v="YES"/>
    <m/>
    <m/>
    <s v="A5116, A5116"/>
    <m/>
    <m/>
    <m/>
    <m/>
    <m/>
    <s v="within 12km"/>
    <s v="YES"/>
    <s v="Liverpool John Lennon Airport safeguarding zone"/>
    <m/>
    <s v="0386"/>
    <m/>
    <m/>
    <s v="sites2025_105-111, 170, 201, 220"/>
    <s v="25/03784/PREAPP (Ainscough/Turley)"/>
    <m/>
    <n v="1"/>
    <s v="0491"/>
    <m/>
    <m/>
    <s v="Chester North (Upton Triangle), Liverpool Road, Chester"/>
    <m/>
    <n v="0"/>
    <n v="0"/>
    <s v="YES"/>
    <m/>
    <m/>
    <m/>
    <m/>
    <m/>
    <m/>
    <m/>
    <s v="YES"/>
    <m/>
    <m/>
    <s v="N/A"/>
    <m/>
    <m/>
    <s v="CWaC_0491"/>
    <s v="Strategic Recommendation B"/>
    <m/>
    <n v="11.7705528175354"/>
    <n v="8.2393869722747795"/>
    <x v="1"/>
    <n v="288.37854402961727"/>
    <x v="0"/>
    <x v="7"/>
    <x v="7"/>
    <s v="Initial constraints: &gt;10% gross site area in Green Belt"/>
    <x v="6"/>
    <s v="Initial constraints: &gt;10% gross site area in Green Belt"/>
    <s v="Initial constraints (GB)"/>
  </r>
  <r>
    <x v="386"/>
    <s v="n/a"/>
    <s v="Land at 2 Cotebrook Drive, Upton, Chester"/>
    <s v="CH2 1RD"/>
    <n v="341146"/>
    <n v="369122"/>
    <s v="Upton Ward"/>
    <x v="3"/>
    <x v="18"/>
    <s v="Upton-by-Chester"/>
    <x v="5"/>
    <s v="Chester"/>
    <s v="Upton-by-Chester and District"/>
    <m/>
    <n v="6.7294074249268004E-2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305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7"/>
    <m/>
    <m/>
    <m/>
    <m/>
    <m/>
    <n v="0"/>
    <s v="0492"/>
    <m/>
    <m/>
    <m/>
    <m/>
    <m/>
    <n v="0"/>
    <m/>
    <m/>
    <m/>
    <m/>
    <m/>
    <m/>
    <m/>
    <m/>
    <s v="YES"/>
    <m/>
    <m/>
    <s v="N/A"/>
    <m/>
    <m/>
    <s v="CWaC_0492"/>
    <s v="Strategic Recommendation B"/>
    <m/>
    <n v="6.7294074249268004E-2"/>
    <n v="6.0564666824341203E-2"/>
    <x v="3"/>
    <n v="2.4225866729736483"/>
    <x v="1"/>
    <x v="3"/>
    <x v="3"/>
    <s v="Below residential site size/capacity threshold"/>
    <x v="3"/>
    <s v="Below residential site size/capacity threshold"/>
    <s v="Below threshold"/>
  </r>
  <r>
    <x v="387"/>
    <s v="n/a"/>
    <s v="75 Queens Crescent, Upton, Chester"/>
    <s v="CH2 1RG"/>
    <n v="341382"/>
    <n v="369332.99999999901"/>
    <s v="Upton Ward"/>
    <x v="3"/>
    <x v="18"/>
    <s v="Upton-by-Chester"/>
    <x v="5"/>
    <s v="Chester"/>
    <s v="Upton-by-Chester and District"/>
    <m/>
    <n v="3.4493354797362999E-2"/>
    <x v="2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536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8"/>
    <m/>
    <m/>
    <m/>
    <m/>
    <m/>
    <n v="0"/>
    <s v="0493"/>
    <m/>
    <m/>
    <m/>
    <m/>
    <m/>
    <n v="0"/>
    <m/>
    <m/>
    <m/>
    <m/>
    <m/>
    <m/>
    <m/>
    <m/>
    <s v="YES"/>
    <m/>
    <m/>
    <s v="N/A"/>
    <m/>
    <m/>
    <s v="CWaC_049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388"/>
    <s v="n/a"/>
    <s v="1 Dorfold Way, Upton, Chester"/>
    <s v="CH2 1QS"/>
    <n v="341296.99999999901"/>
    <n v="368815"/>
    <s v="Upton Ward"/>
    <x v="3"/>
    <x v="18"/>
    <s v="Upton-by-Chester"/>
    <x v="5"/>
    <s v="Chester"/>
    <s v="Upton-by-Chester and District"/>
    <m/>
    <n v="5.2090668487549001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5010/OUT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89"/>
    <m/>
    <m/>
    <m/>
    <m/>
    <m/>
    <n v="0"/>
    <s v="0494"/>
    <m/>
    <m/>
    <m/>
    <m/>
    <m/>
    <n v="0"/>
    <m/>
    <m/>
    <m/>
    <m/>
    <m/>
    <m/>
    <m/>
    <m/>
    <s v="YES"/>
    <m/>
    <m/>
    <s v="N/A"/>
    <m/>
    <m/>
    <s v="CWaC_0494"/>
    <s v="Strategic Recommendation D"/>
    <m/>
    <n v="5.2090668487549001E-2"/>
    <n v="4.6881601638794103E-2"/>
    <x v="3"/>
    <n v="1.8752640655517641"/>
    <x v="1"/>
    <x v="3"/>
    <x v="3"/>
    <s v="Below residential site size/capacity threshold"/>
    <x v="3"/>
    <s v="Below residential site size/capacity threshold"/>
    <s v="Below threshold"/>
  </r>
  <r>
    <x v="389"/>
    <s v="n/a"/>
    <s v="93 Liverpool Road, Upton, Chester"/>
    <s v="CH2 1BB"/>
    <n v="340287"/>
    <n v="369146"/>
    <s v="Upton Ward"/>
    <x v="3"/>
    <x v="18"/>
    <s v="Upton-by-Chester"/>
    <x v="5"/>
    <s v="Chester"/>
    <s v="Upton-by-Chester and District"/>
    <m/>
    <n v="6.7675666046143002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938/FUL"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s v="A5116, Rail"/>
    <m/>
    <m/>
    <m/>
    <s v="YES- within 20m"/>
    <m/>
    <s v="within 12km"/>
    <m/>
    <s v="Liverpool John Lennon Airport safeguarding zone"/>
    <m/>
    <s v="0390"/>
    <m/>
    <m/>
    <m/>
    <m/>
    <m/>
    <n v="0"/>
    <s v="0495"/>
    <m/>
    <m/>
    <m/>
    <m/>
    <m/>
    <n v="0"/>
    <m/>
    <m/>
    <m/>
    <m/>
    <m/>
    <m/>
    <m/>
    <m/>
    <s v="YES"/>
    <m/>
    <m/>
    <s v="N/A"/>
    <m/>
    <m/>
    <s v="CWaC_0495"/>
    <s v="Strategic Recommendation B"/>
    <m/>
    <n v="6.7675666046143002E-2"/>
    <n v="6.0908099441528703E-2"/>
    <x v="3"/>
    <n v="2.4363239776611483"/>
    <x v="1"/>
    <x v="3"/>
    <x v="3"/>
    <s v="Below residential site size/capacity threshold"/>
    <x v="3"/>
    <s v="Below residential site size/capacity threshold"/>
    <s v="Below threshold"/>
  </r>
  <r>
    <x v="390"/>
    <s v="UPT/0039"/>
    <s v="Land north of 121  Liverpool Road, Moston, Chester"/>
    <m/>
    <n v="340178"/>
    <n v="369424"/>
    <s v="Upton Ward"/>
    <x v="0"/>
    <x v="18"/>
    <s v="Upton-by-Chester"/>
    <x v="6"/>
    <s v="Chester (adj)"/>
    <s v="Upton-by-Chester and District"/>
    <s v="YES - Urban(Chester)"/>
    <n v="2.65774761886595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6429999999999998"/>
    <x v="8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s v="A5116, Rail"/>
    <m/>
    <m/>
    <m/>
    <s v="YES- within 20m"/>
    <m/>
    <s v="within 12km"/>
    <s v="YES"/>
    <s v="Liverpool John Lennon Airport safeguarding zone"/>
    <s v="M253"/>
    <s v="0391"/>
    <m/>
    <m/>
    <s v="sites2025_220"/>
    <s v="25/03784/PREAPP (Ainscough/Turley)"/>
    <m/>
    <n v="0"/>
    <s v="0499"/>
    <m/>
    <m/>
    <s v="Chester North (Upton Triangle), Liverpool Road, Chester"/>
    <m/>
    <m/>
    <n v="0"/>
    <m/>
    <m/>
    <m/>
    <m/>
    <m/>
    <m/>
    <m/>
    <m/>
    <s v="YES"/>
    <m/>
    <m/>
    <s v="N/A"/>
    <m/>
    <m/>
    <s v="CWaC_0499"/>
    <s v="Strategic Recommendation B"/>
    <m/>
    <n v="2.6577476188659599"/>
    <n v="2.1261980950927679"/>
    <x v="1"/>
    <n v="74.41693332824687"/>
    <x v="0"/>
    <x v="7"/>
    <x v="7"/>
    <s v="Initial constraints: &gt;10% gross site area in Green Belt"/>
    <x v="6"/>
    <s v="Initial constraints: &gt;10% gross site area in Green Belt"/>
    <s v="Initial constraints (GB)"/>
  </r>
  <r>
    <x v="391"/>
    <s v="SAM/0096"/>
    <s v="The Kestrels Capenhurst Lane Capenhurst Chester Cheshire"/>
    <s v="CH1 6HE"/>
    <n v="336994"/>
    <n v="373962"/>
    <s v="Saughall &amp; Mollington Ward"/>
    <x v="0"/>
    <x v="0"/>
    <s v="Capenhurst"/>
    <x v="0"/>
    <s v="Rural"/>
    <m/>
    <m/>
    <n v="0.53638338928222695"/>
    <x v="1"/>
    <s v="EmpSup24, EmpSup23, EmpSup22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53600000000000003"/>
    <x v="90"/>
    <x v="0"/>
    <x v="0"/>
    <x v="0"/>
    <m/>
    <x v="0"/>
    <m/>
    <x v="0"/>
    <x v="0"/>
    <m/>
    <x v="0"/>
    <x v="0"/>
    <x v="0"/>
    <m/>
    <s v="YES"/>
    <m/>
    <s v="YES"/>
    <m/>
    <m/>
    <s v="18/04795/DEM, 18/04796/OUT"/>
    <s v="Expired_25"/>
    <m/>
    <s v="NS_23"/>
    <s v="Urenco and Capenhurst Technology Park"/>
    <n v="0"/>
    <n v="0"/>
    <s v="YES - Urenco and Capenhurst"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0392"/>
    <m/>
    <m/>
    <m/>
    <m/>
    <m/>
    <n v="0"/>
    <s v="0501"/>
    <m/>
    <m/>
    <m/>
    <m/>
    <m/>
    <n v="0"/>
    <m/>
    <m/>
    <m/>
    <m/>
    <m/>
    <m/>
    <m/>
    <m/>
    <s v="YES"/>
    <s v="Capenhurst Conservation Area"/>
    <m/>
    <s v="N/A"/>
    <m/>
    <m/>
    <s v="CWaC_0501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92"/>
    <s v="n/a"/>
    <s v="Rear Yard at Meadow Farm, Capenhurst"/>
    <m/>
    <n v="337472.99999999901"/>
    <n v="374239"/>
    <s v="Saughall &amp; Mollington Ward"/>
    <x v="0"/>
    <x v="0"/>
    <s v="Capenhurst"/>
    <x v="0"/>
    <s v="Rural"/>
    <m/>
    <m/>
    <n v="0.104029705047607"/>
    <x v="0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04"/>
    <x v="9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0393"/>
    <m/>
    <m/>
    <m/>
    <m/>
    <m/>
    <n v="0"/>
    <s v="0502"/>
    <m/>
    <m/>
    <m/>
    <m/>
    <m/>
    <n v="0"/>
    <m/>
    <m/>
    <m/>
    <m/>
    <m/>
    <m/>
    <m/>
    <m/>
    <s v="YES"/>
    <m/>
    <m/>
    <s v="N/A"/>
    <m/>
    <m/>
    <s v="CWaC_0502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393"/>
    <s v="SAM/0118"/>
    <s v="Collinge Farm, Rake Lane, Saughall"/>
    <m/>
    <n v="340412.99999999901"/>
    <n v="371323"/>
    <s v="Saughall &amp; Mollington Ward"/>
    <x v="0"/>
    <x v="0"/>
    <s v="Backford"/>
    <x v="0"/>
    <s v="Rural"/>
    <m/>
    <m/>
    <n v="0.245295684814452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45"/>
    <x v="92"/>
    <x v="0"/>
    <x v="0"/>
    <x v="0"/>
    <m/>
    <x v="0"/>
    <m/>
    <x v="0"/>
    <x v="0"/>
    <m/>
    <x v="0"/>
    <x v="0"/>
    <x v="0"/>
    <m/>
    <m/>
    <m/>
    <m/>
    <m/>
    <m/>
    <s v="17/01536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94"/>
    <m/>
    <m/>
    <m/>
    <m/>
    <m/>
    <n v="0"/>
    <s v="0503"/>
    <m/>
    <m/>
    <m/>
    <m/>
    <m/>
    <n v="0"/>
    <m/>
    <m/>
    <m/>
    <m/>
    <m/>
    <m/>
    <m/>
    <m/>
    <s v="YES"/>
    <m/>
    <m/>
    <s v="N/A"/>
    <m/>
    <m/>
    <s v="CWaC_0503"/>
    <s v="Strategic Recommendation B"/>
    <m/>
    <n v="0.24529568481445299"/>
    <n v="0.22076611633300769"/>
    <x v="0"/>
    <n v="5.519152908325192"/>
    <x v="0"/>
    <x v="7"/>
    <x v="7"/>
    <s v="Initial constraints: &gt;10% gross site area in Green Belt"/>
    <x v="6"/>
    <s v="Initial constraints: &gt;10% gross site area in Green Belt"/>
    <s v="Initial constraints (GB)"/>
  </r>
  <r>
    <x v="394"/>
    <s v="n/a"/>
    <s v="Church Farm, Liverpool Road, Backford"/>
    <m/>
    <n v="339840"/>
    <n v="371560.99999999901"/>
    <s v="Saughall &amp; Mollington Ward"/>
    <x v="0"/>
    <x v="0"/>
    <s v="Backford"/>
    <x v="0"/>
    <s v="Rural"/>
    <m/>
    <m/>
    <n v="4.3047415161133001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4.2999999999999997E-2"/>
    <x v="93"/>
    <x v="0"/>
    <x v="0"/>
    <x v="0"/>
    <m/>
    <x v="0"/>
    <m/>
    <x v="0"/>
    <x v="0"/>
    <m/>
    <x v="0"/>
    <x v="0"/>
    <x v="0"/>
    <m/>
    <m/>
    <m/>
    <m/>
    <m/>
    <m/>
    <s v="21/03593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395"/>
    <m/>
    <m/>
    <m/>
    <m/>
    <m/>
    <n v="0"/>
    <s v="0504"/>
    <m/>
    <m/>
    <m/>
    <m/>
    <m/>
    <n v="0"/>
    <m/>
    <m/>
    <m/>
    <m/>
    <m/>
    <m/>
    <m/>
    <m/>
    <s v="YES"/>
    <m/>
    <m/>
    <s v="N/A"/>
    <m/>
    <m/>
    <s v="CWaC_0504"/>
    <s v="Strategic Recommendation D"/>
    <m/>
    <n v="4.3047415161133001E-2"/>
    <n v="3.8742673645019703E-2"/>
    <x v="0"/>
    <n v="0.96856684112549252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395"/>
    <s v="SAM/0114"/>
    <s v="Chester Zoo and surrounding Land, Upton, Chester"/>
    <m/>
    <n v="341404.99999999901"/>
    <n v="370732.99999999901"/>
    <s v="Gowy Rural Ward"/>
    <x v="0"/>
    <x v="18"/>
    <s v="Croughton"/>
    <x v="6"/>
    <s v="Chester (adj)"/>
    <m/>
    <s v="YES - Urban(Chester)"/>
    <n v="224.333410121154"/>
    <x v="0"/>
    <s v="EB_Consultation24"/>
    <x v="3"/>
    <s v="Local Authority owned land (&lt;10%)"/>
    <x v="3"/>
    <x v="1"/>
    <x v="2"/>
    <s v="N/A"/>
    <s v="YES"/>
    <n v="0.25900000000000001"/>
    <n v="1.1545315513196357E-3"/>
    <s v="YES"/>
    <n v="0.223"/>
    <n v="9.9405612333698374E-4"/>
    <s v="YES"/>
    <n v="5.9370000000000003"/>
    <n v="2.6465072664805706E-2"/>
    <s v="YES"/>
    <n v="6.093"/>
    <n v="2.7160466186063863E-2"/>
    <x v="1"/>
    <n v="6.0960000000000001"/>
    <x v="15"/>
    <x v="1"/>
    <n v="224.26"/>
    <x v="94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Zoo"/>
    <m/>
    <m/>
    <s v="YES"/>
    <m/>
    <s v="YES"/>
    <s v="Grade 3"/>
    <m/>
    <m/>
    <m/>
    <m/>
    <m/>
    <s v=", Historic potentially contaminated"/>
    <s v="H4339 - Outer, H4339 - Middle, H4339 - Inner"/>
    <m/>
    <s v="YES"/>
    <m/>
    <m/>
    <m/>
    <m/>
    <s v="YES"/>
    <m/>
    <m/>
    <s v="A41, A41, A41, A41, A41, A41"/>
    <m/>
    <s v="YES"/>
    <s v="YES"/>
    <m/>
    <m/>
    <s v="within 12km"/>
    <s v="YES"/>
    <s v="Liverpool John Lennon Airport safeguarding zone"/>
    <s v="M170"/>
    <s v="0396"/>
    <m/>
    <m/>
    <s v="sites2025_032, sites2025_112"/>
    <m/>
    <m/>
    <n v="28"/>
    <s v="0505"/>
    <s v="YES"/>
    <n v="0.14599999999999999"/>
    <m/>
    <m/>
    <n v="2.8820000000000001"/>
    <n v="1.2846949540166758E-2"/>
    <s v="YES"/>
    <s v="YES"/>
    <m/>
    <m/>
    <m/>
    <m/>
    <s v="YES"/>
    <s v="YES"/>
    <m/>
    <s v="Chester Canal Conservation Area (West)"/>
    <m/>
    <s v="N/A"/>
    <m/>
    <m/>
    <s v="CWaC_0505"/>
    <s v="Strategic Recommendation A"/>
    <m/>
    <n v="0"/>
    <n v="0"/>
    <x v="1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396"/>
    <s v="GOR/0226"/>
    <s v="Lawrence House, Church Lane, Stoak, Chester"/>
    <s v="CH2 4HP"/>
    <n v="342271"/>
    <n v="373260.99999999901"/>
    <s v="Gowy Rural Ward"/>
    <x v="0"/>
    <x v="0"/>
    <s v="Stoak"/>
    <x v="0"/>
    <s v="Rural"/>
    <m/>
    <m/>
    <n v="0.23462639465332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3499999999999999"/>
    <x v="95"/>
    <x v="0"/>
    <x v="0"/>
    <x v="0"/>
    <m/>
    <x v="0"/>
    <m/>
    <x v="0"/>
    <x v="0"/>
    <m/>
    <x v="0"/>
    <x v="0"/>
    <x v="0"/>
    <m/>
    <m/>
    <m/>
    <m/>
    <m/>
    <m/>
    <s v="20/03055/PDO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97"/>
    <m/>
    <m/>
    <m/>
    <m/>
    <m/>
    <n v="0"/>
    <s v="0506"/>
    <m/>
    <m/>
    <m/>
    <s v="YES"/>
    <m/>
    <n v="0"/>
    <m/>
    <m/>
    <m/>
    <m/>
    <m/>
    <m/>
    <s v="YES"/>
    <s v="YES"/>
    <m/>
    <m/>
    <m/>
    <s v="N/A"/>
    <m/>
    <m/>
    <s v="CWaC_0506"/>
    <s v="Strategic Recommendation D"/>
    <m/>
    <n v="0.23462639465332"/>
    <n v="0.21116375518798799"/>
    <x v="0"/>
    <n v="5.2790938796997002"/>
    <x v="0"/>
    <x v="7"/>
    <x v="7"/>
    <s v="Initial constraints: &gt;10% gross site area in Green Belt"/>
    <x v="6"/>
    <s v="Initial constraints: &gt;10% gross site area in Green Belt"/>
    <s v="Initial constraints (GB)"/>
  </r>
  <r>
    <x v="397"/>
    <s v="GOR/0234"/>
    <s v="Land at Bridge Farm, Little Stanney Lane, Stoak, Chester"/>
    <s v="CH2 4HW"/>
    <n v="342312"/>
    <n v="373154"/>
    <s v="Gowy Rural Ward"/>
    <x v="0"/>
    <x v="0"/>
    <s v="Stoak"/>
    <x v="0"/>
    <s v="Rural"/>
    <m/>
    <m/>
    <n v="0.36980363082885698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37"/>
    <x v="96"/>
    <x v="0"/>
    <x v="0"/>
    <x v="0"/>
    <m/>
    <x v="0"/>
    <m/>
    <x v="0"/>
    <x v="0"/>
    <m/>
    <x v="0"/>
    <x v="0"/>
    <x v="0"/>
    <m/>
    <m/>
    <m/>
    <m/>
    <m/>
    <m/>
    <s v="20/04644/FUL"/>
    <m/>
    <s v="PP_NS"/>
    <s v="NS_24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398"/>
    <m/>
    <m/>
    <m/>
    <m/>
    <m/>
    <n v="0"/>
    <s v="0507"/>
    <m/>
    <m/>
    <m/>
    <s v="YES"/>
    <m/>
    <n v="0"/>
    <m/>
    <m/>
    <m/>
    <m/>
    <m/>
    <m/>
    <s v="YES"/>
    <s v="YES"/>
    <m/>
    <m/>
    <m/>
    <s v="N/A"/>
    <m/>
    <m/>
    <s v="CWaC_0507"/>
    <s v="Strategic Recommendation B"/>
    <m/>
    <n v="0.36980363082885698"/>
    <n v="0.33282326774597126"/>
    <x v="0"/>
    <n v="8.3205816936492809"/>
    <x v="0"/>
    <x v="0"/>
    <x v="0"/>
    <s v="Planning permission - see monitoring worksheets"/>
    <x v="0"/>
    <s v="Planning permission - see monitoring data "/>
    <s v="Planning permission"/>
  </r>
  <r>
    <x v="398"/>
    <s v="GOR/0110"/>
    <s v="Air Products Ltd New Bridge Road Ellesmere Port"/>
    <m/>
    <n v="341796"/>
    <n v="375030"/>
    <s v="Gowy Rural Ward"/>
    <x v="3"/>
    <x v="23"/>
    <s v="Little Stanney"/>
    <x v="5"/>
    <s v="Ellesmere Port"/>
    <m/>
    <m/>
    <n v="3.9763647560119599"/>
    <x v="1"/>
    <s v="Desktop"/>
    <x v="1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Stanney Mill Industrial Estate"/>
    <s v="3.881000000000000"/>
    <s v="3.880000000000000"/>
    <m/>
    <m/>
    <m/>
    <m/>
    <m/>
    <m/>
    <s v="Urban"/>
    <m/>
    <m/>
    <m/>
    <m/>
    <m/>
    <s v="Historic landfill buffer, Historic potentially contaminated"/>
    <s v="H0500 - Outer, H0500 - Middle, H0500 - Inner, H0590 - Outer, H0590 - Middle, H0590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399"/>
    <m/>
    <m/>
    <m/>
    <m/>
    <m/>
    <n v="1"/>
    <s v="0508"/>
    <m/>
    <n v="0"/>
    <m/>
    <m/>
    <n v="5.8000000000000003E-2"/>
    <n v="1.4586187022281703E-2"/>
    <m/>
    <m/>
    <m/>
    <m/>
    <m/>
    <m/>
    <m/>
    <s v="YES"/>
    <m/>
    <s v="Chester Canal Conservation Area (West)"/>
    <m/>
    <s v="N/A"/>
    <m/>
    <m/>
    <s v="CWaC_050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399"/>
    <s v="n/a"/>
    <s v="Land adjacent Blue Planet Aquarium, Ellesmere Port"/>
    <m/>
    <n v="341051"/>
    <n v="374166"/>
    <s v="Whitby Groves Ward"/>
    <x v="3"/>
    <x v="23"/>
    <s v="Little Stanney"/>
    <x v="5"/>
    <s v="Ellesmere Port"/>
    <m/>
    <m/>
    <n v="0.55239465866088899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400"/>
    <m/>
    <m/>
    <m/>
    <m/>
    <m/>
    <n v="0"/>
    <s v="0509"/>
    <m/>
    <m/>
    <m/>
    <m/>
    <m/>
    <n v="0"/>
    <m/>
    <m/>
    <m/>
    <m/>
    <m/>
    <m/>
    <m/>
    <s v="YES"/>
    <m/>
    <m/>
    <m/>
    <s v="N/A"/>
    <m/>
    <m/>
    <s v="CWaC_050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400"/>
    <s v="GOR/0159"/>
    <s v="Land off Stanney Mill Road North, Ellesmere Port"/>
    <m/>
    <n v="341648.99999999901"/>
    <n v="374832.99999999901"/>
    <s v="Gowy Rural Ward"/>
    <x v="3"/>
    <x v="23"/>
    <s v="Little Stanney"/>
    <x v="5"/>
    <s v="Ellesmere Port"/>
    <m/>
    <m/>
    <n v="0.94977301101684597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Stanlow"/>
    <n v="2.7E-2"/>
    <n v="0.03"/>
    <s v="YES - Stanlow"/>
    <s v="YES"/>
    <m/>
    <m/>
    <m/>
    <m/>
    <s v="Urban"/>
    <m/>
    <m/>
    <m/>
    <m/>
    <m/>
    <s v=", Historic potentially contaminated"/>
    <s v="H0500 - Outer, H0500 - Middle, H0590 - Outer"/>
    <m/>
    <m/>
    <m/>
    <m/>
    <m/>
    <m/>
    <s v="Within 50m"/>
    <m/>
    <m/>
    <m/>
    <m/>
    <s v="YES"/>
    <m/>
    <m/>
    <m/>
    <s v="within 12km"/>
    <m/>
    <s v="Liverpool John Lennon Airport safeguarding zone"/>
    <m/>
    <s v="0401"/>
    <m/>
    <m/>
    <m/>
    <m/>
    <m/>
    <n v="0"/>
    <s v="0510"/>
    <m/>
    <m/>
    <m/>
    <m/>
    <n v="1E-3"/>
    <n v="1.0528831503954614E-3"/>
    <m/>
    <m/>
    <m/>
    <m/>
    <m/>
    <m/>
    <s v="YES"/>
    <s v="YES"/>
    <m/>
    <s v="Chester Canal Conservation Area (West)"/>
    <m/>
    <s v="N/A"/>
    <m/>
    <m/>
    <s v="CWaC_051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401"/>
    <s v="WOL/0051"/>
    <s v="33 Coliseum Way Ellesmere Port Cheshire"/>
    <s v="CH65 9HD"/>
    <n v="341032.99999999901"/>
    <n v="374406"/>
    <s v="Wolverham Ward"/>
    <x v="3"/>
    <x v="23"/>
    <s v="Little Stanney"/>
    <x v="5"/>
    <s v="Ellesmere Port"/>
    <m/>
    <m/>
    <n v="2.4971379089355001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402"/>
    <m/>
    <m/>
    <m/>
    <m/>
    <m/>
    <n v="0"/>
    <s v="0511"/>
    <m/>
    <m/>
    <m/>
    <m/>
    <m/>
    <n v="0"/>
    <m/>
    <m/>
    <m/>
    <m/>
    <m/>
    <m/>
    <m/>
    <s v="YES"/>
    <m/>
    <m/>
    <m/>
    <s v="N/A"/>
    <m/>
    <m/>
    <s v="CWaC_0511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402"/>
    <s v="GOR/0122"/>
    <s v="Stanney Green North, Ellesmere Port"/>
    <m/>
    <n v="342184.99999999901"/>
    <n v="375131"/>
    <s v="Gowy Rural Ward"/>
    <x v="3"/>
    <x v="23"/>
    <s v="Little Stanney"/>
    <x v="5"/>
    <s v="Ellesmere Port"/>
    <m/>
    <m/>
    <n v="5.7851908309936499"/>
    <x v="1"/>
    <s v="Stanlow"/>
    <x v="1"/>
    <m/>
    <x v="1"/>
    <x v="1"/>
    <x v="0"/>
    <s v="YES"/>
    <s v="YES"/>
    <n v="4.9370000000000003"/>
    <n v="0.85338585091272323"/>
    <s v="YES"/>
    <n v="4.7880000000000003"/>
    <n v="0.82763043430628291"/>
    <s v="YES"/>
    <n v="0.16700000000000001"/>
    <n v="2.8866809216614296E-2"/>
    <s v="YES"/>
    <n v="5.6180000000000003"/>
    <n v="0.97110020466430602"/>
    <x v="1"/>
    <n v="5.6180000000000003"/>
    <x v="16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5.785000000000000"/>
    <s v="5.790000000000000"/>
    <m/>
    <m/>
    <m/>
    <m/>
    <m/>
    <m/>
    <s v="Urban"/>
    <m/>
    <m/>
    <m/>
    <m/>
    <m/>
    <s v="Historic landfill buffer, Historic potentially contaminated"/>
    <s v="H0500 - Inner, H0590 - Outer, H3226 - Outer, H3408 - Outer, H4276 - Outer, H4276 - Middle"/>
    <m/>
    <m/>
    <m/>
    <m/>
    <m/>
    <m/>
    <s v="Within 50m"/>
    <m/>
    <m/>
    <m/>
    <m/>
    <s v="Within 150m buffer"/>
    <m/>
    <m/>
    <m/>
    <s v="within 12km"/>
    <m/>
    <s v="Liverpool John Lennon Airport safeguarding zone"/>
    <m/>
    <s v="0403"/>
    <m/>
    <m/>
    <m/>
    <m/>
    <m/>
    <n v="1"/>
    <s v="0512"/>
    <m/>
    <m/>
    <m/>
    <m/>
    <m/>
    <n v="0"/>
    <m/>
    <m/>
    <m/>
    <m/>
    <m/>
    <m/>
    <m/>
    <s v="YES"/>
    <m/>
    <m/>
    <m/>
    <s v="N/A"/>
    <m/>
    <m/>
    <s v="CWaC_0512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3"/>
    <s v="GOR/0127"/>
    <s v="Mill Brook 3, Ellesmere Port"/>
    <m/>
    <n v="342378"/>
    <n v="374932"/>
    <s v="Gowy Rural Ward"/>
    <x v="3"/>
    <x v="23"/>
    <s v="Little Stanney"/>
    <x v="5"/>
    <s v="Ellesmere Port"/>
    <m/>
    <m/>
    <n v="4.7695872566223096"/>
    <x v="1"/>
    <s v="Stanlow"/>
    <x v="1"/>
    <m/>
    <x v="1"/>
    <x v="1"/>
    <x v="0"/>
    <s v="YES"/>
    <s v="YES"/>
    <n v="2.7690000000000001"/>
    <n v="0.58055337936325535"/>
    <s v="YES"/>
    <n v="2.3149999999999999"/>
    <n v="0.48536694591041391"/>
    <s v="YES"/>
    <n v="4.4999999999999998E-2"/>
    <n v="9.4347786462067491E-3"/>
    <s v="YES"/>
    <n v="4.7240000000000002"/>
    <n v="0.99044209610401523"/>
    <x v="1"/>
    <n v="4.7539999999999996"/>
    <x v="17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4.770000000000000"/>
    <s v="4.770000000000000"/>
    <m/>
    <m/>
    <m/>
    <m/>
    <m/>
    <m/>
    <s v="Urban"/>
    <m/>
    <m/>
    <m/>
    <m/>
    <m/>
    <s v=", Historic potentially contaminated"/>
    <s v="H0500 - Inner, H0500 - DPZ, H3226 - Outer, H3226 - Middle"/>
    <m/>
    <m/>
    <m/>
    <m/>
    <m/>
    <m/>
    <m/>
    <m/>
    <m/>
    <m/>
    <m/>
    <s v="YES"/>
    <m/>
    <m/>
    <m/>
    <s v="within 12km"/>
    <m/>
    <s v="Liverpool John Lennon Airport safeguarding zone"/>
    <m/>
    <s v="0404"/>
    <m/>
    <m/>
    <m/>
    <m/>
    <m/>
    <n v="0"/>
    <s v="0513"/>
    <m/>
    <m/>
    <m/>
    <m/>
    <m/>
    <n v="0"/>
    <m/>
    <m/>
    <m/>
    <m/>
    <m/>
    <m/>
    <m/>
    <s v="YES"/>
    <m/>
    <m/>
    <m/>
    <s v="N/A"/>
    <m/>
    <m/>
    <s v="CWaC_051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4"/>
    <s v="GOR/0123"/>
    <s v="Stanney Green South, Ellemsere Port"/>
    <m/>
    <n v="342106"/>
    <n v="374908.99999999901"/>
    <s v="Gowy Rural Ward"/>
    <x v="3"/>
    <x v="23"/>
    <s v="Little Stanney"/>
    <x v="5"/>
    <s v="Ellesmere Port"/>
    <m/>
    <m/>
    <n v="3.7708328918456999"/>
    <x v="1"/>
    <s v="Stanlow"/>
    <x v="1"/>
    <m/>
    <x v="1"/>
    <x v="1"/>
    <x v="0"/>
    <s v="YES"/>
    <s v="YES"/>
    <n v="1.234"/>
    <n v="0.32724865709867007"/>
    <s v="YES"/>
    <n v="1.0580000000000001"/>
    <n v="0.28057461848492138"/>
    <s v="YES"/>
    <n v="0.63700000000000001"/>
    <n v="0.16892819657362468"/>
    <s v="YES"/>
    <n v="1.7370000000000001"/>
    <n v="0.46064093790955429"/>
    <x v="1"/>
    <n v="1.7410000000000001"/>
    <x v="18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3.771000000000000"/>
    <s v="3.770000000000000"/>
    <m/>
    <m/>
    <m/>
    <m/>
    <m/>
    <m/>
    <s v="Urban"/>
    <m/>
    <m/>
    <m/>
    <m/>
    <m/>
    <s v="Historic landfill buffer, Historic potentially contaminated"/>
    <s v="H0500 - Inner, H0500 - DPZ, H0590 - Outer, H0590 - Middle"/>
    <m/>
    <m/>
    <m/>
    <m/>
    <m/>
    <m/>
    <m/>
    <m/>
    <m/>
    <m/>
    <m/>
    <s v="Within 150m buffer"/>
    <m/>
    <m/>
    <m/>
    <s v="within 12km"/>
    <m/>
    <s v="Liverpool John Lennon Airport safeguarding zone"/>
    <m/>
    <s v="0405"/>
    <m/>
    <m/>
    <m/>
    <m/>
    <m/>
    <n v="0"/>
    <s v="0514"/>
    <m/>
    <m/>
    <m/>
    <m/>
    <n v="0"/>
    <n v="0"/>
    <m/>
    <m/>
    <m/>
    <m/>
    <m/>
    <m/>
    <m/>
    <s v="YES"/>
    <m/>
    <m/>
    <m/>
    <s v="N/A"/>
    <m/>
    <m/>
    <s v="CWaC_0514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5"/>
    <s v="GOR/0126"/>
    <s v="Mill Brook 2 Ellesmere Port"/>
    <m/>
    <n v="342410"/>
    <n v="374572"/>
    <s v="Gowy Rural Ward"/>
    <x v="3"/>
    <x v="23"/>
    <s v="Little Stanney"/>
    <x v="5"/>
    <s v="Ellesmere Port"/>
    <m/>
    <m/>
    <n v="4.80454036865234"/>
    <x v="1"/>
    <s v="Stanlow"/>
    <x v="1"/>
    <m/>
    <x v="1"/>
    <x v="1"/>
    <x v="0"/>
    <s v="YES"/>
    <s v="YES"/>
    <n v="0.73499999999999999"/>
    <n v="0.15298029438894389"/>
    <s v="YES"/>
    <n v="0.69899999999999995"/>
    <n v="0.1454873820107099"/>
    <m/>
    <m/>
    <n v="0"/>
    <s v="YES"/>
    <n v="4.8049999999999997"/>
    <n v="1.0000956660392861"/>
    <x v="1"/>
    <n v="4.8049999999999997"/>
    <x v="19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4.805000000000000"/>
    <s v="4.800000000000000"/>
    <m/>
    <m/>
    <m/>
    <m/>
    <m/>
    <m/>
    <s v="Urban"/>
    <m/>
    <m/>
    <m/>
    <m/>
    <m/>
    <s v=", Historic potentially contaminated"/>
    <s v="H0500 - Inner, H0500 - DPZ"/>
    <m/>
    <m/>
    <m/>
    <m/>
    <m/>
    <m/>
    <m/>
    <m/>
    <m/>
    <m/>
    <m/>
    <s v="YES"/>
    <m/>
    <m/>
    <m/>
    <s v="within 12km"/>
    <m/>
    <s v="Liverpool John Lennon Airport safeguarding zone"/>
    <m/>
    <s v="0406"/>
    <m/>
    <m/>
    <m/>
    <m/>
    <m/>
    <n v="0"/>
    <s v="0515"/>
    <m/>
    <m/>
    <m/>
    <m/>
    <m/>
    <n v="0"/>
    <m/>
    <m/>
    <m/>
    <m/>
    <m/>
    <m/>
    <m/>
    <s v="YES"/>
    <m/>
    <m/>
    <m/>
    <s v="N/A"/>
    <m/>
    <m/>
    <s v="CWaC_0515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6"/>
    <s v="GOR/0125"/>
    <s v="Mill Brook 1, Ellesmere Port"/>
    <m/>
    <n v="342384.99999999901"/>
    <n v="374732.99999999901"/>
    <s v="Gowy Rural Ward"/>
    <x v="3"/>
    <x v="23"/>
    <s v="Little Stanney"/>
    <x v="5"/>
    <s v="Ellesmere Port"/>
    <m/>
    <m/>
    <n v="5.9124501640319798"/>
    <x v="1"/>
    <s v="Stanlow"/>
    <x v="1"/>
    <m/>
    <x v="1"/>
    <x v="1"/>
    <x v="0"/>
    <s v="YES"/>
    <s v="YES"/>
    <n v="1.508"/>
    <n v="0.25505500395991892"/>
    <s v="YES"/>
    <n v="1.2909999999999999"/>
    <n v="0.2183527918516282"/>
    <m/>
    <m/>
    <n v="0"/>
    <s v="YES"/>
    <n v="5.9119999999999999"/>
    <n v="0.99992386167840897"/>
    <x v="1"/>
    <n v="5.9119999999999999"/>
    <x v="2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5.912000000000000"/>
    <s v="5.910000000000000"/>
    <m/>
    <m/>
    <m/>
    <m/>
    <m/>
    <m/>
    <s v="Urban"/>
    <m/>
    <m/>
    <m/>
    <m/>
    <m/>
    <s v=", Historic potentially contaminated"/>
    <s v="H0500 - Inner, H0500 - DPZ, H3226 - Outer"/>
    <m/>
    <m/>
    <m/>
    <m/>
    <m/>
    <m/>
    <m/>
    <m/>
    <m/>
    <m/>
    <m/>
    <s v="YES"/>
    <m/>
    <m/>
    <m/>
    <s v="within 12km"/>
    <m/>
    <s v="Liverpool John Lennon Airport safeguarding zone"/>
    <m/>
    <s v="0407"/>
    <m/>
    <m/>
    <m/>
    <m/>
    <m/>
    <n v="1"/>
    <s v="0516"/>
    <m/>
    <m/>
    <m/>
    <m/>
    <m/>
    <n v="0"/>
    <m/>
    <m/>
    <m/>
    <m/>
    <m/>
    <m/>
    <m/>
    <s v="YES"/>
    <m/>
    <m/>
    <m/>
    <s v="N/A"/>
    <m/>
    <m/>
    <s v="CWaC_0516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7"/>
    <s v="GOR/0124"/>
    <s v="Land at Stanney Mill Lane, Ellesmere Port"/>
    <m/>
    <n v="342126"/>
    <n v="374703"/>
    <s v="Gowy Rural Ward"/>
    <x v="3"/>
    <x v="23"/>
    <s v="Little Stanney"/>
    <x v="5"/>
    <s v="Ellesmere Port"/>
    <m/>
    <m/>
    <n v="1.1291087318420401"/>
    <x v="1"/>
    <s v="Stanlow"/>
    <x v="1"/>
    <m/>
    <x v="1"/>
    <x v="1"/>
    <x v="0"/>
    <s v="YES"/>
    <s v="YES"/>
    <n v="1.129"/>
    <n v="0.99990370117688954"/>
    <s v="YES"/>
    <n v="1.129"/>
    <n v="0.99990370117688954"/>
    <m/>
    <m/>
    <n v="0"/>
    <s v="YES"/>
    <n v="1.129"/>
    <n v="0.99990370117688954"/>
    <x v="1"/>
    <n v="1.129"/>
    <x v="21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1.129000000000000"/>
    <s v="1.130000000000000"/>
    <m/>
    <m/>
    <m/>
    <m/>
    <m/>
    <m/>
    <s v="Urban"/>
    <m/>
    <m/>
    <m/>
    <m/>
    <m/>
    <s v=", Historic potentially contaminated"/>
    <s v="H0500 - DPZ"/>
    <m/>
    <m/>
    <m/>
    <m/>
    <m/>
    <m/>
    <m/>
    <m/>
    <m/>
    <m/>
    <m/>
    <s v="Within 150m buffer"/>
    <m/>
    <m/>
    <m/>
    <s v="within 12km"/>
    <m/>
    <s v="Liverpool John Lennon Airport safeguarding zone"/>
    <m/>
    <s v="0408"/>
    <m/>
    <m/>
    <m/>
    <m/>
    <m/>
    <n v="0"/>
    <s v="0517"/>
    <m/>
    <m/>
    <m/>
    <m/>
    <m/>
    <n v="0"/>
    <m/>
    <m/>
    <m/>
    <m/>
    <m/>
    <m/>
    <m/>
    <s v="YES"/>
    <m/>
    <m/>
    <m/>
    <s v="N/A"/>
    <m/>
    <m/>
    <s v="CWaC_0517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408"/>
    <s v="GOR/0128"/>
    <s v="Little Stanney Woods, Ellesmere Port"/>
    <m/>
    <n v="341852"/>
    <n v="374792"/>
    <s v="Gowy Rural Ward"/>
    <x v="3"/>
    <x v="23"/>
    <s v="Little Stanney"/>
    <x v="5"/>
    <s v="Ellesmere Port"/>
    <m/>
    <m/>
    <n v="9.5431317619323703"/>
    <x v="1"/>
    <s v="Stanlow"/>
    <x v="1"/>
    <m/>
    <x v="1"/>
    <x v="1"/>
    <x v="0"/>
    <s v="YES"/>
    <m/>
    <m/>
    <n v="0"/>
    <m/>
    <m/>
    <n v="0"/>
    <s v="YES"/>
    <n v="3.5000000000000003E-2"/>
    <n v="3.667559127666589E-3"/>
    <s v="YES"/>
    <n v="1.9E-2"/>
    <n v="1.9909606693047197E-3"/>
    <x v="1"/>
    <n v="1.9E-2"/>
    <x v="2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Stanney Mill Industrial Estate"/>
    <n v="0"/>
    <n v="0"/>
    <m/>
    <m/>
    <m/>
    <m/>
    <m/>
    <m/>
    <s v="Urban"/>
    <m/>
    <m/>
    <m/>
    <m/>
    <m/>
    <s v="Historic landfill buffer, Historic potentially contaminated"/>
    <s v="H0500 - Outer, H0500 - Middle, H0500 - Inner, H0500 - DPZ, H0590 - Outer, H0590 - Middle"/>
    <m/>
    <m/>
    <m/>
    <m/>
    <m/>
    <m/>
    <s v="YES"/>
    <m/>
    <m/>
    <m/>
    <m/>
    <s v="YES"/>
    <m/>
    <m/>
    <m/>
    <s v="within 12km"/>
    <m/>
    <s v="Liverpool John Lennon Airport safeguarding zone"/>
    <m/>
    <s v="0409"/>
    <m/>
    <m/>
    <m/>
    <m/>
    <m/>
    <n v="1"/>
    <s v="0518"/>
    <m/>
    <n v="0.13400000000000001"/>
    <m/>
    <m/>
    <n v="0"/>
    <n v="0"/>
    <m/>
    <s v="YES"/>
    <m/>
    <m/>
    <m/>
    <m/>
    <s v="YES"/>
    <s v="YES"/>
    <m/>
    <s v="Chester Canal Conservation Area (West)"/>
    <m/>
    <s v="N/A"/>
    <m/>
    <m/>
    <s v="CWaC_0518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409"/>
    <s v="GOR/0070"/>
    <s v="Hill View Farm, Warrington Road, Mickle Trafford, Chester"/>
    <s v="CH2 4EA"/>
    <n v="344358"/>
    <n v="369583"/>
    <s v="Gowy Rural Ward"/>
    <x v="2"/>
    <x v="24"/>
    <s v="Mickle Trafford and District"/>
    <x v="3"/>
    <s v="Mickle Trafford"/>
    <m/>
    <m/>
    <n v="8.9555165100098005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09"/>
    <x v="97"/>
    <x v="0"/>
    <x v="0"/>
    <x v="0"/>
    <m/>
    <x v="0"/>
    <m/>
    <x v="0"/>
    <x v="0"/>
    <m/>
    <x v="0"/>
    <x v="0"/>
    <x v="0"/>
    <m/>
    <m/>
    <m/>
    <m/>
    <m/>
    <m/>
    <s v="17/00140/OUT, 20/02711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s v="A56"/>
    <m/>
    <m/>
    <m/>
    <m/>
    <m/>
    <s v="within 12km"/>
    <s v="YES"/>
    <s v="Liverpool John Lennon Airport safeguarding zone"/>
    <m/>
    <s v="0410"/>
    <m/>
    <m/>
    <m/>
    <m/>
    <m/>
    <n v="0"/>
    <s v="0520"/>
    <m/>
    <m/>
    <m/>
    <m/>
    <m/>
    <n v="0"/>
    <m/>
    <m/>
    <m/>
    <n v="3"/>
    <m/>
    <m/>
    <m/>
    <m/>
    <s v="YES"/>
    <m/>
    <m/>
    <s v="N/A"/>
    <m/>
    <m/>
    <s v="CWaC_0520"/>
    <s v="Strategic Recommendation B"/>
    <m/>
    <n v="8.9555165100098005E-2"/>
    <n v="8.059964859008821E-2"/>
    <x v="2"/>
    <n v="2.4179894577026464"/>
    <x v="1"/>
    <x v="0"/>
    <x v="0"/>
    <s v="Planning permission - see monitoring worksheets"/>
    <x v="0"/>
    <s v="Planning permission - see monitoring data "/>
    <s v="Planning permission"/>
  </r>
  <r>
    <x v="410"/>
    <s v="GOR/0055"/>
    <s v="Bank Farm, land south of School Lane, Mickle Trafford"/>
    <m/>
    <n v="344095"/>
    <n v="369748"/>
    <s v="Gowy Rural Ward"/>
    <x v="0"/>
    <x v="24"/>
    <s v="Mickle Trafford and District"/>
    <x v="4"/>
    <s v="Mickle Trafford (adj)"/>
    <m/>
    <s v="YES - LSC(Mickle Trafford)"/>
    <n v="6.8425574699401803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6.843"/>
    <x v="9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0411"/>
    <m/>
    <m/>
    <s v="sites2025_169"/>
    <m/>
    <m/>
    <n v="0"/>
    <s v="0521"/>
    <m/>
    <n v="1.4E-2"/>
    <m/>
    <m/>
    <n v="0"/>
    <n v="0"/>
    <m/>
    <m/>
    <m/>
    <n v="3"/>
    <m/>
    <m/>
    <m/>
    <m/>
    <s v="YES"/>
    <m/>
    <m/>
    <s v="N/A"/>
    <m/>
    <m/>
    <s v="CWaC_0521"/>
    <s v="Strategic Recommendation B"/>
    <m/>
    <n v="6.8425574699401803"/>
    <n v="5.1319181024551348"/>
    <x v="2"/>
    <n v="153.95754307365405"/>
    <x v="0"/>
    <x v="7"/>
    <x v="7"/>
    <s v="Initial constraints: &gt;10% gross site area in Green Belt"/>
    <x v="6"/>
    <s v="Initial constraints: &gt;10% gross site area in Green Belt"/>
    <s v="Initial constraints (GB)"/>
  </r>
  <r>
    <x v="411"/>
    <s v="GOR/0066A"/>
    <s v="Picton Hall Farm, Picton Lane, Picton, Chester"/>
    <s v="CH2 4HE"/>
    <n v="343674"/>
    <n v="371318"/>
    <s v="Gowy Rural Ward"/>
    <x v="0"/>
    <x v="0"/>
    <s v="Mickle Trafford and District"/>
    <x v="0"/>
    <s v="Rural"/>
    <m/>
    <m/>
    <n v="0.9367454673767090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93700000000000006"/>
    <x v="99"/>
    <x v="0"/>
    <x v="0"/>
    <x v="0"/>
    <m/>
    <x v="0"/>
    <m/>
    <x v="0"/>
    <x v="0"/>
    <m/>
    <x v="0"/>
    <x v="0"/>
    <x v="0"/>
    <m/>
    <s v="YES"/>
    <s v="II"/>
    <s v="YES"/>
    <m/>
    <m/>
    <s v="16/05186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0412"/>
    <m/>
    <m/>
    <m/>
    <m/>
    <m/>
    <n v="0"/>
    <s v="0522"/>
    <m/>
    <m/>
    <m/>
    <m/>
    <m/>
    <n v="0"/>
    <m/>
    <m/>
    <m/>
    <m/>
    <m/>
    <m/>
    <m/>
    <m/>
    <s v="YES"/>
    <s v="Picton Conservation Area"/>
    <m/>
    <s v="N/A"/>
    <m/>
    <m/>
    <s v="CWaC_0522"/>
    <s v="Strategic Recommendation B"/>
    <m/>
    <n v="0.93674546737670905"/>
    <n v="0.84307092063903821"/>
    <x v="0"/>
    <n v="21.076773015975956"/>
    <x v="0"/>
    <x v="0"/>
    <x v="0"/>
    <s v="Planning permission - see monitoring worksheets"/>
    <x v="0"/>
    <s v="Planning permission - see monitoring data "/>
    <s v="Planning permission"/>
  </r>
  <r>
    <x v="412"/>
    <s v="GOR/0068A"/>
    <s v="Land at Mill Brook Farm, Ince Lane, Wimbolds Trafford, Chester"/>
    <m/>
    <n v="344823"/>
    <n v="372884.99999999901"/>
    <s v="Gowy Rural Ward"/>
    <x v="0"/>
    <x v="0"/>
    <s v="Mickle Trafford and District"/>
    <x v="0"/>
    <s v="Rural"/>
    <m/>
    <m/>
    <n v="9.3601885223388998E-2"/>
    <x v="2"/>
    <s v="HLM"/>
    <x v="1"/>
    <m/>
    <x v="0"/>
    <x v="0"/>
    <x v="0"/>
    <s v="N/A"/>
    <m/>
    <m/>
    <n v="0"/>
    <m/>
    <m/>
    <n v="0"/>
    <s v="YES"/>
    <n v="2E-3"/>
    <n v="2.1367091007054261E-2"/>
    <s v="YES"/>
    <n v="9.0999999999999998E-2"/>
    <n v="0.97220264082096874"/>
    <x v="1"/>
    <n v="9.0999999999999998E-2"/>
    <x v="23"/>
    <x v="1"/>
    <n v="9.4E-2"/>
    <x v="100"/>
    <x v="0"/>
    <x v="0"/>
    <x v="0"/>
    <m/>
    <x v="0"/>
    <m/>
    <x v="0"/>
    <x v="0"/>
    <m/>
    <x v="0"/>
    <x v="0"/>
    <x v="0"/>
    <m/>
    <m/>
    <m/>
    <m/>
    <m/>
    <m/>
    <s v="17/04583/FUL, 21/00603/FUL"/>
    <m/>
    <s v="Expired"/>
    <s v="EXP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13"/>
    <m/>
    <m/>
    <m/>
    <m/>
    <m/>
    <n v="0"/>
    <s v="0523"/>
    <m/>
    <m/>
    <m/>
    <m/>
    <m/>
    <n v="0"/>
    <m/>
    <m/>
    <m/>
    <m/>
    <m/>
    <m/>
    <m/>
    <m/>
    <s v="YES"/>
    <m/>
    <m/>
    <s v="N/A"/>
    <m/>
    <m/>
    <s v="CWaC_0523"/>
    <s v="Strategic Recommendation A"/>
    <m/>
    <n v="9.3601885223388998E-2"/>
    <n v="8.4241696701050098E-2"/>
    <x v="0"/>
    <n v="2.1060424175262527"/>
    <x v="1"/>
    <x v="13"/>
    <x v="13"/>
    <s v="Below residential site size/capacity threshold_x000a_Initial constraints: &gt;10% gross site area in Flood Zone 3 / &gt;10% gross site area in Green Belt "/>
    <x v="10"/>
    <s v="Below residential site size/capacity threshold_x000a_Initial constraints: &gt;10% gross site area in Green Belt"/>
    <s v="Below threshold_x000a_Initial constraints (GB)"/>
  </r>
  <r>
    <x v="413"/>
    <s v="GOR/0229"/>
    <s v="Land at Hill Farm, Picton Lane, Picton, Chester"/>
    <s v="CH2 4HE"/>
    <n v="343491"/>
    <n v="371480.99999999901"/>
    <s v="Gowy Rural Ward"/>
    <x v="0"/>
    <x v="0"/>
    <s v="Mickle Trafford and District"/>
    <x v="0"/>
    <s v="Rural"/>
    <m/>
    <m/>
    <n v="2.934326553344699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2.9000000000000001E-2"/>
    <x v="101"/>
    <x v="0"/>
    <x v="0"/>
    <x v="0"/>
    <m/>
    <x v="0"/>
    <m/>
    <x v="0"/>
    <x v="0"/>
    <m/>
    <x v="0"/>
    <x v="0"/>
    <x v="0"/>
    <m/>
    <s v="YES"/>
    <m/>
    <s v="YES"/>
    <m/>
    <m/>
    <s v="20/02365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0414"/>
    <m/>
    <m/>
    <m/>
    <m/>
    <m/>
    <n v="0"/>
    <s v="0525"/>
    <m/>
    <m/>
    <m/>
    <m/>
    <m/>
    <n v="0"/>
    <m/>
    <m/>
    <m/>
    <m/>
    <m/>
    <m/>
    <m/>
    <m/>
    <s v="YES"/>
    <s v="Picton Conservation Area"/>
    <m/>
    <s v="N/A"/>
    <m/>
    <m/>
    <s v="CWaC_0525"/>
    <s v="Strategic Recommendation B"/>
    <m/>
    <n v="2.9343265533446999E-2"/>
    <n v="2.6408938980102298E-2"/>
    <x v="0"/>
    <n v="0.6602234745025574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14"/>
    <s v="n/a"/>
    <s v="Greenfield House, Greenfield Crescent, Hoole Village  CH2 3NZ"/>
    <s v="CH2 3NZ"/>
    <n v="342804.99999999901"/>
    <n v="368162"/>
    <s v="Gowy Rural Ward"/>
    <x v="0"/>
    <x v="18"/>
    <s v="Mickle Trafford and District"/>
    <x v="6"/>
    <s v="Chester (adj)"/>
    <m/>
    <s v="YES - Urban(Chester)"/>
    <n v="7.4578651428222995E-2"/>
    <x v="0"/>
    <s v="HLM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8999999999999997E-2"/>
    <x v="10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s v="M219"/>
    <s v="0415"/>
    <m/>
    <m/>
    <m/>
    <m/>
    <m/>
    <n v="0"/>
    <s v="0526"/>
    <m/>
    <m/>
    <s v="Chester East (Pipers Ash), east of A41, Chester"/>
    <m/>
    <m/>
    <n v="0"/>
    <m/>
    <m/>
    <m/>
    <m/>
    <m/>
    <m/>
    <m/>
    <s v="YES"/>
    <m/>
    <m/>
    <m/>
    <s v="N/A"/>
    <m/>
    <m/>
    <s v="CWaC_0526"/>
    <s v="Strategic Recommendation B"/>
    <m/>
    <n v="7.4578651428222995E-2"/>
    <n v="6.7120786285400691E-2"/>
    <x v="1"/>
    <n v="2.3492275199890242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415"/>
    <s v="GOR/0040"/>
    <s v="Land adjacent Avalon, Mannings Lane, Chester"/>
    <m/>
    <n v="342504"/>
    <n v="368532.99999999901"/>
    <s v="Gowy Rural Ward"/>
    <x v="0"/>
    <x v="0"/>
    <s v="Mickle Trafford and District"/>
    <x v="0"/>
    <s v="Rural"/>
    <m/>
    <s v="YES (Urban - Chester)"/>
    <n v="0.343226135253906"/>
    <x v="1"/>
    <s v="LP SS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0.34300000000000003"/>
    <x v="10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16"/>
    <m/>
    <m/>
    <m/>
    <m/>
    <m/>
    <n v="0"/>
    <s v="0527"/>
    <m/>
    <m/>
    <s v="Chester East (Pipers Ash), east of A41, Chester"/>
    <m/>
    <n v="0.01"/>
    <n v="2.9135310434918862E-2"/>
    <m/>
    <m/>
    <m/>
    <m/>
    <m/>
    <m/>
    <m/>
    <s v="YES"/>
    <m/>
    <m/>
    <m/>
    <s v="N/A"/>
    <m/>
    <m/>
    <s v="CWaC_0527"/>
    <s v="Strategic Recommendation B"/>
    <m/>
    <n v="0.343226135253906"/>
    <n v="0.30890352172851543"/>
    <x v="0"/>
    <n v="7.7225880432128857"/>
    <x v="0"/>
    <x v="7"/>
    <x v="7"/>
    <s v="Initial constraints: &gt;10% gross site area in Green Belt"/>
    <x v="6"/>
    <s v="Initial constraints: &gt;10% gross site area in Green Belt"/>
    <s v="Initial constraints (GB)"/>
  </r>
  <r>
    <x v="416"/>
    <s v="n/a"/>
    <s v="Land between The Gables and Hawthornes, Ince Lane, Wimbolds Trafford"/>
    <m/>
    <n v="344891"/>
    <n v="371840.99999999901"/>
    <s v="Gowy Rural Ward"/>
    <x v="0"/>
    <x v="0"/>
    <s v="Mickle Trafford and District"/>
    <x v="0"/>
    <s v="Rural"/>
    <m/>
    <m/>
    <n v="0.1006324081420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0100000000000001"/>
    <x v="104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m/>
    <m/>
    <s v="H4549 - Middle"/>
    <m/>
    <m/>
    <m/>
    <m/>
    <m/>
    <m/>
    <m/>
    <m/>
    <m/>
    <m/>
    <m/>
    <m/>
    <m/>
    <m/>
    <m/>
    <s v="within 12km"/>
    <s v="YES"/>
    <s v="Liverpool John Lennon Airport safeguarding zone"/>
    <s v="M341"/>
    <s v="0417"/>
    <m/>
    <m/>
    <m/>
    <m/>
    <m/>
    <n v="0"/>
    <s v="0528"/>
    <m/>
    <m/>
    <m/>
    <m/>
    <m/>
    <n v="0"/>
    <m/>
    <m/>
    <m/>
    <m/>
    <m/>
    <m/>
    <m/>
    <m/>
    <s v="YES"/>
    <m/>
    <m/>
    <s v="N/A"/>
    <m/>
    <m/>
    <s v="CWaC_0528"/>
    <s v="Strategic Recommendation B"/>
    <m/>
    <n v="0.10063240814209"/>
    <n v="9.0569167327881006E-2"/>
    <x v="0"/>
    <n v="2.264229183197024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17"/>
    <s v="n/a"/>
    <s v="Land north of Warrington Road (A56), Mickle Trafford"/>
    <m/>
    <n v="343871"/>
    <n v="369340.99999999901"/>
    <s v="Gowy Rural Ward"/>
    <x v="0"/>
    <x v="0"/>
    <s v="Mickle Trafford and District"/>
    <x v="0"/>
    <s v="Rural"/>
    <m/>
    <m/>
    <n v="12.2627707237243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2.263"/>
    <x v="10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56"/>
    <m/>
    <m/>
    <m/>
    <m/>
    <m/>
    <s v="within 12km"/>
    <m/>
    <s v="Liverpool John Lennon Airport safeguarding zone"/>
    <m/>
    <s v="0418"/>
    <m/>
    <m/>
    <m/>
    <m/>
    <m/>
    <n v="1"/>
    <s v="0529"/>
    <s v="YES"/>
    <m/>
    <m/>
    <m/>
    <n v="0"/>
    <n v="0"/>
    <m/>
    <m/>
    <m/>
    <n v="3"/>
    <m/>
    <m/>
    <m/>
    <s v="YES"/>
    <m/>
    <m/>
    <m/>
    <s v="N/A"/>
    <m/>
    <m/>
    <s v="CWaC_0529"/>
    <s v="Strategic Recommendation B"/>
    <m/>
    <n v="12.2627707237243"/>
    <n v="8.5839395066070097"/>
    <x v="0"/>
    <n v="214.59848766517524"/>
    <x v="0"/>
    <x v="7"/>
    <x v="7"/>
    <s v="Initial constraints: &gt;10% gross site area in Green Belt"/>
    <x v="6"/>
    <s v="Initial constraints: &gt;10% gross site area in Green Belt"/>
    <s v="Initial constraints (GB)"/>
  </r>
  <r>
    <x v="418"/>
    <s v="GOR/0023"/>
    <s v="Land at Mannings Lane, A56, Chester"/>
    <m/>
    <n v="342830"/>
    <n v="368536"/>
    <s v="Gowy Rural Ward"/>
    <x v="0"/>
    <x v="18"/>
    <s v="Mickle Trafford and District"/>
    <x v="6"/>
    <s v="Chester (adj)"/>
    <m/>
    <s v="YES - Urban(Chester)"/>
    <n v="17.7519617668151"/>
    <x v="2"/>
    <s v="LP SS"/>
    <x v="3"/>
    <m/>
    <x v="10"/>
    <x v="1"/>
    <x v="2"/>
    <s v="YES"/>
    <m/>
    <m/>
    <n v="0"/>
    <m/>
    <m/>
    <n v="0"/>
    <m/>
    <m/>
    <n v="0"/>
    <m/>
    <m/>
    <n v="0"/>
    <x v="0"/>
    <m/>
    <x v="0"/>
    <x v="1"/>
    <n v="17.742000000000001"/>
    <x v="10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41"/>
    <m/>
    <m/>
    <m/>
    <m/>
    <m/>
    <s v="within 12km"/>
    <s v="YES"/>
    <s v="Liverpool John Lennon Airport safeguarding zone"/>
    <m/>
    <s v="0419"/>
    <m/>
    <m/>
    <s v="sites2025_088"/>
    <s v="25/03095/PREAPP"/>
    <m/>
    <n v="2"/>
    <s v="0530"/>
    <m/>
    <n v="3.0000000000000001E-3"/>
    <s v="Chester East (Pipers Ash), east of A41, Chester"/>
    <m/>
    <n v="1E-3"/>
    <n v="5.6331802261390919E-5"/>
    <m/>
    <m/>
    <m/>
    <n v="3"/>
    <m/>
    <m/>
    <s v="YES"/>
    <s v="YES"/>
    <m/>
    <m/>
    <m/>
    <s v="N/A"/>
    <m/>
    <m/>
    <s v="CWaC_0530"/>
    <s v="Strategic Recommendation B"/>
    <m/>
    <n v="0"/>
    <n v="0"/>
    <x v="1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419"/>
    <s v="n/a"/>
    <s v="Land at Old Smithy, Fox Covert Lane, Picton"/>
    <s v="CH2 4HB"/>
    <n v="342864"/>
    <n v="369912.99999999901"/>
    <s v="Gowy Rural Ward"/>
    <x v="0"/>
    <x v="0"/>
    <s v="Mickle Trafford and District"/>
    <x v="0"/>
    <s v="Rural"/>
    <m/>
    <m/>
    <n v="5.5334060668950002E-3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6.0000000000000001E-3"/>
    <x v="107"/>
    <x v="0"/>
    <x v="0"/>
    <x v="0"/>
    <m/>
    <x v="0"/>
    <m/>
    <x v="0"/>
    <x v="0"/>
    <m/>
    <x v="0"/>
    <x v="0"/>
    <x v="0"/>
    <m/>
    <m/>
    <m/>
    <m/>
    <m/>
    <m/>
    <s v="21/03149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20"/>
    <m/>
    <m/>
    <m/>
    <m/>
    <m/>
    <n v="0"/>
    <s v="0531"/>
    <m/>
    <m/>
    <m/>
    <m/>
    <m/>
    <n v="0"/>
    <m/>
    <m/>
    <m/>
    <m/>
    <m/>
    <m/>
    <m/>
    <m/>
    <s v="YES"/>
    <m/>
    <m/>
    <s v="N/A"/>
    <m/>
    <m/>
    <s v="CWaC_0531"/>
    <s v="Strategic Recommendation B"/>
    <m/>
    <n v="5.5334060668950002E-3"/>
    <n v="4.9800654602055001E-3"/>
    <x v="0"/>
    <n v="0.124501636505137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20"/>
    <s v="n/a"/>
    <s v="Land at Morley Bridge House, Bridge Trafford"/>
    <m/>
    <n v="345723"/>
    <n v="371738"/>
    <s v="Gowy Rural Ward"/>
    <x v="0"/>
    <x v="0"/>
    <s v="Mickle Trafford and District"/>
    <x v="0"/>
    <s v="Rural"/>
    <m/>
    <m/>
    <n v="0.18014535446166999"/>
    <x v="2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8"/>
    <x v="108"/>
    <x v="0"/>
    <x v="0"/>
    <x v="0"/>
    <m/>
    <x v="0"/>
    <m/>
    <x v="0"/>
    <x v="0"/>
    <m/>
    <x v="0"/>
    <x v="0"/>
    <x v="0"/>
    <m/>
    <m/>
    <m/>
    <m/>
    <m/>
    <m/>
    <s v="21/05031/AGR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21"/>
    <m/>
    <m/>
    <m/>
    <m/>
    <m/>
    <n v="0"/>
    <s v="0532"/>
    <m/>
    <m/>
    <m/>
    <m/>
    <m/>
    <n v="0"/>
    <m/>
    <m/>
    <m/>
    <m/>
    <m/>
    <m/>
    <m/>
    <m/>
    <s v="YES"/>
    <m/>
    <m/>
    <s v="N/A"/>
    <m/>
    <m/>
    <s v="CWaC_0532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421"/>
    <s v="GOR/0170"/>
    <s v="Land off Barnhouse Lane, Great Barrow"/>
    <m/>
    <n v="347188.99999999901"/>
    <n v="368792"/>
    <s v="Gowy Rural Ward"/>
    <x v="0"/>
    <x v="25"/>
    <s v="Barrow"/>
    <x v="4"/>
    <s v="Great Barrow (adj)"/>
    <m/>
    <s v="YES - LSC(Great Barrow)"/>
    <n v="0.79018023757934597"/>
    <x v="2"/>
    <s v="BLR, LAA 20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9"/>
    <x v="109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420"/>
    <s v="0422"/>
    <m/>
    <m/>
    <m/>
    <m/>
    <m/>
    <n v="0"/>
    <s v="0534"/>
    <m/>
    <m/>
    <m/>
    <m/>
    <m/>
    <n v="0"/>
    <m/>
    <m/>
    <m/>
    <n v="3"/>
    <m/>
    <m/>
    <m/>
    <m/>
    <s v="YES"/>
    <s v="Great Barrow Conservation Area"/>
    <m/>
    <s v="N/A"/>
    <m/>
    <m/>
    <s v="CWaC_0534"/>
    <s v="Strategic Recommendation B"/>
    <m/>
    <n v="0.79018023757934597"/>
    <n v="0.71116221382141143"/>
    <x v="2"/>
    <n v="21.334866414642342"/>
    <x v="0"/>
    <x v="7"/>
    <x v="7"/>
    <s v="Initial constraints: &gt;10% gross site area in Green Belt"/>
    <x v="6"/>
    <s v="Initial constraints: &gt;10% gross site area in Green Belt"/>
    <s v="Initial constraints (GB)"/>
  </r>
  <r>
    <x v="422"/>
    <s v="n/a"/>
    <s v="'Nursery Field', junction of Main Street / Barrow Lane, Great Barrow"/>
    <m/>
    <n v="347024"/>
    <n v="368538"/>
    <s v="Gowy Rural Ward"/>
    <x v="2"/>
    <x v="25"/>
    <s v="Barrow"/>
    <x v="3"/>
    <s v="Great Barrow"/>
    <m/>
    <m/>
    <n v="0.77190398559570295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7200000000000002"/>
    <x v="11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597"/>
    <s v="0423"/>
    <m/>
    <m/>
    <m/>
    <m/>
    <m/>
    <n v="0"/>
    <s v="0535"/>
    <m/>
    <n v="0"/>
    <m/>
    <s v="YES"/>
    <m/>
    <n v="0"/>
    <m/>
    <m/>
    <m/>
    <n v="3"/>
    <m/>
    <m/>
    <m/>
    <m/>
    <s v="YES"/>
    <s v="Great Barrow Conservation Area"/>
    <m/>
    <s v="N/A"/>
    <m/>
    <m/>
    <s v="CWaC_0535"/>
    <s v="Strategic Recommendation B"/>
    <m/>
    <n v="0.77190398559570295"/>
    <n v="0.69471358703613262"/>
    <x v="2"/>
    <n v="20.84140761108398"/>
    <x v="0"/>
    <x v="7"/>
    <x v="7"/>
    <s v="Initial constraints: &gt;10% gross site area in Green Belt"/>
    <x v="6"/>
    <s v="Initial constraints: &gt;10% gross site area in Green Belt"/>
    <s v="Initial constraints (GB)"/>
  </r>
  <r>
    <x v="423"/>
    <s v="GOR/0168"/>
    <s v="Land south of Heath Lane, east of Manor Close, Great Barrow"/>
    <m/>
    <n v="347364.99999999901"/>
    <n v="368500"/>
    <s v="Gowy Rural Ward"/>
    <x v="0"/>
    <x v="25"/>
    <s v="Barrow"/>
    <x v="4"/>
    <s v="Great Barrow (adj)"/>
    <m/>
    <s v="YES - LSC(Great Barrow)"/>
    <n v="4.1597573638916003"/>
    <x v="2"/>
    <s v="LP SS, EB_Consultation24, I&amp;O2025"/>
    <x v="3"/>
    <m/>
    <x v="0"/>
    <x v="0"/>
    <x v="0"/>
    <s v="N/A"/>
    <s v="YES"/>
    <n v="2.4E-2"/>
    <n v="5.7695672849406654E-3"/>
    <s v="NO"/>
    <n v="8.9999999999999993E-3"/>
    <n v="2.1635877318527492E-3"/>
    <s v="YES"/>
    <n v="1.6E-2"/>
    <n v="3.8463781899604438E-3"/>
    <s v="YES"/>
    <n v="8.9999999999999993E-3"/>
    <n v="2.1635877318527492E-3"/>
    <x v="1"/>
    <n v="4.8000000000000001E-2"/>
    <x v="24"/>
    <x v="1"/>
    <n v="4.16"/>
    <x v="111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0424"/>
    <m/>
    <m/>
    <s v="sites2025_079"/>
    <m/>
    <m/>
    <n v="0"/>
    <s v="0536"/>
    <m/>
    <m/>
    <m/>
    <m/>
    <m/>
    <n v="0"/>
    <s v="YES"/>
    <m/>
    <m/>
    <n v="3"/>
    <m/>
    <m/>
    <m/>
    <m/>
    <s v="YES"/>
    <s v="Great Barrow Conservation Area"/>
    <m/>
    <s v="N/A"/>
    <m/>
    <m/>
    <s v="CWaC_0536"/>
    <s v="Strategic Recommendation A"/>
    <m/>
    <n v="4.1597573638916003"/>
    <n v="3.3278058911132806"/>
    <x v="2"/>
    <n v="99.834176733398422"/>
    <x v="0"/>
    <x v="7"/>
    <x v="7"/>
    <s v="Initial constraints: &gt;10% gross site area in Green Belt"/>
    <x v="6"/>
    <s v="Initial constraints: &gt;10% gross site area in Green Belt"/>
    <s v="Initial constraints (GB)"/>
  </r>
  <r>
    <x v="424"/>
    <s v="GOR/0230"/>
    <s v="Land at Hollowmoor Heath, Barrow, Chester"/>
    <m/>
    <n v="348160"/>
    <n v="368970"/>
    <s v="Gowy Rural Ward"/>
    <x v="0"/>
    <x v="0"/>
    <s v="Barrow"/>
    <x v="0"/>
    <s v="Rural"/>
    <m/>
    <m/>
    <n v="4.4172438049315997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4.3999999999999997E-2"/>
    <x v="112"/>
    <x v="0"/>
    <x v="0"/>
    <x v="0"/>
    <m/>
    <x v="0"/>
    <m/>
    <x v="0"/>
    <x v="0"/>
    <m/>
    <x v="0"/>
    <x v="0"/>
    <x v="0"/>
    <m/>
    <m/>
    <m/>
    <m/>
    <m/>
    <m/>
    <s v="20/00468/OUT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25"/>
    <m/>
    <m/>
    <m/>
    <m/>
    <m/>
    <n v="0"/>
    <s v="0537"/>
    <m/>
    <m/>
    <m/>
    <m/>
    <m/>
    <n v="0"/>
    <m/>
    <m/>
    <m/>
    <m/>
    <m/>
    <m/>
    <m/>
    <m/>
    <s v="YES"/>
    <m/>
    <m/>
    <s v="N/A"/>
    <m/>
    <m/>
    <s v="CWaC_0537"/>
    <s v="Strategic Recommendation C"/>
    <m/>
    <n v="4.4172438049315997E-2"/>
    <n v="3.9755194244384395E-2"/>
    <x v="0"/>
    <n v="0.99387985610960983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25"/>
    <s v="GOR/0173"/>
    <s v="Land off Heath Lane, Barrow"/>
    <m/>
    <n v="347667"/>
    <n v="368635"/>
    <s v="Gowy Rural Ward"/>
    <x v="0"/>
    <x v="0"/>
    <s v="Barrow"/>
    <x v="0"/>
    <s v="Rural"/>
    <m/>
    <m/>
    <n v="0.620815755462647"/>
    <x v="2"/>
    <s v="BLR"/>
    <x v="1"/>
    <m/>
    <x v="0"/>
    <x v="0"/>
    <x v="0"/>
    <s v="N/A"/>
    <s v="YES"/>
    <n v="0.23699999999999999"/>
    <n v="0.38175577522735682"/>
    <s v="YES"/>
    <n v="0.161"/>
    <n v="0.25933620173672767"/>
    <s v="YES"/>
    <n v="7.3999999999999996E-2"/>
    <n v="0.11919800576719158"/>
    <s v="YES"/>
    <n v="0.161"/>
    <n v="0.25933620173672767"/>
    <x v="1"/>
    <n v="0.161"/>
    <x v="25"/>
    <x v="1"/>
    <n v="0.621"/>
    <x v="11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0426"/>
    <m/>
    <m/>
    <m/>
    <m/>
    <m/>
    <n v="0"/>
    <s v="0539"/>
    <m/>
    <m/>
    <m/>
    <m/>
    <m/>
    <n v="0"/>
    <m/>
    <m/>
    <m/>
    <m/>
    <m/>
    <m/>
    <m/>
    <m/>
    <s v="YES"/>
    <m/>
    <m/>
    <s v="N/A"/>
    <m/>
    <m/>
    <s v="CWaC_0539"/>
    <s v="Strategic Recommendation A"/>
    <m/>
    <n v="0.620815755462647"/>
    <n v="0.5587341799163823"/>
    <x v="0"/>
    <n v="13.968354497909557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426"/>
    <s v="GOR/0169"/>
    <s v="Barrowmore Ltd, Barnhouse Lane, Great Barrow"/>
    <m/>
    <n v="347370"/>
    <n v="369200"/>
    <s v="Gowy Rural Ward"/>
    <x v="0"/>
    <x v="0"/>
    <s v="Barrow"/>
    <x v="0"/>
    <s v="Rural"/>
    <m/>
    <m/>
    <n v="1.5725717887878401"/>
    <x v="1"/>
    <s v="LP SS, REF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573"/>
    <x v="114"/>
    <x v="0"/>
    <x v="0"/>
    <x v="0"/>
    <m/>
    <x v="0"/>
    <m/>
    <x v="0"/>
    <x v="0"/>
    <m/>
    <x v="0"/>
    <x v="0"/>
    <x v="0"/>
    <m/>
    <m/>
    <m/>
    <m/>
    <m/>
    <m/>
    <s v="21/02085/OUT"/>
    <m/>
    <m/>
    <m/>
    <m/>
    <m/>
    <m/>
    <s v="YES -Barrowmore Estate"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127"/>
    <s v="0427"/>
    <m/>
    <m/>
    <m/>
    <m/>
    <m/>
    <n v="0"/>
    <s v="0540"/>
    <m/>
    <m/>
    <m/>
    <s v="YES"/>
    <m/>
    <n v="0"/>
    <m/>
    <m/>
    <m/>
    <m/>
    <m/>
    <m/>
    <m/>
    <m/>
    <s v="YES"/>
    <m/>
    <m/>
    <s v="N/A"/>
    <m/>
    <m/>
    <s v="CWaC_0540"/>
    <s v="Strategic Recommendation B"/>
    <m/>
    <n v="1.5725717887878401"/>
    <n v="1.2580574310302721"/>
    <x v="0"/>
    <n v="31.451435775756803"/>
    <x v="0"/>
    <x v="7"/>
    <x v="7"/>
    <s v="Initial constraints: &gt;10% gross site area in Green Belt"/>
    <x v="6"/>
    <s v="Initial constraints: &gt;10% gross site area in Green Belt"/>
    <s v="Initial constraints (GB)"/>
  </r>
  <r>
    <x v="427"/>
    <s v="n/a"/>
    <s v="Electricity distribution site, adjacent A5117, Stanlow"/>
    <m/>
    <n v="344276.99999999901"/>
    <n v="374896.99999999901"/>
    <s v="Gowy Rural Ward"/>
    <x v="3"/>
    <x v="23"/>
    <s v="Thornton-le-Moors"/>
    <x v="5"/>
    <s v="Ellesmere Port"/>
    <m/>
    <m/>
    <n v="1.6736849853515601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.674000000000000"/>
    <s v="1.670000000000000"/>
    <m/>
    <m/>
    <m/>
    <m/>
    <m/>
    <m/>
    <s v="Grade 3"/>
    <m/>
    <m/>
    <m/>
    <m/>
    <m/>
    <s v=", Historic potentially contaminated"/>
    <s v="H0500 - Inner"/>
    <m/>
    <m/>
    <m/>
    <m/>
    <m/>
    <m/>
    <m/>
    <m/>
    <m/>
    <m/>
    <m/>
    <s v="YES"/>
    <m/>
    <m/>
    <m/>
    <s v="within 12km"/>
    <m/>
    <s v="Liverpool John Lennon Airport safeguarding zone"/>
    <m/>
    <s v="0428"/>
    <m/>
    <m/>
    <m/>
    <m/>
    <m/>
    <n v="0"/>
    <s v="0541"/>
    <m/>
    <m/>
    <m/>
    <m/>
    <n v="3.0000000000000001E-3"/>
    <n v="1.7924520003803736E-3"/>
    <m/>
    <m/>
    <m/>
    <m/>
    <m/>
    <m/>
    <m/>
    <m/>
    <s v="YES"/>
    <m/>
    <m/>
    <s v="N/A"/>
    <m/>
    <m/>
    <s v="CWaC_054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428"/>
    <s v="GOR/0133B"/>
    <s v="Long Barn, Thornton Green Farm, Thornton Green Lane, Thornton le Moors"/>
    <s v="CH2 4JQ"/>
    <n v="344416.99999999901"/>
    <n v="373452"/>
    <s v="Gowy Rural Ward"/>
    <x v="0"/>
    <x v="0"/>
    <s v="Thornton-le-Moors"/>
    <x v="0"/>
    <s v="Rural"/>
    <m/>
    <m/>
    <n v="4.9206424713135001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4.9000000000000002E-2"/>
    <x v="115"/>
    <x v="0"/>
    <x v="0"/>
    <x v="0"/>
    <m/>
    <x v="0"/>
    <m/>
    <x v="0"/>
    <x v="0"/>
    <m/>
    <x v="0"/>
    <x v="0"/>
    <x v="0"/>
    <m/>
    <m/>
    <m/>
    <m/>
    <s v="YES (deep peat)"/>
    <m/>
    <s v="16/00579/PDQ, 11/03705/FUL (REF), 21/01448/PDQ"/>
    <m/>
    <s v="Expired"/>
    <m/>
    <m/>
    <m/>
    <m/>
    <m/>
    <m/>
    <m/>
    <m/>
    <m/>
    <m/>
    <s v="Grade 3"/>
    <m/>
    <m/>
    <m/>
    <m/>
    <m/>
    <s v="Historic landfill buffer"/>
    <m/>
    <m/>
    <m/>
    <m/>
    <m/>
    <m/>
    <m/>
    <s v="Within 50m"/>
    <m/>
    <m/>
    <m/>
    <m/>
    <m/>
    <m/>
    <m/>
    <m/>
    <s v="within 12km"/>
    <s v="YES"/>
    <s v="Liverpool John Lennon Airport safeguarding zone"/>
    <m/>
    <s v="0429"/>
    <m/>
    <m/>
    <m/>
    <m/>
    <m/>
    <n v="0"/>
    <s v="0542"/>
    <m/>
    <m/>
    <m/>
    <m/>
    <m/>
    <n v="0"/>
    <m/>
    <m/>
    <m/>
    <m/>
    <m/>
    <m/>
    <m/>
    <m/>
    <s v="YES"/>
    <m/>
    <m/>
    <s v="N/A"/>
    <m/>
    <m/>
    <s v="CWaC_0542"/>
    <s v="Strategic Recommendation B"/>
    <m/>
    <n v="4.9206424713135001E-2"/>
    <n v="4.4285782241821503E-2"/>
    <x v="0"/>
    <n v="1.107144556045537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29"/>
    <s v="GOR/0133A"/>
    <s v="Thornton Green Farm, Thornton Green Lane"/>
    <s v="CH2 4JQ"/>
    <n v="344407"/>
    <n v="373464"/>
    <s v="Gowy Rural Ward"/>
    <x v="0"/>
    <x v="0"/>
    <s v="Thornton-le-Moors"/>
    <x v="0"/>
    <s v="Rural"/>
    <m/>
    <m/>
    <n v="0.13085757446289101"/>
    <x v="0"/>
    <s v="HLM"/>
    <x v="0"/>
    <m/>
    <x v="0"/>
    <x v="0"/>
    <x v="0"/>
    <s v="N/A"/>
    <m/>
    <m/>
    <n v="0"/>
    <m/>
    <m/>
    <n v="0"/>
    <s v="YES"/>
    <n v="7.0000000000000001E-3"/>
    <n v="5.3493273344945587E-2"/>
    <s v="YES"/>
    <n v="1.4E-2"/>
    <n v="0.10698654668989117"/>
    <x v="1"/>
    <n v="1.7999999999999999E-2"/>
    <x v="26"/>
    <x v="1"/>
    <n v="0.13100000000000001"/>
    <x v="116"/>
    <x v="0"/>
    <x v="0"/>
    <x v="0"/>
    <m/>
    <x v="0"/>
    <m/>
    <x v="0"/>
    <x v="0"/>
    <m/>
    <x v="0"/>
    <x v="0"/>
    <x v="0"/>
    <m/>
    <m/>
    <m/>
    <m/>
    <s v="YES (deep peat)"/>
    <m/>
    <s v="23/03808/FUL"/>
    <m/>
    <s v="PP_NS"/>
    <s v="NS_24"/>
    <m/>
    <m/>
    <m/>
    <m/>
    <m/>
    <m/>
    <m/>
    <m/>
    <m/>
    <s v="Grade 3"/>
    <m/>
    <m/>
    <m/>
    <m/>
    <m/>
    <s v="Historic landfill buffer"/>
    <m/>
    <m/>
    <m/>
    <m/>
    <m/>
    <m/>
    <m/>
    <s v="YES"/>
    <m/>
    <m/>
    <m/>
    <m/>
    <m/>
    <m/>
    <m/>
    <m/>
    <s v="within 12km"/>
    <s v="YES"/>
    <s v="Liverpool John Lennon Airport safeguarding zone"/>
    <m/>
    <s v="0430"/>
    <m/>
    <m/>
    <m/>
    <m/>
    <m/>
    <n v="0"/>
    <s v="0543"/>
    <m/>
    <m/>
    <m/>
    <m/>
    <m/>
    <n v="0"/>
    <m/>
    <m/>
    <m/>
    <m/>
    <m/>
    <m/>
    <m/>
    <m/>
    <s v="YES"/>
    <m/>
    <m/>
    <s v="N/A"/>
    <m/>
    <m/>
    <s v="CWaC_0543"/>
    <s v="Strategic Recommendation A"/>
    <m/>
    <n v="0.13085757446289101"/>
    <n v="0.11777181701660192"/>
    <x v="0"/>
    <n v="2.944295425415048"/>
    <x v="1"/>
    <x v="0"/>
    <x v="0"/>
    <s v="Planning permission - see monitoring worksheets"/>
    <x v="0"/>
    <s v="Planning permission - see monitoring data "/>
    <s v="Planning permission"/>
  </r>
  <r>
    <x v="430"/>
    <s v="GOR/0242"/>
    <s v="Telephone Exchange, Poole Lane, Thornton le Moors"/>
    <m/>
    <n v="344284.99999999901"/>
    <n v="374699"/>
    <s v="Gowy Rural Ward"/>
    <x v="0"/>
    <x v="0"/>
    <s v="Thornton-le-Moors"/>
    <x v="0"/>
    <s v="Rural"/>
    <m/>
    <s v="YES (Urban - Ellesmere Port)"/>
    <n v="1.8751875305176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1.9E-2"/>
    <x v="117"/>
    <x v="0"/>
    <x v="0"/>
    <x v="0"/>
    <m/>
    <x v="0"/>
    <m/>
    <x v="0"/>
    <x v="0"/>
    <m/>
    <x v="0"/>
    <x v="0"/>
    <x v="0"/>
    <m/>
    <s v="YES"/>
    <m/>
    <s v="YES"/>
    <m/>
    <m/>
    <s v="21/00212/FUL"/>
    <m/>
    <s v="PP_NS"/>
    <s v="NS_24"/>
    <m/>
    <m/>
    <m/>
    <s v="YES -Stanlow"/>
    <m/>
    <m/>
    <m/>
    <m/>
    <m/>
    <s v="Grade 3"/>
    <m/>
    <m/>
    <m/>
    <m/>
    <m/>
    <m/>
    <s v="H0500 - Inner"/>
    <m/>
    <m/>
    <m/>
    <m/>
    <m/>
    <m/>
    <m/>
    <m/>
    <m/>
    <m/>
    <m/>
    <m/>
    <m/>
    <m/>
    <m/>
    <s v="within 12km"/>
    <m/>
    <s v="Liverpool John Lennon Airport safeguarding zone"/>
    <m/>
    <s v="0431"/>
    <m/>
    <m/>
    <m/>
    <m/>
    <m/>
    <n v="0"/>
    <s v="0544"/>
    <m/>
    <m/>
    <m/>
    <m/>
    <m/>
    <n v="0"/>
    <m/>
    <m/>
    <m/>
    <m/>
    <m/>
    <m/>
    <m/>
    <m/>
    <s v="YES"/>
    <s v="Thornton-le-Moors Conservation Area"/>
    <m/>
    <s v="N/A"/>
    <m/>
    <m/>
    <s v="CWaC_0544"/>
    <s v="Strategic Recommendation B"/>
    <m/>
    <n v="1.8751875305176E-2"/>
    <n v="1.6876687774658401E-2"/>
    <x v="0"/>
    <n v="0.42191719436646002"/>
    <x v="1"/>
    <x v="0"/>
    <x v="0"/>
    <s v="Planning permission - see monitoring worksheets"/>
    <x v="0"/>
    <s v="Planning permission - see monitoring data "/>
    <s v="Planning permission"/>
  </r>
  <r>
    <x v="431"/>
    <s v="n/a"/>
    <s v="Windygates, Chester Road, Dunham on the Hill"/>
    <m/>
    <n v="347219"/>
    <n v="373011"/>
    <s v="Sandstone Ward"/>
    <x v="0"/>
    <x v="0"/>
    <s v="Dunham-on-the-Hill and Hapsford"/>
    <x v="0"/>
    <s v="Rural"/>
    <m/>
    <m/>
    <n v="0.43809152679443403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38"/>
    <x v="11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56"/>
    <m/>
    <m/>
    <m/>
    <m/>
    <m/>
    <s v="within 12km"/>
    <m/>
    <s v="Liverpool John Lennon Airport safeguarding zone"/>
    <m/>
    <s v="0432"/>
    <m/>
    <m/>
    <m/>
    <m/>
    <m/>
    <n v="0"/>
    <s v="0548"/>
    <m/>
    <m/>
    <m/>
    <m/>
    <m/>
    <n v="0"/>
    <m/>
    <m/>
    <m/>
    <m/>
    <m/>
    <m/>
    <m/>
    <m/>
    <s v="YES"/>
    <s v="Dunham-On-The-Hill Conservation Area"/>
    <m/>
    <s v="N/A"/>
    <m/>
    <m/>
    <s v="CWaC_0548"/>
    <s v="Strategic Recommendation B"/>
    <m/>
    <n v="0.43809152679443403"/>
    <n v="0.39428237411499062"/>
    <x v="0"/>
    <n v="9.8570593528747654"/>
    <x v="0"/>
    <x v="7"/>
    <x v="7"/>
    <s v="Initial constraints: &gt;10% gross site area in Green Belt"/>
    <x v="6"/>
    <s v="Initial constraints: &gt;10% gross site area in Green Belt"/>
    <s v="Initial constraints (GB)"/>
  </r>
  <r>
    <x v="432"/>
    <s v="SAN/0147b"/>
    <s v="Land at Gethsemane (A), Chester Road, Dunham on the Hill"/>
    <s v="WA6 0JQ"/>
    <n v="347627"/>
    <n v="373830"/>
    <s v="Sandstone Ward"/>
    <x v="0"/>
    <x v="0"/>
    <s v="Dunham-on-the-Hill and Hapsford"/>
    <x v="0"/>
    <s v="Rural"/>
    <m/>
    <m/>
    <n v="0.400534601593018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40100000000000002"/>
    <x v="119"/>
    <x v="0"/>
    <x v="0"/>
    <x v="0"/>
    <m/>
    <x v="0"/>
    <m/>
    <x v="0"/>
    <x v="0"/>
    <m/>
    <x v="0"/>
    <x v="0"/>
    <x v="0"/>
    <m/>
    <m/>
    <m/>
    <m/>
    <m/>
    <m/>
    <m/>
    <m/>
    <s v="PP_NS"/>
    <s v="NS_24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0433"/>
    <m/>
    <m/>
    <m/>
    <m/>
    <m/>
    <n v="0"/>
    <s v="0549"/>
    <m/>
    <m/>
    <m/>
    <m/>
    <m/>
    <n v="0"/>
    <m/>
    <m/>
    <m/>
    <m/>
    <m/>
    <m/>
    <m/>
    <m/>
    <s v="YES"/>
    <m/>
    <m/>
    <s v="N/A"/>
    <m/>
    <m/>
    <s v="CWaC_0549_1; CWaC_0549_2"/>
    <s v="Strategic Recommendation C; Strategic Recommendation B"/>
    <m/>
    <n v="0.40053460159301801"/>
    <n v="0.36048114143371623"/>
    <x v="0"/>
    <n v="9.0120285358429051"/>
    <x v="0"/>
    <x v="0"/>
    <x v="0"/>
    <s v="Planning permission - see monitoring worksheets"/>
    <x v="0"/>
    <s v="Planning permission - see monitoring data "/>
    <s v="Planning permission"/>
  </r>
  <r>
    <x v="433"/>
    <s v="GOR/0098,0095"/>
    <s v="Rock Cottage, Ince Lane, Elton"/>
    <m/>
    <n v="345850"/>
    <n v="375635"/>
    <s v="Gowy Rural Ward"/>
    <x v="2"/>
    <x v="26"/>
    <s v="Elton"/>
    <x v="3"/>
    <s v="Elton"/>
    <m/>
    <m/>
    <n v="0.139667859649658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4000000000000001"/>
    <x v="12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s v="H0544 - Outer"/>
    <m/>
    <m/>
    <m/>
    <m/>
    <m/>
    <m/>
    <m/>
    <m/>
    <m/>
    <m/>
    <m/>
    <m/>
    <m/>
    <m/>
    <m/>
    <s v="within 12km"/>
    <m/>
    <s v="Liverpool John Lennon Airport safeguarding zone"/>
    <m/>
    <s v="0434"/>
    <m/>
    <m/>
    <m/>
    <m/>
    <m/>
    <n v="0"/>
    <s v="0550"/>
    <m/>
    <m/>
    <m/>
    <m/>
    <m/>
    <n v="0"/>
    <m/>
    <m/>
    <m/>
    <m/>
    <m/>
    <m/>
    <m/>
    <m/>
    <s v="YES"/>
    <s v="Elton Conservation Area"/>
    <m/>
    <s v="N/A"/>
    <m/>
    <m/>
    <s v="CWaC_0550"/>
    <s v="Strategic Recommendation C"/>
    <m/>
    <n v="0.139667859649658"/>
    <n v="0.12570107368469222"/>
    <x v="2"/>
    <n v="3.7710322105407665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34"/>
    <s v="GOR/0104d"/>
    <s v="Land off Ash Road, Elton, Chester (Encirc)"/>
    <m/>
    <n v="346596.99999999901"/>
    <n v="376111"/>
    <s v="Gowy Rural Ward"/>
    <x v="3"/>
    <x v="23"/>
    <s v="Elton"/>
    <x v="5"/>
    <s v="Ellesmere Port"/>
    <m/>
    <m/>
    <n v="1.1366685554504301"/>
    <x v="1"/>
    <s v="Employment Monitor"/>
    <x v="1"/>
    <m/>
    <x v="11"/>
    <x v="1"/>
    <x v="0"/>
    <s v="N/A"/>
    <s v="YES"/>
    <n v="1.137"/>
    <n v="1.0002915929608334"/>
    <s v="YES"/>
    <n v="1.137"/>
    <n v="1.0002915929608334"/>
    <m/>
    <m/>
    <n v="0"/>
    <s v="YES"/>
    <n v="1.137"/>
    <n v="1.0002915929608334"/>
    <x v="1"/>
    <n v="1.137"/>
    <x v="27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21/04024/FUL"/>
    <s v="Yes(pp-other-loss)"/>
    <m/>
    <m/>
    <m/>
    <m/>
    <m/>
    <s v="YES -Encirc, Ash Road, Elton"/>
    <m/>
    <m/>
    <m/>
    <s v="YES"/>
    <m/>
    <s v="Grade 3"/>
    <m/>
    <m/>
    <m/>
    <m/>
    <m/>
    <s v="Historic landfill buffer"/>
    <s v="H0544 - Inner"/>
    <m/>
    <m/>
    <m/>
    <m/>
    <m/>
    <m/>
    <s v="Within 50m"/>
    <m/>
    <m/>
    <m/>
    <m/>
    <m/>
    <m/>
    <m/>
    <m/>
    <s v="within 12km"/>
    <m/>
    <s v="Liverpool John Lennon Airport safeguarding zone"/>
    <m/>
    <s v="0435"/>
    <m/>
    <m/>
    <m/>
    <m/>
    <m/>
    <n v="1"/>
    <s v="0552"/>
    <m/>
    <m/>
    <m/>
    <m/>
    <m/>
    <n v="0"/>
    <m/>
    <m/>
    <m/>
    <m/>
    <m/>
    <s v="YES"/>
    <m/>
    <m/>
    <s v="YES"/>
    <m/>
    <m/>
    <s v="N/A"/>
    <m/>
    <m/>
    <s v="CWaC_0552"/>
    <s v="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435"/>
    <s v="n/a"/>
    <s v="Gorse Hey, Elton Green, Elton"/>
    <m/>
    <n v="345564.99999999901"/>
    <n v="375048.99999999901"/>
    <s v="Gowy Rural Ward"/>
    <x v="0"/>
    <x v="26"/>
    <s v="Elton"/>
    <x v="4"/>
    <s v="Elton (adj)"/>
    <m/>
    <s v="YES - LSC(Elton)"/>
    <n v="1.78086402893066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7809999999999999"/>
    <x v="12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s v="H0500 - Outer"/>
    <m/>
    <m/>
    <m/>
    <m/>
    <m/>
    <m/>
    <m/>
    <m/>
    <m/>
    <m/>
    <m/>
    <s v="Within 150m buffer"/>
    <m/>
    <m/>
    <m/>
    <s v="within 12km"/>
    <m/>
    <s v="Liverpool John Lennon Airport safeguarding zone"/>
    <m/>
    <s v="0436"/>
    <m/>
    <m/>
    <s v="sites2025_211"/>
    <m/>
    <m/>
    <n v="0"/>
    <s v="0554"/>
    <m/>
    <n v="2E-3"/>
    <m/>
    <m/>
    <n v="4.0000000000000001E-3"/>
    <n v="2.2461007325763355E-3"/>
    <m/>
    <m/>
    <m/>
    <m/>
    <m/>
    <m/>
    <m/>
    <s v="YES"/>
    <m/>
    <m/>
    <m/>
    <s v="N/A"/>
    <m/>
    <m/>
    <s v="CWaC_0554"/>
    <s v="Strategic Recommendation B"/>
    <m/>
    <n v="1.7808640289306601"/>
    <n v="1.4246912231445281"/>
    <x v="2"/>
    <n v="42.740736694335844"/>
    <x v="0"/>
    <x v="7"/>
    <x v="7"/>
    <s v="Initial constraints: &gt;10% gross site area in Green Belt"/>
    <x v="6"/>
    <s v="Initial constraints: &gt;10% gross site area in Green Belt"/>
    <s v="Initial constraints (GB)"/>
  </r>
  <r>
    <x v="436"/>
    <s v="n/a"/>
    <s v="Land adjacent The Old Hall, Chester Road, Helsby"/>
    <s v="WA6 0PL"/>
    <n v="349180.99999999901"/>
    <n v="375824.99999999901"/>
    <s v="Helsby Ward"/>
    <x v="1"/>
    <x v="27"/>
    <s v="Helsby"/>
    <x v="5"/>
    <s v="Helsby"/>
    <s v="Helsby"/>
    <m/>
    <n v="0.201208190917968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6"/>
    <m/>
    <m/>
    <m/>
    <m/>
    <m/>
    <s v="within 12km"/>
    <m/>
    <s v="Liverpool John Lennon Airport safeguarding zone"/>
    <m/>
    <s v="0437"/>
    <m/>
    <m/>
    <m/>
    <m/>
    <m/>
    <n v="0"/>
    <s v="0555"/>
    <m/>
    <m/>
    <m/>
    <s v="YES"/>
    <m/>
    <n v="0"/>
    <m/>
    <m/>
    <m/>
    <m/>
    <m/>
    <m/>
    <m/>
    <m/>
    <s v="YES"/>
    <m/>
    <m/>
    <s v="N/A"/>
    <m/>
    <m/>
    <s v="CWaC_0555"/>
    <s v="Strategic Recommendation C"/>
    <m/>
    <n v="0.20120819091796899"/>
    <n v="0.1810873718261721"/>
    <x v="1"/>
    <n v="6.3380580139160232"/>
    <x v="0"/>
    <x v="2"/>
    <x v="2"/>
    <s v="Stage One (suitable) residential potential"/>
    <x v="2"/>
    <s v="Stage One (suitable) residential potential"/>
    <s v="Suitable"/>
  </r>
  <r>
    <x v="437"/>
    <s v="n/a"/>
    <s v="Land to rear of The Railway Inn, Chester Road, Helsby"/>
    <s v="WA6 0AN"/>
    <n v="348920"/>
    <n v="375731"/>
    <s v="Helsby Ward"/>
    <x v="1"/>
    <x v="27"/>
    <s v="Helsby"/>
    <x v="5"/>
    <s v="Helsby"/>
    <s v="Helsby"/>
    <m/>
    <n v="0.24813414764404301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s v="H0544 - Outer"/>
    <m/>
    <m/>
    <m/>
    <m/>
    <m/>
    <m/>
    <m/>
    <m/>
    <s v="YES"/>
    <m/>
    <m/>
    <m/>
    <m/>
    <m/>
    <m/>
    <s v="within 12km"/>
    <m/>
    <s v="Liverpool John Lennon Airport safeguarding zone"/>
    <m/>
    <s v="0438"/>
    <m/>
    <m/>
    <m/>
    <m/>
    <m/>
    <n v="0"/>
    <s v="0556"/>
    <m/>
    <m/>
    <m/>
    <m/>
    <m/>
    <n v="0"/>
    <m/>
    <m/>
    <m/>
    <m/>
    <m/>
    <m/>
    <m/>
    <m/>
    <s v="YES"/>
    <m/>
    <m/>
    <s v="N/A"/>
    <m/>
    <m/>
    <s v="CWaC_0556"/>
    <s v="Strategic Recommendation C"/>
    <m/>
    <n v="0.24813414764404301"/>
    <n v="0.22332073287963872"/>
    <x v="1"/>
    <n v="7.8162256507873549"/>
    <x v="0"/>
    <x v="2"/>
    <x v="2"/>
    <s v="Stage One (suitable) residential potential"/>
    <x v="2"/>
    <s v="Stage One (suitable) residential potential"/>
    <s v="Suitable"/>
  </r>
  <r>
    <x v="438"/>
    <s v="HEL/0012"/>
    <s v="Land to rear of Helsby Community Centre, Lower Robin Hood Lane, Helsby"/>
    <s v="WA6 0BW"/>
    <n v="348599"/>
    <n v="375130"/>
    <s v="Helsby Ward"/>
    <x v="1"/>
    <x v="27"/>
    <s v="Helsby"/>
    <x v="5"/>
    <s v="Helsby"/>
    <s v="Helsby"/>
    <m/>
    <n v="0.24124226455688499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3"/>
    <x v="2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0439"/>
    <m/>
    <m/>
    <m/>
    <m/>
    <m/>
    <n v="0"/>
    <s v="0557"/>
    <m/>
    <m/>
    <m/>
    <m/>
    <n v="0.22900000000000001"/>
    <n v="0.94925323479543833"/>
    <m/>
    <m/>
    <m/>
    <m/>
    <m/>
    <m/>
    <m/>
    <m/>
    <s v="YES"/>
    <m/>
    <m/>
    <s v="N/A"/>
    <m/>
    <m/>
    <s v="CWaC_0557"/>
    <s v="Strategic Recommendation B"/>
    <m/>
    <n v="0.24124226455688499"/>
    <n v="0.21711803810119651"/>
    <x v="1"/>
    <n v="7.5991313335418775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439"/>
    <s v="n/a"/>
    <s v="Land at Gorsehill, off Robin Hood Lane, Helsby"/>
    <s v="WA6 9NH"/>
    <n v="348867"/>
    <n v="374968"/>
    <s v="Helsby Ward"/>
    <x v="1"/>
    <x v="27"/>
    <s v="Helsby"/>
    <x v="5"/>
    <s v="Helsby"/>
    <s v="Helsby"/>
    <m/>
    <n v="0.236022064971923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40"/>
    <m/>
    <m/>
    <m/>
    <m/>
    <m/>
    <n v="0"/>
    <s v="0558"/>
    <m/>
    <m/>
    <m/>
    <m/>
    <m/>
    <n v="0"/>
    <m/>
    <m/>
    <m/>
    <m/>
    <m/>
    <m/>
    <m/>
    <m/>
    <s v="YES"/>
    <m/>
    <m/>
    <s v="N/A"/>
    <m/>
    <m/>
    <s v="CWaC_0558"/>
    <s v="Strategic Recommendation C"/>
    <m/>
    <n v="0.23602206497192399"/>
    <n v="0.2124198584747316"/>
    <x v="1"/>
    <n v="7.4346950466156061"/>
    <x v="0"/>
    <x v="2"/>
    <x v="2"/>
    <s v="Stage One (suitable) residential potential"/>
    <x v="2"/>
    <s v="Stage One (suitable) residential potential"/>
    <s v="Suitable"/>
  </r>
  <r>
    <x v="440"/>
    <s v="HEL/0013"/>
    <s v="Land at 8 Old Chester Road, Helsby"/>
    <m/>
    <n v="349788.99999999901"/>
    <n v="375948.99999999901"/>
    <s v="Helsby Ward"/>
    <x v="1"/>
    <x v="27"/>
    <s v="Helsby"/>
    <x v="5"/>
    <s v="Helsby"/>
    <s v="Helsby"/>
    <m/>
    <n v="4.1171624755858997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3879/FUL, 16/00523/FUL, 20/01537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41"/>
    <m/>
    <m/>
    <m/>
    <m/>
    <m/>
    <n v="0"/>
    <s v="0559"/>
    <m/>
    <m/>
    <m/>
    <m/>
    <m/>
    <n v="0"/>
    <m/>
    <m/>
    <m/>
    <n v="3"/>
    <m/>
    <m/>
    <m/>
    <m/>
    <s v="YES"/>
    <m/>
    <m/>
    <s v="N/A"/>
    <m/>
    <m/>
    <s v="CWaC_0559"/>
    <s v="Strategic Recommendation C"/>
    <m/>
    <n v="4.1171624755858997E-2"/>
    <n v="3.70544622802731E-2"/>
    <x v="1"/>
    <n v="1.2969061798095585"/>
    <x v="1"/>
    <x v="3"/>
    <x v="3"/>
    <s v="Below residential site size/capacity threshold"/>
    <x v="3"/>
    <s v="Below residential site size/capacity threshold"/>
    <s v="Below threshold"/>
  </r>
  <r>
    <x v="441"/>
    <s v="HEL/0037"/>
    <s v="Land off Longster Close Helsby"/>
    <m/>
    <n v="348598"/>
    <n v="374899"/>
    <s v="Helsby Ward"/>
    <x v="1"/>
    <x v="27"/>
    <s v="Helsby"/>
    <x v="5"/>
    <s v="Helsby"/>
    <s v="Helsby"/>
    <m/>
    <n v="3.0144379425048998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1072/FUL, 20/03425/FUL, 24/00905/FUL"/>
    <m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0442"/>
    <m/>
    <m/>
    <m/>
    <m/>
    <m/>
    <n v="0"/>
    <s v="0560"/>
    <m/>
    <m/>
    <m/>
    <m/>
    <m/>
    <n v="0"/>
    <m/>
    <m/>
    <m/>
    <m/>
    <m/>
    <m/>
    <m/>
    <m/>
    <s v="YES"/>
    <m/>
    <m/>
    <s v="N/A"/>
    <m/>
    <m/>
    <s v="CWaC_0560"/>
    <s v="Strategic Recommendation C"/>
    <m/>
    <n v="3.0144379425048998E-2"/>
    <n v="2.71299414825441E-2"/>
    <x v="1"/>
    <n v="0.94954795188904351"/>
    <x v="1"/>
    <x v="0"/>
    <x v="0"/>
    <s v="Planning permission - see monitoring worksheets"/>
    <x v="0"/>
    <s v="Planning permission - see monitoring data "/>
    <s v="Planning permission"/>
  </r>
  <r>
    <x v="442"/>
    <s v="HEL/0041"/>
    <s v="3A The Rock, Alvanley, Frodsham"/>
    <s v="WA6 9BQ"/>
    <n v="348812.99999999901"/>
    <n v="374708.99999999901"/>
    <s v="Helsby Ward"/>
    <x v="1"/>
    <x v="27"/>
    <s v="Helsby"/>
    <x v="5"/>
    <s v="Helsby"/>
    <s v="Helsby"/>
    <m/>
    <n v="0.245898506164551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0929/OUT, 19/01460/OUT"/>
    <m/>
    <s v="Expired"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0443"/>
    <m/>
    <m/>
    <m/>
    <m/>
    <m/>
    <n v="0"/>
    <s v="0561"/>
    <m/>
    <m/>
    <m/>
    <m/>
    <m/>
    <n v="0"/>
    <m/>
    <m/>
    <m/>
    <m/>
    <m/>
    <m/>
    <m/>
    <m/>
    <s v="YES"/>
    <m/>
    <m/>
    <s v="N/A"/>
    <m/>
    <m/>
    <s v="CWaC_0561"/>
    <s v="Strategic Recommendation C"/>
    <m/>
    <n v="0.245898506164551"/>
    <n v="0.2213086555480959"/>
    <x v="1"/>
    <n v="7.7458029441833567"/>
    <x v="0"/>
    <x v="2"/>
    <x v="2"/>
    <s v="Stage One (suitable) residential potential"/>
    <x v="2"/>
    <s v="Stage One (suitable) residential potential"/>
    <s v="Suitable"/>
  </r>
  <r>
    <x v="443"/>
    <s v="HEL/0052"/>
    <s v="Helsby Post Office, 215 Chester Road, Helsby, Frodsham"/>
    <s v="WA6 0AB"/>
    <n v="348796"/>
    <n v="375500.99999999901"/>
    <s v="Helsby Ward"/>
    <x v="1"/>
    <x v="27"/>
    <s v="Helsby"/>
    <x v="5"/>
    <s v="Helsby"/>
    <s v="Helsby"/>
    <m/>
    <n v="4.9974225616455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187/FUL"/>
    <m/>
    <s v="Expired"/>
    <m/>
    <m/>
    <m/>
    <m/>
    <m/>
    <m/>
    <m/>
    <m/>
    <m/>
    <m/>
    <s v="Grade 3"/>
    <m/>
    <m/>
    <m/>
    <m/>
    <m/>
    <m/>
    <s v="H0544 - Outer"/>
    <m/>
    <m/>
    <m/>
    <m/>
    <m/>
    <m/>
    <m/>
    <m/>
    <m/>
    <m/>
    <m/>
    <m/>
    <m/>
    <m/>
    <m/>
    <s v="within 12km"/>
    <m/>
    <s v="Liverpool John Lennon Airport safeguarding zone"/>
    <m/>
    <s v="0444"/>
    <m/>
    <m/>
    <m/>
    <m/>
    <m/>
    <n v="0"/>
    <s v="0563"/>
    <m/>
    <m/>
    <m/>
    <m/>
    <m/>
    <n v="0"/>
    <m/>
    <m/>
    <m/>
    <m/>
    <m/>
    <m/>
    <m/>
    <m/>
    <s v="YES"/>
    <m/>
    <m/>
    <s v="N/A"/>
    <m/>
    <m/>
    <s v="CWaC_0563"/>
    <s v="Strategic Recommendation C"/>
    <m/>
    <n v="4.9974225616455002E-2"/>
    <n v="4.49768030548095E-2"/>
    <x v="1"/>
    <n v="1.5741881069183326"/>
    <x v="1"/>
    <x v="3"/>
    <x v="3"/>
    <s v="Below residential site size/capacity threshold"/>
    <x v="3"/>
    <s v="Below residential site size/capacity threshold"/>
    <s v="Below threshold"/>
  </r>
  <r>
    <x v="444"/>
    <s v="HEL/0050A"/>
    <s v="Land at 132 Chester Road, Helsby"/>
    <s v="WA6 9NN"/>
    <n v="348796.99999999901"/>
    <n v="375164.99999999901"/>
    <s v="Helsby Ward"/>
    <x v="1"/>
    <x v="27"/>
    <s v="Helsby"/>
    <x v="5"/>
    <s v="Helsby"/>
    <s v="Helsby"/>
    <m/>
    <n v="6.3372888183594003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3624/OUT, 22/01056/FUL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s v="A56"/>
    <m/>
    <m/>
    <m/>
    <m/>
    <m/>
    <s v="within 12km"/>
    <m/>
    <s v="Liverpool John Lennon Airport safeguarding zone"/>
    <m/>
    <s v="0445"/>
    <m/>
    <m/>
    <m/>
    <m/>
    <m/>
    <n v="0"/>
    <s v="0565"/>
    <m/>
    <m/>
    <m/>
    <m/>
    <m/>
    <n v="0"/>
    <m/>
    <m/>
    <m/>
    <m/>
    <m/>
    <m/>
    <m/>
    <m/>
    <s v="YES"/>
    <m/>
    <m/>
    <s v="N/A"/>
    <m/>
    <m/>
    <s v="CWaC_0565"/>
    <s v="Strategic Recommendation C"/>
    <m/>
    <n v="6.3372888183594003E-2"/>
    <n v="5.7035599365234606E-2"/>
    <x v="1"/>
    <n v="1.9962459777832111"/>
    <x v="1"/>
    <x v="0"/>
    <x v="0"/>
    <s v="Planning permission - see monitoring worksheets"/>
    <x v="0"/>
    <s v="Planning permission - see monitoring data "/>
    <s v="Planning permission"/>
  </r>
  <r>
    <x v="445"/>
    <s v="HEL/0054"/>
    <s v="Land adjacent Elm Cottage, Alvanley Road, Helsby"/>
    <m/>
    <n v="349008.99999999901"/>
    <n v="375372"/>
    <s v="Helsby Ward"/>
    <x v="1"/>
    <x v="27"/>
    <s v="Helsby"/>
    <x v="5"/>
    <s v="Helsby"/>
    <s v="Helsby"/>
    <m/>
    <n v="9.8696652221680004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1/00127/OUT"/>
    <m/>
    <s v="PP_EXPIRED"/>
    <s v="PP_EXP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s v="YES"/>
    <s v="within 12km"/>
    <m/>
    <s v="Liverpool John Lennon Airport safeguarding zone"/>
    <m/>
    <s v="0446"/>
    <m/>
    <m/>
    <m/>
    <m/>
    <m/>
    <n v="0"/>
    <s v="0566"/>
    <m/>
    <m/>
    <m/>
    <m/>
    <m/>
    <n v="0"/>
    <m/>
    <m/>
    <m/>
    <m/>
    <m/>
    <m/>
    <m/>
    <m/>
    <s v="YES"/>
    <m/>
    <m/>
    <s v="N/A"/>
    <s v="YES"/>
    <m/>
    <s v="CWaC_0566"/>
    <s v="Strategic Recommendation C"/>
    <m/>
    <n v="9.8696652221680004E-2"/>
    <n v="8.8826986999512011E-2"/>
    <x v="1"/>
    <n v="3.1089445449829203"/>
    <x v="1"/>
    <x v="3"/>
    <x v="3"/>
    <s v="Below residential site size/capacity threshold"/>
    <x v="3"/>
    <s v="Below residential site size/capacity threshold"/>
    <s v="Below threshold"/>
  </r>
  <r>
    <x v="446"/>
    <s v="HEL/0050B"/>
    <s v="Badgers Barn, Chester Road, Helsby"/>
    <s v="WA6 9NN"/>
    <n v="348840"/>
    <n v="375152"/>
    <s v="Helsby Ward"/>
    <x v="1"/>
    <x v="27"/>
    <s v="Helsby"/>
    <x v="5"/>
    <s v="Helsby"/>
    <s v="Helsby"/>
    <m/>
    <n v="4.1146997070313003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540/FUL"/>
    <m/>
    <s v="PP_EXPIRED"/>
    <s v="PP_EXP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47"/>
    <m/>
    <m/>
    <m/>
    <m/>
    <m/>
    <n v="0"/>
    <s v="0567"/>
    <m/>
    <m/>
    <m/>
    <m/>
    <m/>
    <n v="0"/>
    <m/>
    <m/>
    <m/>
    <m/>
    <m/>
    <m/>
    <m/>
    <m/>
    <s v="YES"/>
    <m/>
    <m/>
    <s v="N/A"/>
    <m/>
    <m/>
    <s v="CWaC_0567"/>
    <s v="Strategic Recommendation C"/>
    <m/>
    <n v="4.1146997070313003E-2"/>
    <n v="3.7032297363281702E-2"/>
    <x v="1"/>
    <n v="1.2961304077148597"/>
    <x v="1"/>
    <x v="3"/>
    <x v="3"/>
    <s v="Below residential site size/capacity threshold"/>
    <x v="3"/>
    <s v="Below residential site size/capacity threshold"/>
    <s v="Below threshold"/>
  </r>
  <r>
    <x v="447"/>
    <s v="HEL/0002"/>
    <s v="Land east of Plover Lane, north of Chester Road, Helsby"/>
    <m/>
    <n v="349506"/>
    <n v="376092"/>
    <s v="Helsby Ward"/>
    <x v="0"/>
    <x v="27"/>
    <s v="Helsby"/>
    <x v="6"/>
    <s v="Helsby (adj)"/>
    <s v="Helsby"/>
    <s v="YES - KSC(Helsby)"/>
    <n v="5.1665527969360303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16"/>
    <x v="12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m/>
    <m/>
    <s v="YES- within 20m"/>
    <m/>
    <s v="within 12km"/>
    <s v="YES"/>
    <s v="Liverpool John Lennon Airport safeguarding zone"/>
    <m/>
    <s v="0448"/>
    <m/>
    <m/>
    <s v="sites2025_114"/>
    <s v="25/02349/PREAPP (Elan Homes / Hourigan)"/>
    <m/>
    <n v="0"/>
    <s v="0568"/>
    <m/>
    <m/>
    <s v="Helsby North, adjacent Helsby High School, Chester Road, Helsby"/>
    <s v="YES"/>
    <m/>
    <n v="0"/>
    <m/>
    <m/>
    <m/>
    <n v="3"/>
    <m/>
    <m/>
    <m/>
    <m/>
    <s v="YES"/>
    <m/>
    <m/>
    <s v="N/A"/>
    <m/>
    <m/>
    <s v="CWaC_0568"/>
    <s v="Strategic Recommendation B"/>
    <m/>
    <n v="5.1665527969360303"/>
    <n v="3.8749145977020225"/>
    <x v="2"/>
    <n v="116.24743793106067"/>
    <x v="0"/>
    <x v="7"/>
    <x v="7"/>
    <s v="Initial constraints: &gt;10% gross site area in Green Belt"/>
    <x v="6"/>
    <s v="Initial constraints: &gt;10% gross site area in Green Belt"/>
    <s v="Initial constraints (GB)"/>
  </r>
  <r>
    <x v="448"/>
    <s v="n/a"/>
    <s v="Land adjacent 1 Proffits Lane, Helsby, Frodsham"/>
    <m/>
    <n v="350006"/>
    <n v="375999"/>
    <s v="Helsby Ward"/>
    <x v="1"/>
    <x v="27"/>
    <s v="Helsby"/>
    <x v="5"/>
    <s v="Helsby"/>
    <s v="Helsby"/>
    <m/>
    <n v="6.7683118438721004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5.8000000000000003E-2"/>
    <x v="123"/>
    <x v="0"/>
    <x v="0"/>
    <x v="0"/>
    <m/>
    <x v="0"/>
    <m/>
    <x v="0"/>
    <x v="0"/>
    <m/>
    <x v="0"/>
    <x v="0"/>
    <x v="0"/>
    <m/>
    <m/>
    <m/>
    <m/>
    <m/>
    <m/>
    <s v="21/02537/OUT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49"/>
    <m/>
    <m/>
    <m/>
    <m/>
    <m/>
    <n v="0"/>
    <s v="0569"/>
    <m/>
    <m/>
    <m/>
    <m/>
    <m/>
    <n v="0"/>
    <m/>
    <m/>
    <m/>
    <n v="3"/>
    <m/>
    <m/>
    <m/>
    <m/>
    <s v="YES"/>
    <m/>
    <m/>
    <s v="N/A"/>
    <m/>
    <m/>
    <s v="CWaC_0569"/>
    <s v="Strategic Recommendation B"/>
    <m/>
    <n v="6.7683118438721004E-2"/>
    <n v="6.0914806594848908E-2"/>
    <x v="1"/>
    <n v="2.1320182308197118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449"/>
    <s v="HEL/0048"/>
    <s v="Land at Tesco Stores, Chester Road, Helsby"/>
    <m/>
    <n v="348496.99999999901"/>
    <n v="374676.99999999901"/>
    <s v="Helsby Ward"/>
    <x v="1"/>
    <x v="27"/>
    <s v="Helsby"/>
    <x v="5"/>
    <s v="Helsby"/>
    <s v="Helsby"/>
    <m/>
    <n v="0.13947002563476599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Grade 3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0450"/>
    <m/>
    <m/>
    <m/>
    <m/>
    <m/>
    <n v="0"/>
    <s v="0570"/>
    <m/>
    <m/>
    <m/>
    <m/>
    <m/>
    <n v="0"/>
    <m/>
    <m/>
    <m/>
    <m/>
    <m/>
    <m/>
    <m/>
    <m/>
    <s v="YES"/>
    <m/>
    <m/>
    <s v="N/A"/>
    <m/>
    <m/>
    <s v="CWaC_0570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450"/>
    <s v="HEL/0042b"/>
    <s v="Land at 136B Chester Road, Helsby"/>
    <m/>
    <n v="348870"/>
    <n v="375259"/>
    <s v="Helsby Ward"/>
    <x v="1"/>
    <x v="27"/>
    <s v="Helsby"/>
    <x v="5"/>
    <s v="Helsby"/>
    <s v="Helsby"/>
    <m/>
    <n v="0.103756233215332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2135/FUL, 24/02143/LDC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451"/>
    <m/>
    <m/>
    <m/>
    <m/>
    <m/>
    <n v="0"/>
    <s v="0572"/>
    <m/>
    <m/>
    <m/>
    <s v="YES"/>
    <m/>
    <n v="0"/>
    <m/>
    <m/>
    <m/>
    <m/>
    <m/>
    <m/>
    <m/>
    <m/>
    <s v="YES"/>
    <m/>
    <m/>
    <s v="N/A"/>
    <m/>
    <m/>
    <s v="CWaC_0572"/>
    <s v="Strategic Recommendation C"/>
    <m/>
    <n v="0.10375623321533201"/>
    <n v="9.3380609893798802E-2"/>
    <x v="1"/>
    <n v="3.2683213462829581"/>
    <x v="1"/>
    <x v="0"/>
    <x v="0"/>
    <s v="Planning permission - see monitoring worksheets"/>
    <x v="0"/>
    <s v="Planning permission - see monitoring data "/>
    <s v="Planning permission"/>
  </r>
  <r>
    <x v="451"/>
    <s v="HEL/0046"/>
    <s v="Land adjacent The Spinney Alvanley Road, Helsby"/>
    <m/>
    <n v="349180"/>
    <n v="374984.99999999901"/>
    <s v="Helsby Ward"/>
    <x v="0"/>
    <x v="27"/>
    <s v="Helsby"/>
    <x v="6"/>
    <s v="Helsby (adj)"/>
    <s v="Helsby"/>
    <s v="YES - KSC(Helsby)"/>
    <n v="0.245075921630859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245"/>
    <x v="124"/>
    <x v="1"/>
    <x v="0"/>
    <x v="0"/>
    <m/>
    <x v="0"/>
    <m/>
    <x v="0"/>
    <x v="0"/>
    <m/>
    <x v="0"/>
    <x v="0"/>
    <x v="0"/>
    <m/>
    <m/>
    <m/>
    <m/>
    <m/>
    <m/>
    <s v="18/01005/FUL"/>
    <m/>
    <s v="PP_Stalled"/>
    <s v="ST_25"/>
    <m/>
    <m/>
    <m/>
    <m/>
    <m/>
    <m/>
    <m/>
    <m/>
    <m/>
    <s v="Grade 3"/>
    <m/>
    <m/>
    <m/>
    <m/>
    <m/>
    <s v=", Historic potentially contaminated"/>
    <m/>
    <m/>
    <m/>
    <m/>
    <m/>
    <m/>
    <s v="YES - within 50m"/>
    <s v="YES"/>
    <m/>
    <m/>
    <m/>
    <m/>
    <m/>
    <m/>
    <m/>
    <s v="YES"/>
    <s v="within 12km"/>
    <m/>
    <s v="Liverpool John Lennon Airport safeguarding zone"/>
    <m/>
    <s v="0452"/>
    <m/>
    <m/>
    <m/>
    <m/>
    <m/>
    <n v="0"/>
    <s v="0573"/>
    <m/>
    <m/>
    <m/>
    <m/>
    <m/>
    <n v="0"/>
    <m/>
    <m/>
    <m/>
    <n v="3"/>
    <m/>
    <m/>
    <m/>
    <m/>
    <s v="YES"/>
    <m/>
    <m/>
    <s v="N/A"/>
    <s v="YES"/>
    <m/>
    <s v="CWaC_0573"/>
    <s v="Strategic Recommendation C"/>
    <m/>
    <n v="0.24507592163085901"/>
    <n v="0.22056832946777311"/>
    <x v="2"/>
    <n v="6.6170498840331931"/>
    <x v="0"/>
    <x v="0"/>
    <x v="0"/>
    <s v="Planning permission - see monitoring worksheets"/>
    <x v="0"/>
    <s v="Planning permission - see monitoring data "/>
    <s v="Planning permission"/>
  </r>
  <r>
    <x v="452"/>
    <s v="HEL/0051"/>
    <s v="Land adjoining Three Stumps, Old Chester Road, Helsby"/>
    <m/>
    <n v="349312"/>
    <n v="375604.99999999901"/>
    <s v="Helsby Ward"/>
    <x v="0"/>
    <x v="0"/>
    <s v="Helsby"/>
    <x v="0"/>
    <s v="Rural"/>
    <s v="Helsby"/>
    <s v="YES (KSC - Helsby)"/>
    <n v="6.0569009399414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6.0999999999999999E-2"/>
    <x v="125"/>
    <x v="0"/>
    <x v="0"/>
    <x v="0"/>
    <m/>
    <x v="0"/>
    <m/>
    <x v="0"/>
    <x v="0"/>
    <m/>
    <x v="0"/>
    <x v="0"/>
    <x v="0"/>
    <m/>
    <m/>
    <m/>
    <m/>
    <m/>
    <m/>
    <s v="18/00103/FUL"/>
    <m/>
    <s v="Expired"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s v="YES"/>
    <s v="within 12km"/>
    <m/>
    <s v="Liverpool John Lennon Airport safeguarding zone"/>
    <m/>
    <s v="0453"/>
    <m/>
    <m/>
    <m/>
    <m/>
    <m/>
    <n v="0"/>
    <s v="0574"/>
    <m/>
    <m/>
    <m/>
    <m/>
    <m/>
    <n v="0"/>
    <s v="YES"/>
    <m/>
    <m/>
    <n v="3"/>
    <m/>
    <m/>
    <m/>
    <m/>
    <s v="YES"/>
    <m/>
    <m/>
    <s v="N/A"/>
    <s v="YES"/>
    <m/>
    <s v="CWaC_0574"/>
    <s v="Strategic Recommendation C"/>
    <m/>
    <n v="6.0569009399414002E-2"/>
    <n v="5.4512108459472602E-2"/>
    <x v="0"/>
    <n v="1.362802711486815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453"/>
    <s v="HEL/0030"/>
    <s v="Land adjacent Helsby High School, North of A56, Helsby"/>
    <m/>
    <n v="349642"/>
    <n v="376191"/>
    <s v="Helsby Ward"/>
    <x v="0"/>
    <x v="27"/>
    <s v="Helsby"/>
    <x v="6"/>
    <s v="Helsby (adj)"/>
    <s v="Helsby"/>
    <s v="YES - KSC(Helsby)"/>
    <n v="4.4057442459106397"/>
    <x v="2"/>
    <s v="LP SS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4059999999999997"/>
    <x v="12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s v="Within 150m buffer"/>
    <m/>
    <s v="YES- within 20m"/>
    <m/>
    <s v="within 12km"/>
    <s v="YES"/>
    <s v="Liverpool John Lennon Airport safeguarding zone"/>
    <s v="M384"/>
    <s v="0454"/>
    <m/>
    <m/>
    <s v="sites2025_115"/>
    <s v="25/02349/PREAPP (Elan Homes / Hourigan)"/>
    <m/>
    <n v="0"/>
    <s v="0575"/>
    <m/>
    <m/>
    <s v="Helsby North, adjacent Helsby High School, Chester Road, Helsby"/>
    <m/>
    <m/>
    <n v="0"/>
    <m/>
    <m/>
    <m/>
    <n v="3"/>
    <m/>
    <m/>
    <m/>
    <m/>
    <s v="YES"/>
    <m/>
    <m/>
    <s v="N/A"/>
    <m/>
    <m/>
    <s v="CWaC_0575"/>
    <s v="Strategic Recommendation B"/>
    <m/>
    <n v="4.4057442459106397"/>
    <n v="3.524595396728512"/>
    <x v="2"/>
    <n v="105.73786190185535"/>
    <x v="0"/>
    <x v="7"/>
    <x v="7"/>
    <s v="Initial constraints: &gt;10% gross site area in Green Belt"/>
    <x v="6"/>
    <s v="Initial constraints: &gt;10% gross site area in Green Belt"/>
    <s v="Initial constraints (GB)"/>
  </r>
  <r>
    <x v="454"/>
    <s v="TAK/0157"/>
    <s v="Townhouse Farm, Clotton, Tarporley"/>
    <s v="CW6 0EG"/>
    <n v="352608.99999999901"/>
    <n v="363956"/>
    <s v="Tarvin &amp; Kelsall Ward"/>
    <x v="0"/>
    <x v="0"/>
    <s v="Clotton Hoofield"/>
    <x v="0"/>
    <s v="Rural"/>
    <s v="Clotton Hoofield"/>
    <m/>
    <n v="0.59393137283325204"/>
    <x v="2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s v="Town House Farm Clotton"/>
    <n v="4.7E-2"/>
    <n v="0.05"/>
    <s v="YES - Town House Farm Clotton"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m/>
    <s v="0455"/>
    <m/>
    <m/>
    <m/>
    <m/>
    <m/>
    <n v="0"/>
    <s v="0576"/>
    <m/>
    <m/>
    <m/>
    <m/>
    <m/>
    <n v="0"/>
    <s v="YES"/>
    <m/>
    <m/>
    <n v="3"/>
    <m/>
    <m/>
    <m/>
    <m/>
    <s v="YES"/>
    <s v="Clotton Conservation Area"/>
    <m/>
    <s v="N/A"/>
    <m/>
    <m/>
    <s v="CWaC_0576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455"/>
    <s v="TAK/0177"/>
    <s v="Rear of Iddinshall Hall, High Street, Clotton, Tarporley"/>
    <m/>
    <n v="353164.99999999901"/>
    <n v="363279"/>
    <s v="Tarvin &amp; Kelsall Ward"/>
    <x v="0"/>
    <x v="0"/>
    <s v="Clotton Hoofield"/>
    <x v="0"/>
    <s v="Rural"/>
    <s v="Clotton Hoofield"/>
    <m/>
    <n v="2.2341670753479002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s v="YES"/>
    <m/>
    <m/>
    <s v="0456"/>
    <m/>
    <m/>
    <m/>
    <m/>
    <m/>
    <n v="1"/>
    <s v="0578"/>
    <m/>
    <m/>
    <m/>
    <m/>
    <m/>
    <n v="0"/>
    <m/>
    <m/>
    <m/>
    <n v="3"/>
    <m/>
    <m/>
    <m/>
    <m/>
    <s v="YES"/>
    <m/>
    <m/>
    <s v="N/A"/>
    <m/>
    <m/>
    <s v="CWaC_0578"/>
    <s v="Strategic Recommendation B"/>
    <m/>
    <n v="2.2341670753479002"/>
    <n v="1.7873336602783203"/>
    <x v="0"/>
    <n v="44.683341506958008"/>
    <x v="0"/>
    <x v="2"/>
    <x v="2"/>
    <s v="Stage One (suitable) residential potential"/>
    <x v="2"/>
    <s v="Stage One (suitable) residential potential"/>
    <s v="Suitable"/>
  </r>
  <r>
    <x v="456"/>
    <s v="n/a"/>
    <s v="Land adjacent Rose Farm, High Street, Clotton Chester"/>
    <m/>
    <n v="352588"/>
    <n v="363828"/>
    <s v="Tarvin &amp; Kelsall Ward"/>
    <x v="0"/>
    <x v="0"/>
    <s v="Clotton Hoofield"/>
    <x v="0"/>
    <s v="Rural"/>
    <s v="Clotton Hoofield"/>
    <m/>
    <n v="5.5853768157958998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0802/FUL"/>
    <m/>
    <m/>
    <m/>
    <m/>
    <m/>
    <m/>
    <s v="YES -Town House Farm Clotton"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m/>
    <s v="0457"/>
    <m/>
    <m/>
    <m/>
    <m/>
    <m/>
    <n v="0"/>
    <s v="0579"/>
    <m/>
    <m/>
    <m/>
    <m/>
    <m/>
    <n v="0"/>
    <m/>
    <m/>
    <m/>
    <n v="3"/>
    <m/>
    <m/>
    <m/>
    <m/>
    <s v="YES"/>
    <s v="Clotton Conservation Area"/>
    <m/>
    <s v="N/A"/>
    <m/>
    <m/>
    <s v="CWaC_0579"/>
    <s v="Strategic Recommendation D"/>
    <m/>
    <n v="5.5853768157958998E-2"/>
    <n v="5.0268391342163099E-2"/>
    <x v="0"/>
    <n v="1.2567097835540775"/>
    <x v="1"/>
    <x v="3"/>
    <x v="3"/>
    <s v="Below residential site size/capacity threshold"/>
    <x v="3"/>
    <s v="Below residential site size/capacity threshold"/>
    <s v="Below threshold"/>
  </r>
  <r>
    <x v="457"/>
    <s v="n/a"/>
    <s v="Car park off Bell Meadow Close, Tarporley"/>
    <s v="CW6 0DT"/>
    <n v="355288"/>
    <n v="362675"/>
    <s v="Tarporley Ward"/>
    <x v="1"/>
    <x v="28"/>
    <s v="Tarporley"/>
    <x v="1"/>
    <s v="Tarporley"/>
    <s v="Tarporley"/>
    <m/>
    <n v="0.30794506378173803"/>
    <x v="1"/>
    <s v="Desktop"/>
    <x v="1"/>
    <s v="Local Authority owned land (50-100%)"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m/>
    <m/>
    <m/>
    <s v="0458"/>
    <m/>
    <m/>
    <m/>
    <m/>
    <m/>
    <n v="0"/>
    <s v="0581"/>
    <m/>
    <m/>
    <m/>
    <m/>
    <n v="0.25900000000000001"/>
    <n v="0.84105910586562038"/>
    <m/>
    <m/>
    <m/>
    <n v="3"/>
    <m/>
    <m/>
    <m/>
    <m/>
    <s v="YES"/>
    <s v="Tarporley Conservation Area"/>
    <m/>
    <s v="N/A"/>
    <m/>
    <m/>
    <s v="CWaC_0581"/>
    <s v="Strategic Recommendation D"/>
    <m/>
    <n v="0.30794506378173803"/>
    <n v="0.27715055740356426"/>
    <x v="1"/>
    <n v="9.7002695091247482"/>
    <x v="0"/>
    <x v="2"/>
    <x v="2"/>
    <s v="Stage One (suitable) residential potential"/>
    <x v="2"/>
    <s v="Stage One (suitable) residential potential"/>
    <s v="Suitable"/>
  </r>
  <r>
    <x v="458"/>
    <s v="TAR/0075 part"/>
    <s v="Quarry Cottage, 1 Burton Square, Ukington Lane, Tarporley"/>
    <s v="CW6 0HR"/>
    <n v="355374"/>
    <n v="362987"/>
    <s v="Tarporley Ward"/>
    <x v="1"/>
    <x v="28"/>
    <s v="Tarporley"/>
    <x v="1"/>
    <s v="Tarporley"/>
    <s v="Tarporley"/>
    <m/>
    <n v="0.27431068496704097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s v="YES"/>
    <m/>
    <m/>
    <m/>
    <m/>
    <m/>
    <m/>
    <m/>
    <m/>
    <m/>
    <m/>
    <s v="0459"/>
    <m/>
    <m/>
    <m/>
    <m/>
    <m/>
    <n v="0"/>
    <s v="0582"/>
    <m/>
    <m/>
    <m/>
    <m/>
    <m/>
    <n v="0"/>
    <m/>
    <m/>
    <m/>
    <n v="3"/>
    <m/>
    <m/>
    <m/>
    <m/>
    <s v="YES"/>
    <s v="Tarporley Conservation Area"/>
    <m/>
    <s v="N/A"/>
    <m/>
    <m/>
    <s v="CWaC_0582"/>
    <s v="Strategic Recommendation B"/>
    <m/>
    <n v="0.27431068496704097"/>
    <n v="0.24687961647033688"/>
    <x v="1"/>
    <n v="8.6407865764617906"/>
    <x v="0"/>
    <x v="2"/>
    <x v="2"/>
    <s v="Stage One (suitable) residential potential"/>
    <x v="2"/>
    <s v="Stage One (suitable) residential potential"/>
    <s v="Suitable"/>
  </r>
  <r>
    <x v="459"/>
    <s v="n/a"/>
    <s v="Land off Chestnut Close, Tarporley"/>
    <s v="CW6 0TP"/>
    <n v="355680.99999999901"/>
    <n v="362875"/>
    <s v="Tarporley Ward"/>
    <x v="1"/>
    <x v="28"/>
    <s v="Tarporley"/>
    <x v="1"/>
    <s v="Tarporley"/>
    <s v="Tarporley"/>
    <m/>
    <n v="0.180503887176514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m/>
    <s v="0460"/>
    <m/>
    <m/>
    <m/>
    <m/>
    <m/>
    <n v="0"/>
    <s v="0583"/>
    <m/>
    <m/>
    <m/>
    <s v="YES"/>
    <n v="0.17699999999999999"/>
    <n v="0.98058830072126058"/>
    <m/>
    <m/>
    <m/>
    <n v="3"/>
    <m/>
    <m/>
    <m/>
    <m/>
    <s v="YES"/>
    <s v="Tarporley Conservation Area"/>
    <m/>
    <s v="N/A"/>
    <m/>
    <m/>
    <s v="CWaC_0583"/>
    <s v="Strategic Recommendation D"/>
    <m/>
    <n v="0.180503887176514"/>
    <n v="0.16245349845886262"/>
    <x v="1"/>
    <n v="5.6858724460601913"/>
    <x v="0"/>
    <x v="2"/>
    <x v="2"/>
    <s v="Stage One (suitable) residential potential"/>
    <x v="2"/>
    <s v="Stage One (suitable) residential potential"/>
    <s v="Suitable"/>
  </r>
  <r>
    <x v="460"/>
    <s v="TAR/0143"/>
    <s v="65 High Street, Tarporley"/>
    <s v="CW6 0DP"/>
    <n v="355396.99999999901"/>
    <n v="362684"/>
    <s v="Tarporley Ward"/>
    <x v="1"/>
    <x v="28"/>
    <s v="Tarporley"/>
    <x v="1"/>
    <s v="Tarporley"/>
    <s v="Tarporley"/>
    <m/>
    <n v="6.799689483643E-3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135/PDO"/>
    <m/>
    <s v="PP_EXPIRED"/>
    <s v="PP_EXP"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m/>
    <s v="0461"/>
    <m/>
    <m/>
    <m/>
    <m/>
    <m/>
    <n v="0"/>
    <s v="0585"/>
    <m/>
    <m/>
    <m/>
    <m/>
    <m/>
    <n v="0"/>
    <m/>
    <m/>
    <m/>
    <n v="3"/>
    <m/>
    <m/>
    <m/>
    <m/>
    <s v="YES"/>
    <s v="Tarporley Conservation Area"/>
    <m/>
    <s v="N/A"/>
    <m/>
    <m/>
    <s v="CWaC_0585"/>
    <s v="Strategic Recommendation D"/>
    <m/>
    <n v="6.799689483643E-3"/>
    <n v="6.1197205352787002E-3"/>
    <x v="1"/>
    <n v="0.2141902187347545"/>
    <x v="1"/>
    <x v="3"/>
    <x v="3"/>
    <s v="Below residential site size/capacity threshold"/>
    <x v="3"/>
    <s v="Below residential site size/capacity threshold"/>
    <s v="Below threshold"/>
  </r>
  <r>
    <x v="461"/>
    <s v="TAR/0105"/>
    <s v="10 Birch Heath Road, Tarporley"/>
    <s v="CW6 9UR"/>
    <n v="355242"/>
    <n v="362022"/>
    <s v="Tarporley Ward"/>
    <x v="0"/>
    <x v="28"/>
    <s v="Tarporley"/>
    <x v="2"/>
    <s v="Tarporley (adj)"/>
    <s v="Tarporley"/>
    <s v="YES - KSC(Tarporley)"/>
    <n v="0.63162384643554703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2477/FUL, 21/03535/FUL, 23/00075/FUL"/>
    <m/>
    <s v="PP_NS"/>
    <s v="NS_25"/>
    <m/>
    <m/>
    <m/>
    <s v="YES -Tarporley Business Centre / Birch Heath Rd units"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62"/>
    <m/>
    <m/>
    <m/>
    <m/>
    <m/>
    <n v="0"/>
    <s v="0589"/>
    <m/>
    <m/>
    <s v="Tarporley West, north of Birch Heath Road, Tarporley"/>
    <m/>
    <m/>
    <n v="0"/>
    <m/>
    <m/>
    <m/>
    <n v="3"/>
    <m/>
    <m/>
    <m/>
    <m/>
    <s v="YES"/>
    <m/>
    <m/>
    <s v="N/A"/>
    <m/>
    <m/>
    <s v="CWaC_0589"/>
    <s v="Strategic Recommendation B"/>
    <m/>
    <n v="0.63162384643554703"/>
    <n v="0.56846146179199231"/>
    <x v="2"/>
    <n v="17.053843853759769"/>
    <x v="0"/>
    <x v="0"/>
    <x v="0"/>
    <s v="Planning permission - see monitoring worksheets"/>
    <x v="0"/>
    <s v="Planning permission - see monitoring data "/>
    <s v="Planning permission"/>
  </r>
  <r>
    <x v="462"/>
    <s v="n/a"/>
    <s v="Land east of A49, off High Street, Tarporley"/>
    <m/>
    <n v="355130"/>
    <n v="362356"/>
    <s v="Tarporley Ward"/>
    <x v="0"/>
    <x v="28"/>
    <s v="Tarporley"/>
    <x v="2"/>
    <s v="Tarporley (adj)"/>
    <s v="Tarporley"/>
    <s v="YES - KSC(Tarporley)"/>
    <n v="11.3319395835876"/>
    <x v="2"/>
    <s v="WDN, LAA_stage1_236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Tarporley Business Centre / Birch Heath Rd units"/>
    <m/>
    <m/>
    <m/>
    <m/>
    <m/>
    <s v="Grade 3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s v="YES"/>
    <m/>
    <s v="M539, M550"/>
    <s v="0463"/>
    <m/>
    <m/>
    <s v="sites2025_116"/>
    <m/>
    <m/>
    <n v="0"/>
    <s v="0590"/>
    <m/>
    <n v="1E-3"/>
    <s v="Tarporley West, west of The Rectory, High Street, Tarporley"/>
    <m/>
    <m/>
    <n v="0"/>
    <s v="YES"/>
    <m/>
    <m/>
    <n v="3"/>
    <m/>
    <m/>
    <m/>
    <m/>
    <s v="YES"/>
    <s v="Tarporley Conservation Area"/>
    <m/>
    <s v="N/A"/>
    <m/>
    <m/>
    <s v="CWaC_0590"/>
    <s v="Strategic Recommendation B"/>
    <m/>
    <n v="11.3319395835876"/>
    <n v="7.9323577085113195"/>
    <x v="2"/>
    <n v="237.97073125533959"/>
    <x v="0"/>
    <x v="2"/>
    <x v="2"/>
    <s v="Stage One (suitable) residential potential"/>
    <x v="2"/>
    <s v="Stage One (suitable) residential potential"/>
    <s v="Suitable"/>
  </r>
  <r>
    <x v="463"/>
    <s v="n/a"/>
    <s v="2 Nantwich Road, Tarporley"/>
    <m/>
    <n v="355463"/>
    <n v="362144.99999999901"/>
    <s v="Tarporley Ward"/>
    <x v="1"/>
    <x v="28"/>
    <s v="Tarporley"/>
    <x v="1"/>
    <s v="Tarporley"/>
    <s v="Tarporley"/>
    <m/>
    <n v="7.0290893554690002E-3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Tarporley Business Centre / Birch Heath Rd units"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464"/>
    <m/>
    <m/>
    <m/>
    <m/>
    <m/>
    <n v="0"/>
    <s v="0591"/>
    <m/>
    <m/>
    <m/>
    <m/>
    <m/>
    <n v="0"/>
    <m/>
    <m/>
    <m/>
    <n v="3"/>
    <m/>
    <m/>
    <m/>
    <m/>
    <s v="YES"/>
    <s v="Tarporley Conservation Area"/>
    <m/>
    <s v="N/A"/>
    <m/>
    <m/>
    <s v="CWaC_0591"/>
    <s v="Strategic Recommendation D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464"/>
    <s v="TAR/0151"/>
    <s v="75 High Street, Tarporley"/>
    <s v="CW6 0AB"/>
    <n v="355424.99999999901"/>
    <n v="362632.99999999901"/>
    <s v="Tarporley Ward"/>
    <x v="1"/>
    <x v="28"/>
    <s v="Tarporley"/>
    <x v="1"/>
    <s v="Tarporley"/>
    <s v="Tarporley"/>
    <m/>
    <n v="4.0379340362548997E-2"/>
    <x v="1"/>
    <s v="HLM, Evolutive Marketed land Sept 2022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0814/FUL"/>
    <m/>
    <s v="PP_UC"/>
    <s v="UC_25"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m/>
    <m/>
    <m/>
    <m/>
    <m/>
    <m/>
    <m/>
    <m/>
    <m/>
    <m/>
    <s v="0465"/>
    <m/>
    <m/>
    <m/>
    <m/>
    <m/>
    <n v="0"/>
    <s v="0592"/>
    <m/>
    <m/>
    <m/>
    <m/>
    <m/>
    <n v="0"/>
    <m/>
    <m/>
    <m/>
    <n v="3"/>
    <m/>
    <m/>
    <m/>
    <m/>
    <s v="YES"/>
    <s v="Tarporley Conservation Area"/>
    <m/>
    <s v="N/A"/>
    <m/>
    <m/>
    <s v="CWaC_0592"/>
    <s v="Strategic Recommendation D"/>
    <m/>
    <n v="4.0379340362548997E-2"/>
    <n v="3.6341406326294096E-2"/>
    <x v="1"/>
    <n v="1.2719492214202934"/>
    <x v="1"/>
    <x v="0"/>
    <x v="0"/>
    <s v="Planning permission - see monitoring worksheets"/>
    <x v="0"/>
    <s v="Planning permission - see monitoring data "/>
    <s v="Planning permission"/>
  </r>
  <r>
    <x v="465"/>
    <s v="TAR/0073 part"/>
    <s v="Land adjacent Brook House, Brook Lane, Tarporley"/>
    <m/>
    <n v="355947"/>
    <n v="361422"/>
    <s v="Tarporley Ward"/>
    <x v="0"/>
    <x v="28"/>
    <s v="Tarporley"/>
    <x v="2"/>
    <s v="Tarporley (adj)"/>
    <m/>
    <s v="YES - KSC(Tarporley)"/>
    <n v="0.88898585205078096"/>
    <x v="0"/>
    <s v="LP SS, EB_Consultation24"/>
    <x v="3"/>
    <m/>
    <x v="0"/>
    <x v="0"/>
    <x v="0"/>
    <s v="N/A"/>
    <m/>
    <m/>
    <n v="0"/>
    <m/>
    <m/>
    <n v="0"/>
    <s v="YES"/>
    <n v="7.0999999999999994E-2"/>
    <n v="7.9866287901221078E-2"/>
    <s v="YES"/>
    <n v="8.5999999999999993E-2"/>
    <n v="9.673944731697201E-2"/>
    <x v="1"/>
    <n v="8.5999999999999993E-2"/>
    <x v="28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YES"/>
    <m/>
    <s v="M143"/>
    <s v="0466"/>
    <m/>
    <m/>
    <m/>
    <m/>
    <m/>
    <n v="0"/>
    <s v="0595"/>
    <m/>
    <m/>
    <s v="Tarporley South, Brook Road, Tarporley"/>
    <m/>
    <m/>
    <n v="0"/>
    <m/>
    <m/>
    <m/>
    <m/>
    <m/>
    <m/>
    <m/>
    <m/>
    <s v="YES"/>
    <m/>
    <m/>
    <s v="N/A"/>
    <m/>
    <m/>
    <s v="CWaC_0595"/>
    <s v="Strategic Recommendation A"/>
    <m/>
    <n v="0.88898585205078096"/>
    <n v="0.80008726684570286"/>
    <x v="2"/>
    <n v="24.002618005371087"/>
    <x v="0"/>
    <x v="2"/>
    <x v="2"/>
    <s v="Stage One (suitable) residential potential"/>
    <x v="2"/>
    <s v="Stage One (suitable) residential potential"/>
    <s v="Suitable"/>
  </r>
  <r>
    <x v="466"/>
    <s v="TAR/0076"/>
    <s v="Land off Rode Street / Utkinton Road, south east of A49, Tarporley"/>
    <m/>
    <n v="355083"/>
    <n v="363280"/>
    <s v="Tarporley Ward"/>
    <x v="0"/>
    <x v="28"/>
    <s v="Tarporley"/>
    <x v="2"/>
    <s v="Tarporley (adj)"/>
    <s v="Tarporley"/>
    <s v="YES - KSC(Tarporley)"/>
    <n v="3.889257215118400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m/>
    <s v="0467"/>
    <m/>
    <m/>
    <m/>
    <m/>
    <m/>
    <n v="0"/>
    <s v="0596"/>
    <m/>
    <m/>
    <s v="Tarporley North, east of A49, Rode Street, Tarporley"/>
    <m/>
    <m/>
    <n v="0"/>
    <m/>
    <m/>
    <m/>
    <n v="3"/>
    <m/>
    <m/>
    <m/>
    <m/>
    <s v="YES"/>
    <m/>
    <m/>
    <s v="N/A"/>
    <m/>
    <m/>
    <s v="CWaC_0596"/>
    <s v="Strategic Recommendation B"/>
    <m/>
    <n v="3.8892572151184002"/>
    <n v="3.1114057720947201"/>
    <x v="2"/>
    <n v="93.342173162841604"/>
    <x v="0"/>
    <x v="2"/>
    <x v="2"/>
    <s v="Stage One (suitable) residential potential"/>
    <x v="2"/>
    <s v="Stage One (suitable) residential potential"/>
    <s v="Suitable"/>
  </r>
  <r>
    <x v="467"/>
    <s v="TAK/0193"/>
    <s v="The Green, Back Lane, Duddon"/>
    <m/>
    <n v="351292.99999999901"/>
    <n v="364744"/>
    <s v="Tarvin &amp; Kelsall Ward"/>
    <x v="2"/>
    <x v="29"/>
    <s v="Duddon"/>
    <x v="3"/>
    <s v="Duddon"/>
    <m/>
    <m/>
    <n v="7.2664381408690998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682/OUT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m/>
    <s v="0468"/>
    <m/>
    <m/>
    <m/>
    <m/>
    <m/>
    <n v="0"/>
    <s v="0597"/>
    <m/>
    <m/>
    <m/>
    <m/>
    <m/>
    <n v="0"/>
    <m/>
    <m/>
    <m/>
    <m/>
    <m/>
    <m/>
    <m/>
    <m/>
    <s v="YES"/>
    <m/>
    <m/>
    <s v="N/A"/>
    <m/>
    <m/>
    <s v="CWaC_0597"/>
    <s v="Strategic Recommendation D"/>
    <m/>
    <n v="7.2664381408690998E-2"/>
    <n v="6.5397943267821904E-2"/>
    <x v="2"/>
    <n v="1.9619382980346571"/>
    <x v="1"/>
    <x v="0"/>
    <x v="0"/>
    <s v="Planning permission - see monitoring worksheets"/>
    <x v="0"/>
    <s v="Planning permission - see monitoring data "/>
    <s v="Planning permission"/>
  </r>
  <r>
    <x v="468"/>
    <s v="TAK/0172"/>
    <s v="Land at Willington Road, Duddon"/>
    <m/>
    <n v="351548"/>
    <n v="364631"/>
    <s v="Tarvin &amp; Kelsall Ward"/>
    <x v="2"/>
    <x v="29"/>
    <s v="Duddon"/>
    <x v="3"/>
    <s v="Duddon"/>
    <m/>
    <m/>
    <n v="0.7513781661987309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s v="M431"/>
    <s v="0469"/>
    <m/>
    <m/>
    <m/>
    <m/>
    <m/>
    <n v="0"/>
    <s v="0599"/>
    <m/>
    <n v="1E-3"/>
    <m/>
    <m/>
    <m/>
    <n v="0"/>
    <m/>
    <m/>
    <m/>
    <m/>
    <m/>
    <m/>
    <m/>
    <m/>
    <s v="YES"/>
    <m/>
    <m/>
    <s v="N/A"/>
    <m/>
    <m/>
    <s v="CWaC_0599"/>
    <s v="Strategic Recommendation D"/>
    <m/>
    <n v="0.75137816619873099"/>
    <n v="0.67624034957885792"/>
    <x v="2"/>
    <n v="20.287210487365737"/>
    <x v="0"/>
    <x v="2"/>
    <x v="2"/>
    <s v="Stage One (suitable) residential potential"/>
    <x v="2"/>
    <s v="Stage One (suitable) residential potential"/>
    <s v="Suitable"/>
  </r>
  <r>
    <x v="469"/>
    <s v="TAK/0152"/>
    <s v="Duddon Mill, Mill Lane, Duddon, Chester"/>
    <s v="CW6 0HA"/>
    <n v="351288.99999999901"/>
    <n v="365774"/>
    <s v="Tarvin &amp; Kelsall Ward"/>
    <x v="0"/>
    <x v="0"/>
    <s v="Duddon"/>
    <x v="0"/>
    <s v="Rural"/>
    <m/>
    <m/>
    <n v="0.16454378051757801"/>
    <x v="1"/>
    <s v="HLM"/>
    <x v="0"/>
    <m/>
    <x v="0"/>
    <x v="0"/>
    <x v="0"/>
    <s v="N/A"/>
    <m/>
    <m/>
    <n v="0"/>
    <m/>
    <m/>
    <n v="0"/>
    <m/>
    <m/>
    <n v="0"/>
    <m/>
    <m/>
    <n v="0"/>
    <x v="1"/>
    <n v="1E-3"/>
    <x v="29"/>
    <x v="0"/>
    <m/>
    <x v="0"/>
    <x v="0"/>
    <x v="0"/>
    <x v="0"/>
    <m/>
    <x v="0"/>
    <m/>
    <x v="0"/>
    <x v="0"/>
    <m/>
    <x v="0"/>
    <x v="0"/>
    <x v="0"/>
    <m/>
    <m/>
    <m/>
    <m/>
    <m/>
    <m/>
    <s v="16/03203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470"/>
    <m/>
    <m/>
    <m/>
    <m/>
    <m/>
    <n v="0"/>
    <s v="0601"/>
    <m/>
    <m/>
    <m/>
    <m/>
    <m/>
    <n v="0"/>
    <m/>
    <m/>
    <m/>
    <m/>
    <m/>
    <m/>
    <m/>
    <m/>
    <s v="YES"/>
    <m/>
    <m/>
    <s v="N/A"/>
    <m/>
    <m/>
    <s v="CWaC_0601"/>
    <s v="Strategic Recommendation A"/>
    <m/>
    <n v="0.16454378051757801"/>
    <n v="0.14808940246582022"/>
    <x v="0"/>
    <n v="3.7022350616455055"/>
    <x v="1"/>
    <x v="0"/>
    <x v="0"/>
    <s v="Planning permission - see monitoring worksheets"/>
    <x v="0"/>
    <s v="Planning permission - see monitoring data "/>
    <s v="Planning permission"/>
  </r>
  <r>
    <x v="470"/>
    <s v="TAK/0207"/>
    <s v="Home Farm, Burton Road, Burton, Chester, Cheshire"/>
    <s v="CW6 0ER"/>
    <n v="350920.99999999901"/>
    <n v="363840"/>
    <s v="Tarvin &amp; Kelsall Ward"/>
    <x v="0"/>
    <x v="0"/>
    <s v="Duddon"/>
    <x v="0"/>
    <s v="Rural"/>
    <s v="Central Gowy (South)"/>
    <m/>
    <n v="0.397106094360351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8/03293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s v="Within 150m buffer"/>
    <m/>
    <m/>
    <m/>
    <m/>
    <s v="YES"/>
    <m/>
    <m/>
    <s v="0471"/>
    <m/>
    <m/>
    <m/>
    <m/>
    <m/>
    <n v="0"/>
    <s v="0602"/>
    <m/>
    <m/>
    <m/>
    <m/>
    <m/>
    <n v="0"/>
    <m/>
    <m/>
    <m/>
    <m/>
    <m/>
    <m/>
    <m/>
    <m/>
    <s v="YES"/>
    <s v="Burton (Chester) Conservation Area"/>
    <m/>
    <s v="N/A"/>
    <m/>
    <m/>
    <s v="CWaC_0602"/>
    <s v="Strategic Recommendation C"/>
    <m/>
    <n v="0.39710609436035199"/>
    <n v="0.35739548492431678"/>
    <x v="0"/>
    <n v="8.9348871231079201"/>
    <x v="0"/>
    <x v="0"/>
    <x v="0"/>
    <s v="Planning permission - see monitoring worksheets"/>
    <x v="0"/>
    <s v="Planning permission - see monitoring data "/>
    <s v="Planning permission"/>
  </r>
  <r>
    <x v="471"/>
    <s v="TAK/0002"/>
    <s v="Rookery Farm, Flat Lane, Kelsall"/>
    <s v="CW6 0EG"/>
    <n v="352024.99999999901"/>
    <n v="367964.99999999901"/>
    <s v="Tarvin &amp; Kelsall Ward"/>
    <x v="1"/>
    <x v="30"/>
    <s v="Kelsall"/>
    <x v="1"/>
    <s v="Kelsall"/>
    <m/>
    <m/>
    <n v="0.80643842315673797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259/FUL (p)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472"/>
    <m/>
    <m/>
    <s v="sites2025_117"/>
    <m/>
    <m/>
    <n v="0"/>
    <s v="0603"/>
    <m/>
    <m/>
    <m/>
    <m/>
    <m/>
    <n v="0"/>
    <m/>
    <m/>
    <m/>
    <m/>
    <m/>
    <m/>
    <m/>
    <m/>
    <s v="YES"/>
    <s v="Kelsall Conservation Area"/>
    <m/>
    <s v="N/A"/>
    <m/>
    <m/>
    <s v="CWaC_0603"/>
    <s v="Strategic Recommendation B"/>
    <m/>
    <n v="0.80643842315673797"/>
    <n v="0.72579458084106419"/>
    <x v="1"/>
    <n v="25.402810329437248"/>
    <x v="0"/>
    <x v="2"/>
    <x v="2"/>
    <s v="Stage One (suitable) residential potential"/>
    <x v="2"/>
    <s v="Stage One (suitable) residential potential"/>
    <s v="Suitable"/>
  </r>
  <r>
    <x v="472"/>
    <s v="TAK/0147"/>
    <s v="Land at Green Lane Farm, Kelsall"/>
    <s v="CW6 0QA"/>
    <n v="352584"/>
    <n v="367468"/>
    <s v="Tarvin &amp; Kelsall Ward"/>
    <x v="0"/>
    <x v="30"/>
    <s v="Kelsall"/>
    <x v="2"/>
    <s v="Kelsall (adj)"/>
    <m/>
    <s v="YES - KSC(Kelsall)"/>
    <n v="3.8226052062988201"/>
    <x v="2"/>
    <s v="LP SS, BLR, REF, WDN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73"/>
    <m/>
    <m/>
    <s v="sites2025_120"/>
    <m/>
    <m/>
    <n v="0"/>
    <s v="0609"/>
    <m/>
    <m/>
    <s v="Kelsall South, south of Flat Lane, Kelsall"/>
    <m/>
    <m/>
    <n v="0"/>
    <m/>
    <m/>
    <m/>
    <m/>
    <m/>
    <m/>
    <m/>
    <m/>
    <s v="YES"/>
    <m/>
    <m/>
    <s v="N/A"/>
    <m/>
    <m/>
    <s v="CWaC_0609"/>
    <s v="Strategic Recommendation B"/>
    <m/>
    <n v="3.8226052062988201"/>
    <n v="3.0580841650390562"/>
    <x v="2"/>
    <n v="91.742524951171688"/>
    <x v="0"/>
    <x v="2"/>
    <x v="2"/>
    <s v="Stage One (suitable) residential potential"/>
    <x v="2"/>
    <s v="Stage One (suitable) residential potential"/>
    <s v="Suitable"/>
  </r>
  <r>
    <x v="473"/>
    <s v="TAK/0106"/>
    <s v="Land at Chester Road, north east of Egerton Court, Kelsall"/>
    <m/>
    <n v="352062"/>
    <n v="368162"/>
    <s v="Tarvin &amp; Kelsall Ward"/>
    <x v="0"/>
    <x v="30"/>
    <s v="Kelsall"/>
    <x v="2"/>
    <s v="Kelsall (adj)"/>
    <m/>
    <s v="YES - KSC(Kelsall)"/>
    <n v="2.539152250671380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5299999999999998"/>
    <x v="127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0474"/>
    <m/>
    <m/>
    <s v="sites2025_121"/>
    <s v="25/01645/PREAPP, 25/03255/PREAPP (Bellway/Savills)"/>
    <m/>
    <n v="0"/>
    <s v="0610"/>
    <m/>
    <n v="3.0000000000000001E-3"/>
    <s v="Kelsall North, south off A54, Kelsall"/>
    <s v="YES"/>
    <m/>
    <n v="0"/>
    <m/>
    <m/>
    <m/>
    <m/>
    <m/>
    <m/>
    <m/>
    <m/>
    <s v="YES"/>
    <s v="Kelsall Conservation Area"/>
    <m/>
    <s v="N/A"/>
    <m/>
    <m/>
    <s v="CWaC_0610"/>
    <s v="Strategic Recommendation B"/>
    <m/>
    <n v="2.5391522506713802"/>
    <n v="2.0313218005371043"/>
    <x v="2"/>
    <n v="60.939654016113131"/>
    <x v="0"/>
    <x v="7"/>
    <x v="7"/>
    <s v="Initial constraints: &gt;10% gross site area in Green Belt"/>
    <x v="6"/>
    <s v="Initial constraints: &gt;10% gross site area in Green Belt"/>
    <s v="Initial constraints (GB)"/>
  </r>
  <r>
    <x v="474"/>
    <s v="TAK/0004"/>
    <s v="Land off Green Lane, Kelsall"/>
    <m/>
    <n v="352636.99999999901"/>
    <n v="367542"/>
    <s v="Tarvin &amp; Kelsall Ward"/>
    <x v="0"/>
    <x v="30"/>
    <s v="Kelsall"/>
    <x v="2"/>
    <s v="Kelsall (adj)"/>
    <m/>
    <s v="YES - KSC(Kelsall)"/>
    <n v="0.367441464996338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75"/>
    <m/>
    <m/>
    <m/>
    <m/>
    <m/>
    <n v="0"/>
    <s v="0611"/>
    <m/>
    <m/>
    <s v="Kelsall South, south of Flat Lane, Kelsall"/>
    <m/>
    <m/>
    <n v="0"/>
    <m/>
    <m/>
    <m/>
    <m/>
    <m/>
    <m/>
    <m/>
    <m/>
    <s v="YES"/>
    <m/>
    <m/>
    <s v="N/A"/>
    <m/>
    <m/>
    <s v="CWaC_0611"/>
    <s v="Strategic Recommendation B"/>
    <m/>
    <n v="0.36744146499633801"/>
    <n v="0.3306973184967042"/>
    <x v="2"/>
    <n v="9.9209195549011255"/>
    <x v="0"/>
    <x v="2"/>
    <x v="2"/>
    <s v="Stage One (suitable) residential potential"/>
    <x v="2"/>
    <s v="Stage One (suitable) residential potential"/>
    <s v="Suitable"/>
  </r>
  <r>
    <x v="475"/>
    <s v="n/a"/>
    <s v="Land at Chester Road, Kelsall"/>
    <m/>
    <n v="352092.99999999901"/>
    <n v="368064.99999999901"/>
    <s v="Tarvin &amp; Kelsall Ward"/>
    <x v="1"/>
    <x v="30"/>
    <s v="Kelsall"/>
    <x v="1"/>
    <s v="Kelsall"/>
    <m/>
    <m/>
    <n v="5.6829174804688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281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76"/>
    <m/>
    <m/>
    <m/>
    <m/>
    <m/>
    <n v="0"/>
    <s v="0612"/>
    <m/>
    <m/>
    <m/>
    <s v="YES"/>
    <m/>
    <n v="0"/>
    <m/>
    <m/>
    <m/>
    <m/>
    <m/>
    <m/>
    <m/>
    <m/>
    <s v="YES"/>
    <s v="Kelsall Conservation Area"/>
    <m/>
    <s v="N/A"/>
    <m/>
    <m/>
    <s v="CWaC_0612"/>
    <s v="Strategic Recommendation D"/>
    <m/>
    <n v="5.6829174804688E-2"/>
    <n v="5.1146257324219201E-2"/>
    <x v="1"/>
    <n v="1.790119006347672"/>
    <x v="1"/>
    <x v="3"/>
    <x v="3"/>
    <s v="Below residential site size/capacity threshold"/>
    <x v="3"/>
    <s v="Below residential site size/capacity threshold"/>
    <s v="Below threshold"/>
  </r>
  <r>
    <x v="476"/>
    <s v="TAK/0208"/>
    <s v="Brooklyn, 27 Church Street, Kelsall"/>
    <s v="CW6 0QB"/>
    <n v="352600"/>
    <n v="367820"/>
    <s v="Tarvin &amp; Kelsall Ward"/>
    <x v="1"/>
    <x v="30"/>
    <s v="Kelsall"/>
    <x v="1"/>
    <s v="Kelsall"/>
    <m/>
    <m/>
    <n v="0.216950355529785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832/OUT, 23/02201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77"/>
    <m/>
    <m/>
    <m/>
    <m/>
    <m/>
    <n v="0"/>
    <s v="0613"/>
    <m/>
    <m/>
    <m/>
    <m/>
    <m/>
    <n v="0"/>
    <m/>
    <m/>
    <m/>
    <m/>
    <m/>
    <m/>
    <m/>
    <m/>
    <s v="YES"/>
    <m/>
    <m/>
    <s v="N/A"/>
    <m/>
    <m/>
    <s v="CWaC_0613"/>
    <s v="Strategic Recommendation B"/>
    <m/>
    <n v="0.21695035552978501"/>
    <n v="0.19525531997680651"/>
    <x v="1"/>
    <n v="6.8339361991882281"/>
    <x v="0"/>
    <x v="0"/>
    <x v="0"/>
    <s v="Planning permission - see monitoring worksheets"/>
    <x v="0"/>
    <s v="Planning permission - see monitoring data "/>
    <s v="Planning permission"/>
  </r>
  <r>
    <x v="477"/>
    <s v="TAK/0076"/>
    <s v="Fir Tree Farm (barns), Willington Road, Kelsall"/>
    <m/>
    <n v="352826"/>
    <n v="367534"/>
    <s v="Tarvin &amp; Kelsall Ward"/>
    <x v="0"/>
    <x v="30"/>
    <s v="Kelsall"/>
    <x v="2"/>
    <s v="Kelsall (adj)"/>
    <m/>
    <s v="YES - KSC(Kelsall)"/>
    <n v="5.5564020538329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3665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478"/>
    <m/>
    <m/>
    <m/>
    <m/>
    <m/>
    <n v="0"/>
    <s v="0614"/>
    <m/>
    <m/>
    <m/>
    <m/>
    <m/>
    <n v="0"/>
    <m/>
    <m/>
    <m/>
    <m/>
    <m/>
    <m/>
    <m/>
    <m/>
    <s v="YES"/>
    <m/>
    <m/>
    <s v="N/A"/>
    <s v="YES"/>
    <m/>
    <s v="CWaC_0614"/>
    <s v="Strategic Recommendation C"/>
    <m/>
    <n v="5.5564020538329997E-2"/>
    <n v="5.0007618484497002E-2"/>
    <x v="2"/>
    <n v="1.5002285545349101"/>
    <x v="1"/>
    <x v="0"/>
    <x v="0"/>
    <s v="Planning permission - see monitoring worksheets"/>
    <x v="0"/>
    <s v="Planning permission - see monitoring data "/>
    <s v="Planning permission"/>
  </r>
  <r>
    <x v="478"/>
    <s v="n/a"/>
    <s v="Woodview, Willington Road, Delamere, Northwich"/>
    <s v="CW6 0ND"/>
    <n v="352824"/>
    <n v="367424.99999999901"/>
    <s v="Tarvin &amp; Kelsall Ward"/>
    <x v="0"/>
    <x v="0"/>
    <s v="Kelsall"/>
    <x v="0"/>
    <s v="Rural"/>
    <m/>
    <m/>
    <n v="0.14202841567993199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675/FUL"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m/>
    <s v="0479"/>
    <m/>
    <m/>
    <m/>
    <m/>
    <m/>
    <n v="0"/>
    <s v="0615"/>
    <m/>
    <m/>
    <m/>
    <m/>
    <m/>
    <n v="0"/>
    <m/>
    <m/>
    <m/>
    <m/>
    <m/>
    <m/>
    <m/>
    <m/>
    <s v="YES"/>
    <m/>
    <m/>
    <s v="N/A"/>
    <s v="YES"/>
    <m/>
    <s v="CWaC_0615"/>
    <s v="Strategic Recommendation C"/>
    <m/>
    <n v="0.14202841567993199"/>
    <n v="0.12782557411193879"/>
    <x v="0"/>
    <n v="3.1956393527984699"/>
    <x v="1"/>
    <x v="3"/>
    <x v="3"/>
    <s v="Below residential site size/capacity threshold"/>
    <x v="3"/>
    <s v="Below residential site size/capacity threshold"/>
    <s v="Below threshold"/>
  </r>
  <r>
    <x v="479"/>
    <s v="n/a"/>
    <s v="Higher Longley Farm, Hall Lane, Kelsall"/>
    <s v="CW6 0QY"/>
    <n v="352956"/>
    <n v="369147"/>
    <s v="Tarvin &amp; Kelsall Ward"/>
    <x v="0"/>
    <x v="0"/>
    <s v="Kelsall"/>
    <x v="0"/>
    <s v="Rural"/>
    <m/>
    <m/>
    <n v="1.0789655227661099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079"/>
    <x v="128"/>
    <x v="0"/>
    <x v="0"/>
    <x v="0"/>
    <m/>
    <x v="0"/>
    <m/>
    <x v="0"/>
    <x v="0"/>
    <m/>
    <x v="0"/>
    <x v="0"/>
    <x v="0"/>
    <m/>
    <m/>
    <m/>
    <m/>
    <m/>
    <m/>
    <s v="21/04012/FUL"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m/>
    <m/>
    <m/>
    <s v="0480"/>
    <m/>
    <m/>
    <m/>
    <m/>
    <m/>
    <n v="0"/>
    <s v="0616"/>
    <m/>
    <m/>
    <m/>
    <m/>
    <m/>
    <n v="0"/>
    <s v="YES"/>
    <m/>
    <m/>
    <m/>
    <m/>
    <m/>
    <m/>
    <m/>
    <s v="YES"/>
    <m/>
    <m/>
    <s v="N/A"/>
    <s v="YES"/>
    <m/>
    <s v="CWaC_0616"/>
    <s v="Strategic Recommendation B"/>
    <m/>
    <n v="1.0789655227661099"/>
    <n v="0.86317241821288793"/>
    <x v="0"/>
    <n v="21.579310455322197"/>
    <x v="0"/>
    <x v="7"/>
    <x v="7"/>
    <s v="Initial constraints: &gt;10% gross site area in Green Belt"/>
    <x v="6"/>
    <s v="Initial constraints: &gt;10% gross site area in Green Belt"/>
    <s v="Initial constraints (GB)"/>
  </r>
  <r>
    <x v="480"/>
    <s v="TAK/0116"/>
    <s v="The Brewery, Common Lane, Kelsall"/>
    <s v="CW6 0PY"/>
    <n v="352515"/>
    <n v="367320"/>
    <s v="Tarvin &amp; Kelsall Ward"/>
    <x v="0"/>
    <x v="0"/>
    <s v="Kelsall"/>
    <x v="0"/>
    <s v="Rural"/>
    <m/>
    <m/>
    <n v="0.28834469070434599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77/FUL"/>
    <m/>
    <m/>
    <m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81"/>
    <m/>
    <m/>
    <m/>
    <m/>
    <m/>
    <n v="0"/>
    <s v="0618"/>
    <m/>
    <m/>
    <s v="Kelsall South, south of Flat Lane, Kelsall"/>
    <m/>
    <m/>
    <n v="0"/>
    <m/>
    <m/>
    <m/>
    <m/>
    <m/>
    <m/>
    <m/>
    <m/>
    <s v="YES"/>
    <m/>
    <m/>
    <s v="N/A"/>
    <m/>
    <m/>
    <s v="CWaC_0618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481"/>
    <s v="TAK/0212"/>
    <s v="Eddisbury Fruit Farm, Yeld Lane, Delamere, Northwich"/>
    <s v="CW6 0TE"/>
    <n v="353434"/>
    <n v="370263"/>
    <s v="Tarvin &amp; Kelsall Ward"/>
    <x v="0"/>
    <x v="0"/>
    <s v="Kelsall"/>
    <x v="0"/>
    <s v="Rural"/>
    <m/>
    <m/>
    <n v="0.21133054351806599"/>
    <x v="1"/>
    <s v="Retail monitor, Employment monitor"/>
    <x v="1"/>
    <m/>
    <x v="7"/>
    <x v="1"/>
    <x v="0"/>
    <s v="N/A"/>
    <m/>
    <m/>
    <n v="0"/>
    <m/>
    <m/>
    <n v="0"/>
    <m/>
    <m/>
    <n v="0"/>
    <m/>
    <m/>
    <n v="0"/>
    <x v="0"/>
    <m/>
    <x v="0"/>
    <x v="1"/>
    <n v="0.21099999999999999"/>
    <x v="129"/>
    <x v="0"/>
    <x v="0"/>
    <x v="0"/>
    <m/>
    <x v="0"/>
    <m/>
    <x v="0"/>
    <x v="0"/>
    <m/>
    <x v="0"/>
    <x v="0"/>
    <x v="0"/>
    <m/>
    <m/>
    <m/>
    <m/>
    <m/>
    <m/>
    <s v="22/03023/FUL"/>
    <s v="Yes(pp-small)"/>
    <m/>
    <m/>
    <m/>
    <m/>
    <m/>
    <m/>
    <m/>
    <m/>
    <s v="YES"/>
    <m/>
    <m/>
    <s v="Grade 2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m/>
    <s v="0482"/>
    <m/>
    <m/>
    <m/>
    <m/>
    <m/>
    <n v="0"/>
    <s v="0619"/>
    <m/>
    <m/>
    <m/>
    <m/>
    <m/>
    <n v="0"/>
    <m/>
    <m/>
    <m/>
    <m/>
    <m/>
    <m/>
    <m/>
    <m/>
    <s v="YES"/>
    <m/>
    <m/>
    <s v="N/A"/>
    <s v="YES"/>
    <m/>
    <s v="CWaC_0619"/>
    <s v="Strategic Recommendation C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482"/>
    <s v="TAK/0213"/>
    <s v="Fir Tree Farm, Willington Road, Willington"/>
    <s v="CW6 0ND"/>
    <n v="352826"/>
    <n v="367551"/>
    <s v="Tarvin &amp; Kelsall Ward"/>
    <x v="0"/>
    <x v="0"/>
    <s v="Kelsall"/>
    <x v="0"/>
    <s v="Rural"/>
    <m/>
    <s v="YES - KSC(Kelsall)"/>
    <n v="7.8219749450680002E-3"/>
    <x v="1"/>
    <s v="Retail monitor"/>
    <x v="0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724/PDR"/>
    <m/>
    <m/>
    <m/>
    <m/>
    <m/>
    <m/>
    <m/>
    <m/>
    <m/>
    <s v="YES"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483"/>
    <m/>
    <m/>
    <m/>
    <m/>
    <m/>
    <n v="0"/>
    <s v="0620"/>
    <m/>
    <m/>
    <m/>
    <m/>
    <m/>
    <n v="0"/>
    <m/>
    <m/>
    <m/>
    <m/>
    <m/>
    <m/>
    <m/>
    <m/>
    <s v="YES"/>
    <m/>
    <m/>
    <s v="N/A"/>
    <s v="YES"/>
    <m/>
    <s v="CWaC_0620"/>
    <s v="Strategic Recommendation C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483"/>
    <s v="n/a"/>
    <s v="The Golden Lion PH, Kelsall Road, Ashton Hayes"/>
    <m/>
    <n v="350514"/>
    <n v="369216.99999999901"/>
    <s v="Sandstone Ward"/>
    <x v="2"/>
    <x v="31"/>
    <s v="Ashton Hayes and Horton-cum-Peel"/>
    <x v="3"/>
    <s v="Ashton Hayes"/>
    <s v="Ashton Hayes and Horton-cum-Peel"/>
    <m/>
    <n v="0.20491070938110401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0.20499999999999999"/>
    <x v="13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0484"/>
    <m/>
    <m/>
    <m/>
    <m/>
    <m/>
    <n v="0"/>
    <s v="0623"/>
    <m/>
    <m/>
    <m/>
    <m/>
    <m/>
    <n v="0"/>
    <m/>
    <m/>
    <m/>
    <n v="3"/>
    <m/>
    <m/>
    <m/>
    <m/>
    <s v="YES"/>
    <s v="Ashton Heyes Conservation Area"/>
    <m/>
    <s v="N/A"/>
    <m/>
    <m/>
    <s v="CWaC_0623"/>
    <s v="Strategic Recommendation B"/>
    <m/>
    <n v="0.20491070938110401"/>
    <n v="0.18441963844299361"/>
    <x v="2"/>
    <n v="5.5325891532898082"/>
    <x v="0"/>
    <x v="7"/>
    <x v="7"/>
    <s v="Initial constraints: &gt;10% gross site area in Green Belt"/>
    <x v="6"/>
    <s v="Initial constraints: &gt;10% gross site area in Green Belt"/>
    <s v="Initial constraints (GB)"/>
  </r>
  <r>
    <x v="484"/>
    <s v="SAN/0145"/>
    <s v="Land adjacent Horton Gate, Horton Lane, Chester"/>
    <m/>
    <n v="349900"/>
    <n v="368004.99999999901"/>
    <s v="Sandstone Ward"/>
    <x v="0"/>
    <x v="0"/>
    <s v="Ashton Hayes and Horton-cum-Peel"/>
    <x v="0"/>
    <s v="Rural"/>
    <s v="Ashton Hayes and Horton-cum-Peel"/>
    <m/>
    <n v="5.8554784393311E-2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5.8999999999999997E-2"/>
    <x v="131"/>
    <x v="0"/>
    <x v="0"/>
    <x v="0"/>
    <m/>
    <x v="0"/>
    <m/>
    <x v="0"/>
    <x v="0"/>
    <m/>
    <x v="0"/>
    <x v="0"/>
    <x v="0"/>
    <m/>
    <m/>
    <m/>
    <m/>
    <m/>
    <m/>
    <s v="20/04211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485"/>
    <m/>
    <m/>
    <m/>
    <m/>
    <m/>
    <n v="0"/>
    <s v="0624"/>
    <m/>
    <m/>
    <m/>
    <m/>
    <m/>
    <n v="0"/>
    <m/>
    <m/>
    <m/>
    <m/>
    <m/>
    <m/>
    <m/>
    <m/>
    <s v="YES"/>
    <m/>
    <m/>
    <s v="N/A"/>
    <m/>
    <m/>
    <s v="CWaC_0624"/>
    <s v="Strategic Recommendation B"/>
    <m/>
    <n v="5.8554784393311E-2"/>
    <n v="5.2699305953979904E-2"/>
    <x v="0"/>
    <n v="1.3174826488494975"/>
    <x v="1"/>
    <x v="0"/>
    <x v="0"/>
    <s v="Planning permission - see monitoring worksheets"/>
    <x v="0"/>
    <s v="Planning permission - see monitoring data "/>
    <s v="Planning permission"/>
  </r>
  <r>
    <x v="485"/>
    <s v="SAN/0018"/>
    <s v="Land north of The Pines, Ashton Lane, Ashton"/>
    <m/>
    <n v="350448.99999999901"/>
    <n v="368972"/>
    <s v="Sandstone Ward"/>
    <x v="0"/>
    <x v="31"/>
    <s v="Ashton Hayes and Horton-cum-Peel"/>
    <x v="4"/>
    <s v="Ashton Hayes (adj)"/>
    <s v="Ashton Hayes and Horton-cum-Peel"/>
    <s v="YES - LSC (Ashton Hayes)"/>
    <n v="0.73671007537841804"/>
    <x v="2"/>
    <s v="LP SS, BLR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3699999999999999"/>
    <x v="13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0486"/>
    <m/>
    <m/>
    <m/>
    <m/>
    <m/>
    <n v="0"/>
    <s v="0625"/>
    <m/>
    <m/>
    <m/>
    <m/>
    <m/>
    <n v="0"/>
    <m/>
    <m/>
    <m/>
    <s v="3 , 2 , 1"/>
    <m/>
    <m/>
    <m/>
    <m/>
    <s v="YES"/>
    <m/>
    <m/>
    <s v="N/A"/>
    <m/>
    <m/>
    <s v="CWaC_0625"/>
    <s v="Strategic Recommendation C"/>
    <m/>
    <n v="0.73671007537841804"/>
    <n v="0.6630390678405762"/>
    <x v="2"/>
    <n v="19.891172035217288"/>
    <x v="0"/>
    <x v="7"/>
    <x v="7"/>
    <s v="Initial constraints: &gt;10% gross site area in Green Belt"/>
    <x v="6"/>
    <s v="Initial constraints: &gt;10% gross site area in Green Belt"/>
    <s v="Initial constraints (GB)"/>
  </r>
  <r>
    <x v="486"/>
    <s v="n/a"/>
    <s v="Land at Churches View Farm, Kelsall Road, Chester"/>
    <s v="CH3 8BH"/>
    <n v="350980.99999999901"/>
    <n v="368706"/>
    <s v="Sandstone Ward"/>
    <x v="0"/>
    <x v="0"/>
    <s v="Ashton Hayes and Horton-cum-Peel"/>
    <x v="0"/>
    <s v="Rural"/>
    <s v="Ashton Hayes and Horton-cum-Peel"/>
    <m/>
    <n v="8.9083669281006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8.8999999999999996E-2"/>
    <x v="133"/>
    <x v="0"/>
    <x v="0"/>
    <x v="0"/>
    <m/>
    <x v="0"/>
    <m/>
    <x v="0"/>
    <x v="0"/>
    <m/>
    <x v="0"/>
    <x v="0"/>
    <x v="0"/>
    <m/>
    <m/>
    <m/>
    <m/>
    <m/>
    <m/>
    <s v="21/03499/OUT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0487"/>
    <m/>
    <m/>
    <m/>
    <m/>
    <m/>
    <n v="0"/>
    <s v="0626"/>
    <m/>
    <m/>
    <m/>
    <m/>
    <m/>
    <n v="0"/>
    <m/>
    <m/>
    <m/>
    <s v="3 , 2"/>
    <m/>
    <m/>
    <m/>
    <m/>
    <s v="YES"/>
    <m/>
    <m/>
    <s v="N/A"/>
    <m/>
    <m/>
    <s v="CWaC_0626"/>
    <s v="Strategic Recommendation C"/>
    <m/>
    <n v="8.9083669281006E-2"/>
    <n v="8.0175302352905403E-2"/>
    <x v="0"/>
    <n v="2.004382558822634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487"/>
    <s v="SAN/0081B"/>
    <s v="Birchdale Farm (farmhouse), Waterloo Lane, Kingsley, Frodsham"/>
    <m/>
    <n v="352720.99999999901"/>
    <n v="373752.99999999901"/>
    <s v="Sandstone Ward"/>
    <x v="0"/>
    <x v="0"/>
    <s v="Manley"/>
    <x v="0"/>
    <s v="Rural"/>
    <m/>
    <m/>
    <n v="0.12393150100708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24"/>
    <x v="134"/>
    <x v="0"/>
    <x v="0"/>
    <x v="0"/>
    <m/>
    <x v="0"/>
    <m/>
    <x v="0"/>
    <x v="0"/>
    <m/>
    <x v="0"/>
    <x v="0"/>
    <x v="0"/>
    <m/>
    <m/>
    <m/>
    <m/>
    <m/>
    <m/>
    <s v="19/02632/FUL"/>
    <m/>
    <s v="PP_Commenced"/>
    <s v="Comm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0488"/>
    <m/>
    <m/>
    <m/>
    <m/>
    <m/>
    <n v="0"/>
    <s v="0628"/>
    <m/>
    <m/>
    <m/>
    <m/>
    <m/>
    <n v="0"/>
    <m/>
    <m/>
    <m/>
    <m/>
    <m/>
    <m/>
    <m/>
    <m/>
    <s v="YES"/>
    <m/>
    <m/>
    <s v="N/A"/>
    <s v="YES"/>
    <m/>
    <s v="CWaC_0628_1; CWaC_0628_2"/>
    <s v="Strategic Recommendation D"/>
    <m/>
    <n v="0.12393150100708"/>
    <n v="0.111538350906372"/>
    <x v="0"/>
    <n v="2.7884587726593"/>
    <x v="1"/>
    <x v="0"/>
    <x v="0"/>
    <s v="Planning permission - see monitoring worksheets"/>
    <x v="0"/>
    <s v="Planning permission - see monitoring data "/>
    <s v="Planning permission"/>
  </r>
  <r>
    <x v="488"/>
    <s v="SAN/0076"/>
    <s v="Rangeway Bank Farm, Dark Ark Lane, Manley, Frodsham, WA6 9EF"/>
    <s v="WA6 9EF"/>
    <n v="351675"/>
    <n v="371748"/>
    <s v="Sandstone Ward"/>
    <x v="0"/>
    <x v="0"/>
    <s v="Manley"/>
    <x v="0"/>
    <s v="Rural"/>
    <m/>
    <m/>
    <n v="2.03840291519165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2.0379999999999998"/>
    <x v="135"/>
    <x v="0"/>
    <x v="0"/>
    <x v="0"/>
    <m/>
    <x v="0"/>
    <m/>
    <x v="0"/>
    <x v="0"/>
    <m/>
    <x v="0"/>
    <x v="0"/>
    <x v="0"/>
    <m/>
    <m/>
    <m/>
    <m/>
    <m/>
    <m/>
    <s v="22/01911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s v="YES"/>
    <m/>
    <m/>
    <m/>
    <m/>
    <m/>
    <m/>
    <m/>
    <s v="YES"/>
    <s v="Liverpool John Lennon Airport safeguarding zone"/>
    <m/>
    <s v="0489"/>
    <m/>
    <m/>
    <m/>
    <m/>
    <m/>
    <n v="0"/>
    <s v="0629"/>
    <m/>
    <m/>
    <m/>
    <m/>
    <m/>
    <n v="0"/>
    <m/>
    <m/>
    <m/>
    <s v="3 , 2 , 1"/>
    <m/>
    <m/>
    <m/>
    <m/>
    <s v="YES"/>
    <m/>
    <m/>
    <s v="N/A"/>
    <s v="YES"/>
    <m/>
    <s v="CWaC_0629"/>
    <s v="Strategic Recommendation B"/>
    <m/>
    <n v="2.0384029151916501"/>
    <n v="1.6307223321533202"/>
    <x v="0"/>
    <n v="40.768058303833001"/>
    <x v="0"/>
    <x v="0"/>
    <x v="0"/>
    <s v="Planning permission - see monitoring worksheets"/>
    <x v="0"/>
    <s v="Planning permission - see monitoring data "/>
    <s v="Planning permission"/>
  </r>
  <r>
    <x v="489"/>
    <s v="n/a"/>
    <s v="The Ridgeway, Burrows Lane, Frodsham"/>
    <m/>
    <n v="350646"/>
    <n v="374764"/>
    <s v="Sandstone Ward"/>
    <x v="0"/>
    <x v="0"/>
    <s v="Alvanley"/>
    <x v="0"/>
    <s v="Rural"/>
    <m/>
    <m/>
    <n v="1.3233682815551699"/>
    <x v="2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1.323"/>
    <x v="13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s v="Historic landfill buffer"/>
    <m/>
    <m/>
    <m/>
    <m/>
    <m/>
    <m/>
    <m/>
    <m/>
    <m/>
    <m/>
    <m/>
    <m/>
    <m/>
    <m/>
    <m/>
    <m/>
    <s v="within 12km"/>
    <s v="YES"/>
    <s v="Liverpool John Lennon Airport safeguarding zone"/>
    <m/>
    <s v="0490"/>
    <m/>
    <m/>
    <m/>
    <m/>
    <m/>
    <n v="0"/>
    <s v="0630"/>
    <m/>
    <m/>
    <m/>
    <m/>
    <m/>
    <n v="0"/>
    <m/>
    <m/>
    <m/>
    <s v="3 , 2 , 1"/>
    <m/>
    <m/>
    <m/>
    <m/>
    <s v="YES"/>
    <m/>
    <m/>
    <s v="N/A"/>
    <s v="YES"/>
    <m/>
    <s v="CWaC_0630"/>
    <s v="Strategic Recommendation B"/>
    <m/>
    <n v="1.3233682815551699"/>
    <n v="1.058694625244136"/>
    <x v="0"/>
    <n v="26.467365631103402"/>
    <x v="0"/>
    <x v="7"/>
    <x v="7"/>
    <s v="Initial constraints: &gt;10% gross site area in Green Belt"/>
    <x v="6"/>
    <s v="Initial constraints: &gt;10% gross site area in Green Belt"/>
    <s v="Initial constraints (GB)"/>
  </r>
  <r>
    <x v="490"/>
    <s v="n/a"/>
    <s v="49 Northwich Road (Ring O Bells PH), Weaverham, Northwich"/>
    <s v="CW8 3BG"/>
    <n v="361755"/>
    <n v="373960.99999999901"/>
    <s v="Weaver &amp; Cuddington Ward"/>
    <x v="3"/>
    <x v="11"/>
    <s v="Weaverham"/>
    <x v="5"/>
    <s v="Northwich"/>
    <m/>
    <m/>
    <n v="0.18147763442993201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1"/>
    <m/>
    <m/>
    <m/>
    <m/>
    <m/>
    <n v="0"/>
    <s v="0631"/>
    <m/>
    <n v="0"/>
    <m/>
    <m/>
    <m/>
    <n v="0"/>
    <m/>
    <m/>
    <m/>
    <m/>
    <m/>
    <m/>
    <m/>
    <m/>
    <s v="YES"/>
    <m/>
    <m/>
    <s v="N/A"/>
    <m/>
    <m/>
    <s v="CWaC_0631"/>
    <s v="Strategic Recommendation D"/>
    <m/>
    <n v="0.18147763442993201"/>
    <n v="0.1633298709869388"/>
    <x v="3"/>
    <n v="6.5331948394775523"/>
    <x v="0"/>
    <x v="2"/>
    <x v="2"/>
    <s v="Stage One (suitable) residential potential"/>
    <x v="2"/>
    <s v="Stage One (suitable) residential potential"/>
    <s v="Suitable"/>
  </r>
  <r>
    <x v="491"/>
    <s v="n/a"/>
    <s v="Rear of 12-28 Wallerscote Road, Weaverahm, Northwich"/>
    <s v="CW8 3JN"/>
    <n v="361942"/>
    <n v="373916"/>
    <s v="Weaver &amp; Cuddington Ward"/>
    <x v="3"/>
    <x v="11"/>
    <s v="Weaverham"/>
    <x v="5"/>
    <s v="Northwich"/>
    <m/>
    <m/>
    <n v="0.309548724365234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2"/>
    <m/>
    <m/>
    <m/>
    <m/>
    <m/>
    <n v="0"/>
    <s v="0632"/>
    <m/>
    <n v="0"/>
    <m/>
    <m/>
    <n v="0"/>
    <n v="0"/>
    <m/>
    <m/>
    <m/>
    <m/>
    <m/>
    <m/>
    <m/>
    <m/>
    <s v="YES"/>
    <m/>
    <m/>
    <s v="N/A"/>
    <m/>
    <m/>
    <s v="CWaC_0632"/>
    <s v="Strategic Recommendation D"/>
    <m/>
    <n v="0.30954872436523401"/>
    <n v="0.27859385192871061"/>
    <x v="3"/>
    <n v="11.143754077148424"/>
    <x v="0"/>
    <x v="2"/>
    <x v="2"/>
    <s v="Stage One (suitable) residential potential"/>
    <x v="2"/>
    <s v="Stage One (suitable) residential potential"/>
    <s v="Suitable"/>
  </r>
  <r>
    <x v="492"/>
    <s v="n/a"/>
    <s v="Land off Gleave Road, Weaverham, Northwich"/>
    <s v="CW8 3NU"/>
    <n v="362012.99999999901"/>
    <n v="374172"/>
    <s v="Weaver &amp; Cuddington Ward"/>
    <x v="3"/>
    <x v="11"/>
    <s v="Weaverham"/>
    <x v="5"/>
    <s v="Northwich"/>
    <m/>
    <m/>
    <n v="0.191701195526123"/>
    <x v="2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3"/>
    <m/>
    <m/>
    <m/>
    <m/>
    <m/>
    <n v="0"/>
    <s v="0633"/>
    <m/>
    <m/>
    <m/>
    <m/>
    <n v="5.8000000000000003E-2"/>
    <n v="0.3025541903420022"/>
    <m/>
    <m/>
    <m/>
    <m/>
    <m/>
    <m/>
    <m/>
    <m/>
    <s v="YES"/>
    <m/>
    <m/>
    <s v="N/A"/>
    <m/>
    <m/>
    <s v="CWaC_0633"/>
    <s v="Strategic Recommendation C"/>
    <m/>
    <n v="0.191701195526123"/>
    <n v="0.17253107597351069"/>
    <x v="3"/>
    <n v="6.9012430389404278"/>
    <x v="0"/>
    <x v="2"/>
    <x v="2"/>
    <s v="Stage One (suitable) residential potential"/>
    <x v="2"/>
    <s v="Stage One (suitable) residential potential"/>
    <s v="Suitable"/>
  </r>
  <r>
    <x v="493"/>
    <s v="n/a"/>
    <s v="Garage court off Walnut Avenue, Weaverham, Northwich"/>
    <s v="CW8 3EE"/>
    <n v="362242"/>
    <n v="373307"/>
    <s v="Weaver &amp; Cuddington Ward"/>
    <x v="3"/>
    <x v="11"/>
    <s v="Weaverham"/>
    <x v="5"/>
    <s v="Northwich"/>
    <m/>
    <m/>
    <n v="0.10620493850708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0494"/>
    <m/>
    <m/>
    <m/>
    <m/>
    <m/>
    <n v="0"/>
    <s v="0634"/>
    <m/>
    <m/>
    <m/>
    <m/>
    <m/>
    <n v="0"/>
    <m/>
    <m/>
    <m/>
    <m/>
    <m/>
    <m/>
    <m/>
    <m/>
    <s v="YES"/>
    <m/>
    <m/>
    <s v="N/A"/>
    <m/>
    <m/>
    <s v="CWaC_0634"/>
    <s v="Strategic Recommendation B"/>
    <m/>
    <n v="0.10620493850708"/>
    <n v="9.5584444656372003E-2"/>
    <x v="3"/>
    <n v="3.8233777862548801"/>
    <x v="1"/>
    <x v="3"/>
    <x v="3"/>
    <s v="Below residential site size/capacity threshold"/>
    <x v="3"/>
    <s v="Below residential site size/capacity threshold"/>
    <s v="Below threshold"/>
  </r>
  <r>
    <x v="494"/>
    <s v="WEC/0004"/>
    <s v="Rear of 17-25 Russet Road, Weaverham, Northwich"/>
    <s v="CW8 3HY"/>
    <n v="361831"/>
    <n v="373816"/>
    <s v="Weaver &amp; Cuddington Ward"/>
    <x v="3"/>
    <x v="11"/>
    <s v="Weaverham"/>
    <x v="5"/>
    <s v="Northwich"/>
    <m/>
    <m/>
    <n v="0.21872681961059601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5"/>
    <m/>
    <m/>
    <m/>
    <m/>
    <m/>
    <n v="0"/>
    <s v="0635"/>
    <m/>
    <m/>
    <m/>
    <m/>
    <m/>
    <n v="0"/>
    <m/>
    <m/>
    <m/>
    <m/>
    <m/>
    <m/>
    <m/>
    <m/>
    <s v="YES"/>
    <m/>
    <m/>
    <s v="N/A"/>
    <m/>
    <m/>
    <s v="CWaC_0635"/>
    <s v="Strategic Recommendation D"/>
    <m/>
    <n v="0.21872681961059601"/>
    <n v="0.19685413764953641"/>
    <x v="3"/>
    <n v="7.8741655059814564"/>
    <x v="0"/>
    <x v="2"/>
    <x v="2"/>
    <s v="Stage One (suitable) residential potential"/>
    <x v="2"/>
    <s v="Stage One (suitable) residential potential"/>
    <s v="Suitable"/>
  </r>
  <r>
    <x v="495"/>
    <s v="WEC/0006"/>
    <s v="Briar Lane (garage court), Weaverham"/>
    <m/>
    <n v="362008"/>
    <n v="373344.99999999901"/>
    <s v="Weaver &amp; Cuddington Ward"/>
    <x v="3"/>
    <x v="11"/>
    <s v="Weaverham"/>
    <x v="5"/>
    <s v="Northwich"/>
    <m/>
    <m/>
    <n v="0.25747149429321298"/>
    <x v="1"/>
    <s v="HLM, BLR, Property - Unclaimed"/>
    <x v="4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LP_Supply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0496"/>
    <m/>
    <m/>
    <m/>
    <m/>
    <m/>
    <n v="0"/>
    <s v="0636"/>
    <m/>
    <n v="0.01"/>
    <m/>
    <m/>
    <n v="5.8000000000000003E-2"/>
    <n v="0.22526765597572757"/>
    <m/>
    <m/>
    <m/>
    <m/>
    <m/>
    <m/>
    <m/>
    <m/>
    <s v="YES"/>
    <m/>
    <m/>
    <s v="N/A"/>
    <m/>
    <m/>
    <s v="CWaC_0636"/>
    <s v="Strategic Recommendation B"/>
    <m/>
    <n v="0.25747149429321298"/>
    <n v="0.23172434486389168"/>
    <x v="3"/>
    <n v="9.2689737945556665"/>
    <x v="0"/>
    <x v="2"/>
    <x v="2"/>
    <s v="Stage One (suitable) residential potential"/>
    <x v="2"/>
    <s v="Stage One (suitable) residential potential"/>
    <s v="Suitable"/>
  </r>
  <r>
    <x v="496"/>
    <s v="WEC/0012"/>
    <s v="The Hollies, adjacent Weaverham Bank Farm, High Street, Weaverham, Northwich"/>
    <s v="CW8 3HA"/>
    <n v="361124"/>
    <n v="374223"/>
    <s v="Weaver &amp; Cuddington Ward"/>
    <x v="3"/>
    <x v="11"/>
    <s v="Weaverham"/>
    <x v="5"/>
    <s v="Northwich"/>
    <m/>
    <m/>
    <n v="0.166640824890137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4170/FUL"/>
    <m/>
    <s v="PP_NS"/>
    <s v="NS_24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7"/>
    <m/>
    <m/>
    <m/>
    <m/>
    <m/>
    <n v="0"/>
    <s v="0637"/>
    <m/>
    <m/>
    <m/>
    <m/>
    <m/>
    <n v="0"/>
    <m/>
    <m/>
    <m/>
    <m/>
    <m/>
    <m/>
    <m/>
    <m/>
    <s v="YES"/>
    <s v="Weaverham (Village) Conservation Area"/>
    <m/>
    <s v="N/A"/>
    <m/>
    <m/>
    <s v="CWaC_0637"/>
    <s v="Strategic Recommendation B"/>
    <m/>
    <n v="0.16664082489013701"/>
    <n v="0.14997674240112333"/>
    <x v="3"/>
    <n v="5.9990696960449332"/>
    <x v="0"/>
    <x v="0"/>
    <x v="0"/>
    <s v="Planning permission - see monitoring worksheets"/>
    <x v="0"/>
    <s v="Planning permission - see monitoring data "/>
    <s v="Planning permission"/>
  </r>
  <r>
    <x v="497"/>
    <s v="WEC/0051"/>
    <s v="Land adjacent 2 Russet Road, Weaverham, Northwich"/>
    <m/>
    <n v="361636"/>
    <n v="373840"/>
    <s v="Weaver &amp; Cuddington Ward"/>
    <x v="3"/>
    <x v="11"/>
    <s v="Weaverham"/>
    <x v="5"/>
    <s v="Northwich"/>
    <m/>
    <m/>
    <n v="7.9251451110840004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5138/OUT, 18/01193/OUT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8"/>
    <m/>
    <m/>
    <m/>
    <m/>
    <m/>
    <n v="0"/>
    <s v="0638"/>
    <m/>
    <m/>
    <m/>
    <m/>
    <m/>
    <n v="0"/>
    <m/>
    <m/>
    <m/>
    <m/>
    <m/>
    <m/>
    <m/>
    <m/>
    <s v="YES"/>
    <m/>
    <m/>
    <s v="N/A"/>
    <m/>
    <m/>
    <s v="CWaC_0638"/>
    <s v="Strategic Recommendation B"/>
    <m/>
    <n v="7.9251451110840004E-2"/>
    <n v="7.1326305999756007E-2"/>
    <x v="3"/>
    <n v="2.85305223999024"/>
    <x v="1"/>
    <x v="3"/>
    <x v="3"/>
    <s v="Below residential site size/capacity threshold"/>
    <x v="3"/>
    <s v="Below residential site size/capacity threshold"/>
    <s v="Below threshold"/>
  </r>
  <r>
    <x v="498"/>
    <s v="WEC/0012"/>
    <s v="Weaverham Bank Farm, High Street, Weaverham, Northwich"/>
    <s v="CW8 3HA"/>
    <n v="361140"/>
    <n v="374196.99999999901"/>
    <s v="Weaver &amp; Cuddington Ward"/>
    <x v="3"/>
    <x v="11"/>
    <s v="Weaverham"/>
    <x v="5"/>
    <s v="Northwich"/>
    <m/>
    <m/>
    <n v="0.50427446823120103"/>
    <x v="1"/>
    <s v="HLM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4170/FUL"/>
    <m/>
    <s v="PP_NS"/>
    <s v="NS_24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499"/>
    <m/>
    <m/>
    <m/>
    <m/>
    <m/>
    <n v="0"/>
    <s v="0640"/>
    <m/>
    <m/>
    <m/>
    <s v="YES"/>
    <n v="6.0000000000000001E-3"/>
    <n v="1.1898282340261385E-2"/>
    <m/>
    <m/>
    <m/>
    <m/>
    <m/>
    <m/>
    <m/>
    <m/>
    <s v="YES"/>
    <s v="Weaverham (Village) Conservation Area"/>
    <m/>
    <s v="N/A"/>
    <m/>
    <m/>
    <s v="CWaC_0640"/>
    <s v="Strategic Recommendation B"/>
    <m/>
    <n v="0.50427446823120103"/>
    <n v="0.45384702140808092"/>
    <x v="3"/>
    <n v="18.153880856323237"/>
    <x v="0"/>
    <x v="0"/>
    <x v="0"/>
    <s v="Planning permission - see monitoring worksheets"/>
    <x v="0"/>
    <s v="Planning permission - see monitoring data "/>
    <s v="Planning permission"/>
  </r>
  <r>
    <x v="499"/>
    <s v="WEC/0144"/>
    <s v="Land at Keepers Lane/Northwich Road, Weaverham"/>
    <m/>
    <n v="362451"/>
    <n v="373332"/>
    <s v="Weaver &amp; Cuddington Ward"/>
    <x v="3"/>
    <x v="11"/>
    <s v="Weaverham"/>
    <x v="5"/>
    <s v="Northwich"/>
    <m/>
    <m/>
    <n v="2.574994964599600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854/OUT"/>
    <m/>
    <s v="Expired"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m/>
    <m/>
    <m/>
    <m/>
    <m/>
    <m/>
    <m/>
    <s v="YES"/>
    <s v="Manchester Airport safeguarding zone"/>
    <m/>
    <s v="0500"/>
    <m/>
    <m/>
    <m/>
    <m/>
    <m/>
    <n v="0"/>
    <s v="0641"/>
    <m/>
    <m/>
    <m/>
    <m/>
    <m/>
    <n v="0"/>
    <m/>
    <m/>
    <m/>
    <m/>
    <m/>
    <m/>
    <m/>
    <m/>
    <s v="YES"/>
    <m/>
    <m/>
    <s v="N/A"/>
    <m/>
    <m/>
    <s v="CWaC_0641"/>
    <s v="Strategic Recommendation B"/>
    <m/>
    <n v="2.5749949645996001E-2"/>
    <n v="2.3174954681396402E-2"/>
    <x v="3"/>
    <n v="0.92699818725585614"/>
    <x v="1"/>
    <x v="3"/>
    <x v="3"/>
    <s v="Below residential site size/capacity threshold"/>
    <x v="3"/>
    <s v="Below residential site size/capacity threshold"/>
    <s v="Below threshold"/>
  </r>
  <r>
    <x v="500"/>
    <s v="WEC/0149"/>
    <s v="Weaverham Methodist Church, Forest Street, Weaverham"/>
    <s v="CW8 8EY"/>
    <n v="361328.99999999901"/>
    <n v="374095"/>
    <s v="Weaver &amp; Cuddington Ward"/>
    <x v="3"/>
    <x v="11"/>
    <s v="Weaverham"/>
    <x v="5"/>
    <s v="Northwich"/>
    <m/>
    <m/>
    <n v="5.8225112152100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0/03863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501"/>
    <m/>
    <m/>
    <m/>
    <m/>
    <m/>
    <n v="0"/>
    <s v="0642"/>
    <m/>
    <m/>
    <m/>
    <m/>
    <m/>
    <n v="0"/>
    <m/>
    <m/>
    <m/>
    <m/>
    <m/>
    <m/>
    <m/>
    <m/>
    <s v="YES"/>
    <s v="Weaverham (Village) Conservation Area"/>
    <m/>
    <s v="N/A"/>
    <m/>
    <m/>
    <s v="CWaC_0642"/>
    <s v="Strategic Recommendation D"/>
    <m/>
    <n v="5.8225112152100002E-2"/>
    <n v="5.2402600936890004E-2"/>
    <x v="3"/>
    <n v="2.0961040374755999"/>
    <x v="1"/>
    <x v="3"/>
    <x v="3"/>
    <s v="Below residential site size/capacity threshold"/>
    <x v="3"/>
    <s v="Below residential site size/capacity threshold"/>
    <s v="Below threshold"/>
  </r>
  <r>
    <x v="501"/>
    <s v="n/a"/>
    <s v="Public Convenience, Church Street, Weaverham, Northwich"/>
    <s v="CW8 3NG"/>
    <n v="361448.99999999901"/>
    <n v="374162"/>
    <s v="Weaver &amp; Cuddington Ward"/>
    <x v="3"/>
    <x v="11"/>
    <s v="Weaverham"/>
    <x v="5"/>
    <s v="Northwich"/>
    <m/>
    <m/>
    <n v="1.5759451293945001E-2"/>
    <x v="1"/>
    <s v="WDN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4984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502"/>
    <m/>
    <m/>
    <m/>
    <m/>
    <m/>
    <n v="0"/>
    <s v="0643"/>
    <m/>
    <m/>
    <m/>
    <m/>
    <n v="4.0000000000000001E-3"/>
    <n v="0.25381594354981479"/>
    <m/>
    <m/>
    <m/>
    <m/>
    <m/>
    <m/>
    <m/>
    <m/>
    <s v="YES"/>
    <s v="Weaverham (Village) Conservation Area"/>
    <m/>
    <s v="N/A"/>
    <m/>
    <m/>
    <s v="CWaC_0643"/>
    <s v="Strategic Recommendation B"/>
    <m/>
    <n v="1.5759451293945001E-2"/>
    <n v="1.4183506164550502E-2"/>
    <x v="3"/>
    <n v="0.56734024658202009"/>
    <x v="1"/>
    <x v="3"/>
    <x v="3"/>
    <s v="Below residential site size/capacity threshold"/>
    <x v="3"/>
    <s v="Below residential site size/capacity threshold"/>
    <s v="Below threshold"/>
  </r>
  <r>
    <x v="502"/>
    <s v="WEC/0049"/>
    <s v="Oaklands Hotel, Millington Lane, Weaverham, Northwich"/>
    <s v="CW8 2SU"/>
    <n v="360972.99999999901"/>
    <n v="372648"/>
    <s v="Weaver &amp; Cuddington Ward"/>
    <x v="0"/>
    <x v="0"/>
    <s v="Weaverham"/>
    <x v="0"/>
    <s v="Rural"/>
    <m/>
    <m/>
    <n v="1.16698911743164"/>
    <x v="1"/>
    <s v="HLM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1.167"/>
    <x v="137"/>
    <x v="0"/>
    <x v="0"/>
    <x v="0"/>
    <m/>
    <x v="0"/>
    <m/>
    <x v="0"/>
    <x v="0"/>
    <m/>
    <x v="0"/>
    <x v="0"/>
    <x v="0"/>
    <m/>
    <m/>
    <m/>
    <m/>
    <m/>
    <m/>
    <s v="17/02945/FUL, 20/01464/FUL, 23/02861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0503"/>
    <m/>
    <m/>
    <m/>
    <m/>
    <m/>
    <n v="0"/>
    <s v="0644"/>
    <m/>
    <m/>
    <m/>
    <m/>
    <n v="1.4999999999999999E-2"/>
    <n v="1.2853590299978672E-2"/>
    <m/>
    <m/>
    <m/>
    <m/>
    <m/>
    <m/>
    <m/>
    <m/>
    <s v="YES"/>
    <m/>
    <m/>
    <s v="N/A"/>
    <m/>
    <m/>
    <s v="CWaC_0644"/>
    <s v="Strategic Recommendation B"/>
    <m/>
    <n v="1.16698911743164"/>
    <n v="0.93359129394531204"/>
    <x v="0"/>
    <n v="23.339782348632802"/>
    <x v="0"/>
    <x v="0"/>
    <x v="0"/>
    <s v="Planning permission - see monitoring worksheets"/>
    <x v="0"/>
    <s v="Planning permission - see monitoring data "/>
    <s v="Planning permission"/>
  </r>
  <r>
    <x v="503"/>
    <s v="WEC/13,43 part"/>
    <s v="Land north of Station Road,  Weaverham"/>
    <m/>
    <n v="360884.99999999901"/>
    <n v="374520.99999999901"/>
    <s v="Weaver &amp; Cuddington Ward"/>
    <x v="0"/>
    <x v="11"/>
    <s v="Weaverham"/>
    <x v="6"/>
    <s v="Northwich (adj)"/>
    <m/>
    <s v="YES - Urban(Northwich)"/>
    <n v="15.1158881774902"/>
    <x v="2"/>
    <s v="LP SS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5.115"/>
    <x v="13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s v="YES"/>
    <m/>
    <m/>
    <m/>
    <s v="YES"/>
    <m/>
    <m/>
    <m/>
    <s v="YES"/>
    <m/>
    <m/>
    <s v="0504"/>
    <m/>
    <m/>
    <s v="sites2025_119, 190, 193"/>
    <m/>
    <m/>
    <m/>
    <s v="0645"/>
    <m/>
    <m/>
    <s v="Weaverham West, west of Sandy Lane, Weaverham, Northwich"/>
    <m/>
    <m/>
    <n v="0"/>
    <m/>
    <m/>
    <m/>
    <m/>
    <m/>
    <m/>
    <m/>
    <m/>
    <s v="YES"/>
    <s v="Weaverham (Village) Conservation Area"/>
    <m/>
    <s v="N/A"/>
    <m/>
    <m/>
    <s v="CWaC_0645"/>
    <s v="Strategic Recommendation B"/>
    <m/>
    <n v="15.1158881774902"/>
    <n v="9.0695329064941195"/>
    <x v="1"/>
    <n v="317.4336517272942"/>
    <x v="0"/>
    <x v="7"/>
    <x v="7"/>
    <s v="Initial constraints: &gt;10% gross site area in Green Belt"/>
    <x v="6"/>
    <s v="Initial constraints: &gt;10% gross site area in Green Belt"/>
    <s v="Initial constraints (GB)"/>
  </r>
  <r>
    <x v="504"/>
    <s v="n/a"/>
    <s v="Land adjacent The Hatchmere, Sandy Lane, Weaverham, Northwich"/>
    <m/>
    <n v="361034"/>
    <n v="374952.99999999901"/>
    <s v="Weaver &amp; Cuddington Ward"/>
    <x v="0"/>
    <x v="0"/>
    <s v="Weaverham"/>
    <x v="0"/>
    <s v="Rural"/>
    <m/>
    <m/>
    <n v="8.8211141204834004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8.7999999999999995E-2"/>
    <x v="139"/>
    <x v="0"/>
    <x v="0"/>
    <x v="0"/>
    <m/>
    <x v="0"/>
    <m/>
    <x v="0"/>
    <x v="0"/>
    <m/>
    <x v="0"/>
    <x v="0"/>
    <x v="0"/>
    <m/>
    <m/>
    <m/>
    <m/>
    <m/>
    <m/>
    <s v="21/01745/FUL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m/>
    <m/>
    <s v="0505"/>
    <m/>
    <m/>
    <m/>
    <m/>
    <m/>
    <n v="0"/>
    <s v="0646"/>
    <m/>
    <m/>
    <m/>
    <m/>
    <m/>
    <n v="0"/>
    <m/>
    <m/>
    <m/>
    <m/>
    <m/>
    <m/>
    <m/>
    <m/>
    <s v="YES"/>
    <m/>
    <m/>
    <s v="N/A"/>
    <s v="YES"/>
    <m/>
    <s v="CWaC_0646"/>
    <s v="Strategic Recommendation B"/>
    <m/>
    <n v="8.8211141204834004E-2"/>
    <n v="7.9390027084350612E-2"/>
    <x v="0"/>
    <n v="1.9847506771087653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505"/>
    <s v="WIG/0040 part"/>
    <s v="Railway Cottages, Nantwich Road, Wimboldsley"/>
    <s v="CW10 0LW"/>
    <n v="368668.99999999901"/>
    <n v="362208"/>
    <s v="Winsford Gravel Ward"/>
    <x v="0"/>
    <x v="0"/>
    <s v="Stanthorne and Wimboldsley"/>
    <x v="0"/>
    <s v="Rural"/>
    <m/>
    <m/>
    <n v="0.41279267272949199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346/FUL"/>
    <m/>
    <m/>
    <m/>
    <m/>
    <m/>
    <m/>
    <m/>
    <m/>
    <m/>
    <m/>
    <m/>
    <m/>
    <s v="Grade 3"/>
    <m/>
    <m/>
    <m/>
    <m/>
    <s v="YES"/>
    <m/>
    <m/>
    <s v="YES"/>
    <m/>
    <m/>
    <m/>
    <m/>
    <m/>
    <m/>
    <m/>
    <m/>
    <m/>
    <m/>
    <m/>
    <m/>
    <m/>
    <m/>
    <m/>
    <s v=", Salt MSA"/>
    <m/>
    <m/>
    <s v="0506"/>
    <m/>
    <m/>
    <m/>
    <m/>
    <m/>
    <n v="0"/>
    <s v="0647"/>
    <m/>
    <m/>
    <m/>
    <m/>
    <m/>
    <n v="0"/>
    <m/>
    <m/>
    <m/>
    <m/>
    <m/>
    <m/>
    <m/>
    <m/>
    <s v="YES"/>
    <m/>
    <m/>
    <s v="N/A"/>
    <m/>
    <m/>
    <s v="CWaC_0647"/>
    <s v="Strategic Recommendation B"/>
    <m/>
    <n v="0.41279267272949199"/>
    <n v="0.37151340545654282"/>
    <x v="0"/>
    <n v="9.2878351364135714"/>
    <x v="0"/>
    <x v="2"/>
    <x v="2"/>
    <s v="Stage One (suitable) residential potential"/>
    <x v="2"/>
    <s v="Stage One (suitable) residential potential"/>
    <s v="Suitable"/>
  </r>
  <r>
    <x v="506"/>
    <s v="WIG/0057"/>
    <s v="Wimboldsley Hall, Nantwich Road, Wimboldsley, Winsford"/>
    <s v="CW10 0LW"/>
    <n v="368383"/>
    <n v="362319"/>
    <s v="Winsford Gravel Ward"/>
    <x v="0"/>
    <x v="0"/>
    <s v="Stanthorne and Wimboldsley"/>
    <x v="0"/>
    <s v="Rural"/>
    <m/>
    <m/>
    <n v="0.179876189422607"/>
    <x v="1"/>
    <s v="Employment Monitor, HLM"/>
    <x v="0"/>
    <m/>
    <x v="0"/>
    <x v="0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582/FUL, 22/00769/FUL"/>
    <s v="Yes(pp-small)"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s v="A530"/>
    <m/>
    <m/>
    <m/>
    <m/>
    <m/>
    <m/>
    <s v=", Salt MSA"/>
    <m/>
    <m/>
    <s v="0507"/>
    <m/>
    <m/>
    <m/>
    <m/>
    <m/>
    <n v="0"/>
    <s v="0648"/>
    <s v="YES"/>
    <m/>
    <m/>
    <m/>
    <m/>
    <n v="0"/>
    <m/>
    <m/>
    <m/>
    <m/>
    <m/>
    <m/>
    <m/>
    <m/>
    <s v="YES"/>
    <m/>
    <m/>
    <s v="N/A"/>
    <m/>
    <m/>
    <s v="CWaC_0648"/>
    <s v="Strategic Recommendation B"/>
    <m/>
    <n v="0.179876189422607"/>
    <n v="0.1618885704803463"/>
    <x v="0"/>
    <n v="4.0472142620086577"/>
    <x v="1"/>
    <x v="0"/>
    <x v="0"/>
    <s v="Planning permission - see monitoring worksheets"/>
    <x v="0"/>
    <s v="Planning permission - see monitoring data "/>
    <s v="Planning permission"/>
  </r>
  <r>
    <x v="507"/>
    <s v="DMK/0065"/>
    <s v="Old Hall Farm, Bostock Road, Bostock, Middlewich"/>
    <s v="CW10 9JF"/>
    <n v="368072.99999999901"/>
    <n v="367415"/>
    <s v="Davenham, Moulton &amp; Kingsmead Ward"/>
    <x v="0"/>
    <x v="0"/>
    <s v="Bostock"/>
    <x v="0"/>
    <s v="Rural"/>
    <m/>
    <m/>
    <n v="0.4329339164733890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4252/FUL, 21/03253/LDC"/>
    <m/>
    <s v="PP_Commenced"/>
    <s v="Comm_25"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A533, A533"/>
    <m/>
    <m/>
    <m/>
    <m/>
    <m/>
    <m/>
    <s v=", Salt MSA"/>
    <m/>
    <m/>
    <s v="0508"/>
    <m/>
    <m/>
    <m/>
    <m/>
    <m/>
    <n v="0"/>
    <s v="0650"/>
    <m/>
    <m/>
    <m/>
    <m/>
    <m/>
    <n v="0"/>
    <m/>
    <m/>
    <m/>
    <m/>
    <m/>
    <m/>
    <m/>
    <m/>
    <s v="YES"/>
    <m/>
    <m/>
    <s v="N/A"/>
    <m/>
    <m/>
    <s v="CWaC_0650"/>
    <s v="Strategic Recommendation B"/>
    <m/>
    <n v="0.43293391647338902"/>
    <n v="0.38964052482605011"/>
    <x v="0"/>
    <n v="9.7410131206512531"/>
    <x v="0"/>
    <x v="0"/>
    <x v="0"/>
    <s v="Planning permission - see monitoring worksheets"/>
    <x v="0"/>
    <s v="Planning permission - see monitoring data "/>
    <s v="Planning permission"/>
  </r>
  <r>
    <x v="508"/>
    <s v="HAG/0009C"/>
    <s v="Weaver Park - The Hollies (Phase 5 and 6), School Lane, Hartford, Northwich"/>
    <s v="CW8 1PW"/>
    <n v="364764.99999999901"/>
    <n v="371766"/>
    <s v="Hartford &amp; Greenbank Ward"/>
    <x v="3"/>
    <x v="11"/>
    <s v="Hartford"/>
    <x v="5"/>
    <s v="Northwich"/>
    <s v="Hartford"/>
    <m/>
    <n v="22.434315061950599"/>
    <x v="2"/>
    <s v="HLM"/>
    <x v="0"/>
    <m/>
    <x v="0"/>
    <x v="0"/>
    <x v="0"/>
    <s v="N/A"/>
    <s v="YES"/>
    <n v="4.867"/>
    <n v="0.21694444365964202"/>
    <s v="NO"/>
    <n v="1E-3"/>
    <n v="4.4574572356614344E-5"/>
    <s v="YES"/>
    <n v="4.843"/>
    <n v="0.21587465392308328"/>
    <s v="YES"/>
    <n v="1E-3"/>
    <n v="4.4574572356614344E-5"/>
    <x v="1"/>
    <n v="1E-3"/>
    <x v="30"/>
    <x v="0"/>
    <m/>
    <x v="0"/>
    <x v="0"/>
    <x v="0"/>
    <x v="0"/>
    <m/>
    <x v="1"/>
    <m/>
    <x v="0"/>
    <x v="0"/>
    <m/>
    <x v="0"/>
    <x v="0"/>
    <x v="0"/>
    <m/>
    <m/>
    <m/>
    <m/>
    <m/>
    <m/>
    <s v="11/05805/OUT"/>
    <m/>
    <s v="PP_UC"/>
    <s v="UC_25"/>
    <m/>
    <m/>
    <m/>
    <m/>
    <m/>
    <m/>
    <m/>
    <m/>
    <m/>
    <s v="Grade 3"/>
    <m/>
    <m/>
    <m/>
    <m/>
    <s v="YES"/>
    <s v=", Historic potentially contaminated"/>
    <m/>
    <m/>
    <m/>
    <m/>
    <m/>
    <m/>
    <s v="YES - within 50m"/>
    <s v="YES"/>
    <m/>
    <m/>
    <m/>
    <m/>
    <m/>
    <m/>
    <m/>
    <m/>
    <m/>
    <s v="YES"/>
    <s v="Manchester Airport safeguarding zone"/>
    <m/>
    <s v="0509"/>
    <m/>
    <m/>
    <m/>
    <m/>
    <m/>
    <n v="3"/>
    <s v="0653"/>
    <m/>
    <n v="6.0000000000000001E-3"/>
    <m/>
    <m/>
    <n v="2.1000000000000001E-2"/>
    <n v="9.3606601948890132E-4"/>
    <s v="YES"/>
    <m/>
    <m/>
    <m/>
    <m/>
    <m/>
    <m/>
    <m/>
    <s v="YES"/>
    <m/>
    <m/>
    <s v="N/A"/>
    <m/>
    <m/>
    <s v="CWaC_0653"/>
    <s v="Strategic Recommendation B"/>
    <m/>
    <n v="22.434315061950599"/>
    <n v="13.46058903717036"/>
    <x v="3"/>
    <n v="538.42356148681438"/>
    <x v="0"/>
    <x v="0"/>
    <x v="0"/>
    <s v="Planning permission - see monitoring worksheets"/>
    <x v="0"/>
    <s v="Planning permission - see monitoring data "/>
    <s v="Planning permission"/>
  </r>
  <r>
    <x v="509"/>
    <s v="HAG/0023"/>
    <s v="Land at 437 Chester Road, Hartford, Northwich"/>
    <m/>
    <n v="362736"/>
    <n v="371540.99999999901"/>
    <s v="Hartford &amp; Greenbank Ward"/>
    <x v="3"/>
    <x v="11"/>
    <s v="Hartford"/>
    <x v="5"/>
    <s v="Northwich"/>
    <s v="Hartford"/>
    <m/>
    <n v="0.220492659759522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12/01653/OUT, 17/01972/OUT, 18/04465/REM, 20/00745/FUL, 21/03524/FUL"/>
    <m/>
    <s v="PP_NS"/>
    <s v="NS_24"/>
    <m/>
    <m/>
    <m/>
    <m/>
    <m/>
    <m/>
    <m/>
    <m/>
    <m/>
    <s v="Grade 3"/>
    <m/>
    <m/>
    <m/>
    <m/>
    <s v="YES"/>
    <m/>
    <m/>
    <m/>
    <m/>
    <m/>
    <m/>
    <m/>
    <m/>
    <m/>
    <m/>
    <m/>
    <s v="A559"/>
    <m/>
    <m/>
    <m/>
    <m/>
    <m/>
    <m/>
    <s v="YES"/>
    <s v="Manchester Airport safeguarding zone"/>
    <m/>
    <s v="0510"/>
    <m/>
    <m/>
    <m/>
    <m/>
    <m/>
    <n v="0"/>
    <s v="0654"/>
    <m/>
    <m/>
    <m/>
    <m/>
    <m/>
    <n v="0"/>
    <m/>
    <m/>
    <m/>
    <m/>
    <m/>
    <m/>
    <m/>
    <m/>
    <s v="YES"/>
    <m/>
    <m/>
    <s v="N/A"/>
    <m/>
    <m/>
    <s v="CWaC_0654"/>
    <s v="Strategic Recommendation C"/>
    <m/>
    <n v="0.22049265975952201"/>
    <n v="0.19844339378356982"/>
    <x v="3"/>
    <n v="7.9377357513427924"/>
    <x v="0"/>
    <x v="0"/>
    <x v="0"/>
    <s v="Planning permission - see monitoring worksheets"/>
    <x v="0"/>
    <s v="Planning permission - see monitoring data "/>
    <s v="Planning permission"/>
  </r>
  <r>
    <x v="510"/>
    <s v="HAG/0032A"/>
    <s v="Whitehall Business and Conference Centre, 75 School Lane, Hartford"/>
    <s v="CW8 1PF"/>
    <n v="364123"/>
    <n v="371932"/>
    <s v="Hartford &amp; Greenbank Ward"/>
    <x v="3"/>
    <x v="11"/>
    <s v="Hartford"/>
    <x v="5"/>
    <s v="Northwich"/>
    <s v="Hartford"/>
    <m/>
    <n v="5.480832672119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20/01732/FUL, 20/01733/LBC"/>
    <s v="Expired_25"/>
    <s v="Expired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0511"/>
    <m/>
    <m/>
    <m/>
    <m/>
    <m/>
    <n v="0"/>
    <s v="0656"/>
    <m/>
    <m/>
    <m/>
    <m/>
    <m/>
    <n v="0"/>
    <m/>
    <m/>
    <m/>
    <m/>
    <m/>
    <m/>
    <m/>
    <m/>
    <s v="YES"/>
    <m/>
    <m/>
    <s v="N/A"/>
    <m/>
    <m/>
    <s v="CWaC_0656"/>
    <s v="Strategic Recommendation D"/>
    <m/>
    <n v="5.4808326721191E-2"/>
    <n v="4.9327494049071899E-2"/>
    <x v="3"/>
    <n v="1.9730997619628758"/>
    <x v="1"/>
    <x v="3"/>
    <x v="3"/>
    <s v="Below residential site size/capacity threshold"/>
    <x v="3"/>
    <s v="Below residential site size/capacity threshold"/>
    <s v="Below threshold"/>
  </r>
  <r>
    <x v="511"/>
    <s v="HAG/0029 part"/>
    <s v="Land to rear of Heyes Park/Vincent Drive, Hartford"/>
    <m/>
    <n v="362872.99999999901"/>
    <n v="371519"/>
    <s v="Hartford &amp; Greenbank Ward"/>
    <x v="0"/>
    <x v="11"/>
    <s v="Hartford"/>
    <x v="6"/>
    <s v="Northwich (adj)"/>
    <s v="Hartford"/>
    <s v="YES - Urban (Northwich)"/>
    <n v="0.204696622467041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0499999999999999"/>
    <x v="14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s v="Manchester Airport safeguarding zone"/>
    <m/>
    <s v="0512"/>
    <m/>
    <m/>
    <m/>
    <m/>
    <m/>
    <n v="0"/>
    <s v="0658"/>
    <m/>
    <m/>
    <m/>
    <m/>
    <m/>
    <n v="0"/>
    <m/>
    <m/>
    <m/>
    <m/>
    <m/>
    <m/>
    <m/>
    <m/>
    <s v="YES"/>
    <m/>
    <m/>
    <s v="N/A"/>
    <m/>
    <m/>
    <s v="CWaC_0658"/>
    <s v="Strategic Recommendation D"/>
    <m/>
    <n v="0.20469662246704101"/>
    <n v="0.18422696022033691"/>
    <x v="1"/>
    <n v="6.4479436077117915"/>
    <x v="0"/>
    <x v="7"/>
    <x v="7"/>
    <s v="Initial constraints: &gt;10% gross site area in Green Belt"/>
    <x v="6"/>
    <s v="Initial constraints: &gt;10% gross site area in Green Belt"/>
    <s v="Initial constraints (GB)"/>
  </r>
  <r>
    <x v="512"/>
    <s v="HAG/0038"/>
    <s v="Land between High Acre and Quaintways, School Lane, Hartford"/>
    <m/>
    <n v="364363"/>
    <n v="371512"/>
    <s v="Hartford &amp; Greenbank Ward"/>
    <x v="0"/>
    <x v="11"/>
    <s v="Hartford"/>
    <x v="6"/>
    <s v="Northwich (adj)"/>
    <s v="Hartford"/>
    <s v="YES - Urban(Northwich)"/>
    <n v="1.214392763519279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247"/>
    <s v="0513"/>
    <m/>
    <m/>
    <s v="sites2025_122"/>
    <m/>
    <m/>
    <n v="0"/>
    <s v="0659"/>
    <m/>
    <m/>
    <m/>
    <m/>
    <m/>
    <n v="0"/>
    <m/>
    <m/>
    <m/>
    <m/>
    <m/>
    <m/>
    <m/>
    <m/>
    <s v="YES"/>
    <m/>
    <m/>
    <s v="N/A"/>
    <m/>
    <m/>
    <s v="CWaC_0659"/>
    <s v="Strategic Recommendation C"/>
    <m/>
    <n v="1.2143927635192799"/>
    <n v="0.971514210815424"/>
    <x v="1"/>
    <n v="34.002997378539838"/>
    <x v="0"/>
    <x v="2"/>
    <x v="2"/>
    <s v="Stage One (suitable) residential potential"/>
    <x v="2"/>
    <s v="Stage One (suitable) residential potential"/>
    <s v="Suitable"/>
  </r>
  <r>
    <x v="513"/>
    <s v="HAG/0019 part"/>
    <s v="Land at Chester Road, Hartford"/>
    <m/>
    <n v="362512"/>
    <n v="371955"/>
    <s v="Hartford &amp; Greenbank Ward"/>
    <x v="0"/>
    <x v="11"/>
    <s v="Hartford"/>
    <x v="6"/>
    <s v="Northwich (adj)"/>
    <s v="Hartford"/>
    <s v="YES - Urban(Northwich)"/>
    <n v="26.1780095901489"/>
    <x v="2"/>
    <s v="LP SS, LAA_stage1_137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6.148"/>
    <x v="141"/>
    <x v="0"/>
    <x v="0"/>
    <x v="0"/>
    <m/>
    <x v="0"/>
    <m/>
    <x v="0"/>
    <x v="0"/>
    <m/>
    <x v="0"/>
    <x v="0"/>
    <x v="0"/>
    <m/>
    <m/>
    <m/>
    <m/>
    <m/>
    <m/>
    <m/>
    <m/>
    <m/>
    <m/>
    <s v="Hartford Business Centre"/>
    <n v="1E-3"/>
    <n v="0"/>
    <s v="YES - Hartford Business Centre"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s v="Rail"/>
    <m/>
    <m/>
    <m/>
    <s v="YES- within 20m"/>
    <m/>
    <m/>
    <s v="YES"/>
    <s v="Manchester Airport safeguarding zone"/>
    <m/>
    <s v="0514"/>
    <m/>
    <m/>
    <s v="sites2025_193"/>
    <s v="25/03009/PREAPP (Redrow/Pegasus)"/>
    <m/>
    <n v="3"/>
    <s v="0660"/>
    <m/>
    <m/>
    <s v="Hartford North, east of Littledales Lane, Northwich"/>
    <s v="YES"/>
    <n v="0"/>
    <n v="0"/>
    <s v="YES"/>
    <m/>
    <m/>
    <m/>
    <m/>
    <m/>
    <m/>
    <m/>
    <s v="YES"/>
    <m/>
    <m/>
    <s v="N/A"/>
    <m/>
    <m/>
    <s v="CWaC_0660"/>
    <s v="Strategic Recommendation B"/>
    <m/>
    <n v="26.1780095901489"/>
    <n v="15.70680575408934"/>
    <x v="1"/>
    <n v="549.73820139312693"/>
    <x v="0"/>
    <x v="7"/>
    <x v="7"/>
    <s v="Initial constraints: &gt;10% gross site area in Green Belt"/>
    <x v="6"/>
    <s v="Initial constraints: &gt;10% gross site area in Green Belt"/>
    <s v="Initial constraints (GB)"/>
  </r>
  <r>
    <x v="514"/>
    <s v="n/a"/>
    <s v="Land at 2 The Crescent, Hartford, Northwich"/>
    <m/>
    <n v="363371"/>
    <n v="372028"/>
    <s v="Hartford &amp; Greenbank Ward"/>
    <x v="3"/>
    <x v="11"/>
    <s v="Hartford"/>
    <x v="5"/>
    <s v="Northwich"/>
    <s v="Hartford"/>
    <m/>
    <n v="0.31951268539428701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3322/FUL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s v="A559"/>
    <m/>
    <m/>
    <m/>
    <m/>
    <m/>
    <m/>
    <m/>
    <s v="Manchester Airport safeguarding zone"/>
    <m/>
    <s v="0515"/>
    <m/>
    <m/>
    <m/>
    <m/>
    <m/>
    <n v="0"/>
    <s v="0661"/>
    <m/>
    <m/>
    <m/>
    <s v="YES"/>
    <m/>
    <n v="0"/>
    <m/>
    <m/>
    <m/>
    <m/>
    <m/>
    <m/>
    <m/>
    <m/>
    <s v="YES"/>
    <s v="Hartford Conservation Area"/>
    <m/>
    <s v="N/A"/>
    <m/>
    <m/>
    <s v="CWaC_0661"/>
    <s v="Strategic Recommendation D"/>
    <m/>
    <n v="0.31951268539428701"/>
    <n v="0.28756141685485831"/>
    <x v="3"/>
    <n v="11.502456674194333"/>
    <x v="0"/>
    <x v="2"/>
    <x v="2"/>
    <s v="Stage One (suitable) residential potential"/>
    <x v="2"/>
    <s v="Stage One (suitable) residential potential"/>
    <s v="Suitable"/>
  </r>
  <r>
    <x v="515"/>
    <s v="HAG/0004A"/>
    <s v="Land at Sandiway House, Sandiway Park, Hartford, Northwich"/>
    <s v="CW8 2AS"/>
    <n v="362188.99999999901"/>
    <n v="371695"/>
    <s v="Hartford &amp; Greenbank Ward"/>
    <x v="3"/>
    <x v="11"/>
    <s v="Hartford"/>
    <x v="5"/>
    <s v="Northwich"/>
    <s v="Hartford"/>
    <m/>
    <n v="9.162699737548800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139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0516"/>
    <m/>
    <m/>
    <m/>
    <m/>
    <m/>
    <n v="0"/>
    <s v="0662"/>
    <m/>
    <m/>
    <m/>
    <s v="YES"/>
    <m/>
    <n v="0"/>
    <m/>
    <m/>
    <m/>
    <m/>
    <m/>
    <m/>
    <m/>
    <m/>
    <s v="YES"/>
    <m/>
    <m/>
    <s v="N/A"/>
    <m/>
    <m/>
    <s v="CWaC_0662"/>
    <s v="Strategic Recommendation C"/>
    <m/>
    <n v="9.1626997375488003E-2"/>
    <n v="8.2464297637939207E-2"/>
    <x v="3"/>
    <n v="3.2985719055175684"/>
    <x v="1"/>
    <x v="0"/>
    <x v="0"/>
    <s v="Planning permission - see monitoring worksheets"/>
    <x v="0"/>
    <s v="Planning permission - see monitoring data "/>
    <s v="Planning permission"/>
  </r>
  <r>
    <x v="516"/>
    <s v="HAG/0079"/>
    <s v="Rear of 310 Chester Road, Hartford"/>
    <s v="CW8 2FA"/>
    <n v="362971"/>
    <n v="371802"/>
    <s v="Hartford &amp; Greenbank Ward"/>
    <x v="3"/>
    <x v="11"/>
    <s v="Hartford"/>
    <x v="5"/>
    <s v="Northwich"/>
    <s v="Hartford"/>
    <m/>
    <n v="4.188507232666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PP_Stalled"/>
    <s v="ST_25"/>
    <m/>
    <m/>
    <m/>
    <s v="YES -Hartford Business Centre"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m/>
    <s v="Manchester Airport safeguarding zone"/>
    <m/>
    <s v="0517"/>
    <m/>
    <m/>
    <m/>
    <m/>
    <m/>
    <n v="0"/>
    <s v="0663"/>
    <m/>
    <m/>
    <m/>
    <m/>
    <m/>
    <n v="0"/>
    <m/>
    <m/>
    <m/>
    <m/>
    <m/>
    <m/>
    <m/>
    <m/>
    <s v="YES"/>
    <m/>
    <m/>
    <s v="N/A"/>
    <m/>
    <m/>
    <s v="CWaC_0663"/>
    <s v="Strategic Recommendation D"/>
    <m/>
    <n v="4.188507232666E-2"/>
    <n v="3.7696565093994001E-2"/>
    <x v="3"/>
    <n v="1.50786260375976"/>
    <x v="1"/>
    <x v="0"/>
    <x v="0"/>
    <s v="Planning permission - see monitoring worksheets"/>
    <x v="0"/>
    <s v="Planning permission - see monitoring data "/>
    <s v="Planning permission"/>
  </r>
  <r>
    <x v="517"/>
    <s v="HAG/0016"/>
    <s v="Brownheath Farm Hodge Lane, Hartford, Northwich"/>
    <s v="CW8 3AJ"/>
    <n v="362792.99999999901"/>
    <n v="372536"/>
    <s v="Hartford &amp; Greenbank Ward"/>
    <x v="0"/>
    <x v="11"/>
    <s v="Hartford"/>
    <x v="6"/>
    <s v="Northwich (adj)"/>
    <s v="Hartford"/>
    <s v="YES - Urban(Northwich)"/>
    <n v="1.2578186691284099"/>
    <x v="2"/>
    <s v="EmpSup23, EmpSup22"/>
    <x v="0"/>
    <m/>
    <x v="1"/>
    <x v="1"/>
    <x v="0"/>
    <s v="NO"/>
    <m/>
    <m/>
    <n v="0"/>
    <m/>
    <m/>
    <n v="0"/>
    <m/>
    <m/>
    <n v="0"/>
    <m/>
    <m/>
    <n v="0"/>
    <x v="0"/>
    <m/>
    <x v="0"/>
    <x v="1"/>
    <n v="1.258"/>
    <x v="142"/>
    <x v="0"/>
    <x v="0"/>
    <x v="0"/>
    <m/>
    <x v="0"/>
    <m/>
    <x v="0"/>
    <x v="0"/>
    <m/>
    <x v="0"/>
    <x v="0"/>
    <x v="0"/>
    <m/>
    <m/>
    <m/>
    <m/>
    <m/>
    <m/>
    <m/>
    <s v="Yes(pp)"/>
    <m/>
    <s v="NS/IMP_23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0518"/>
    <m/>
    <m/>
    <m/>
    <m/>
    <m/>
    <n v="0"/>
    <s v="0665"/>
    <m/>
    <m/>
    <m/>
    <m/>
    <m/>
    <n v="0"/>
    <m/>
    <m/>
    <m/>
    <m/>
    <m/>
    <m/>
    <m/>
    <m/>
    <s v="YES"/>
    <m/>
    <m/>
    <s v="N/A"/>
    <m/>
    <m/>
    <s v="CWaC_0665"/>
    <s v="Strategic Recommendation B"/>
    <m/>
    <n v="0"/>
    <n v="0"/>
    <x v="1"/>
    <n v="0"/>
    <x v="2"/>
    <x v="0"/>
    <x v="0"/>
    <s v="Planning permission - see monitoring worksheets"/>
    <x v="0"/>
    <s v="Planning permission - see monitoring data "/>
    <s v="Planning permission"/>
  </r>
  <r>
    <x v="518"/>
    <s v="HAG/0024"/>
    <s v="Land at Model Farm, Hartford Bridge, Hartford, Northwich"/>
    <m/>
    <n v="364114"/>
    <n v="371182"/>
    <s v="Hartford &amp; Greenbank Ward"/>
    <x v="0"/>
    <x v="11"/>
    <s v="Hartford"/>
    <x v="6"/>
    <s v="Northwich (adj)"/>
    <s v="Hartford"/>
    <s v="YES - Urban(Northwich)"/>
    <n v="21.990778964996299"/>
    <x v="2"/>
    <s v="LP SS, EB_Consultation24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2"/>
    <n v="1.84"/>
    <x v="2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YES"/>
    <m/>
    <m/>
    <s v="Rail"/>
    <m/>
    <m/>
    <m/>
    <s v="YES- within 20m"/>
    <m/>
    <m/>
    <s v="YES"/>
    <s v="Manchester Airport safeguarding zone"/>
    <s v="M502, M574"/>
    <s v="0519"/>
    <m/>
    <m/>
    <s v="sites2025_122"/>
    <s v="25/00898/PREAPP (Wain Estates)"/>
    <m/>
    <n v="1"/>
    <s v="0666"/>
    <m/>
    <m/>
    <s v="Hartford South, south of A556, Northwich"/>
    <s v="YES"/>
    <n v="6.0000000000000001E-3"/>
    <n v="2.7284163101045522E-4"/>
    <s v="YES"/>
    <m/>
    <m/>
    <m/>
    <m/>
    <m/>
    <m/>
    <m/>
    <s v="YES"/>
    <m/>
    <m/>
    <s v="N/A"/>
    <s v="YES"/>
    <m/>
    <s v="CWaC_0666"/>
    <s v="Strategic Recommendation B"/>
    <m/>
    <n v="21.990778964996299"/>
    <n v="13.194467378997778"/>
    <x v="1"/>
    <n v="461.80635826492227"/>
    <x v="0"/>
    <x v="2"/>
    <x v="2"/>
    <s v="Stage One (suitable) residential potential"/>
    <x v="2"/>
    <s v="Stage One (suitable) residential potential"/>
    <s v="Suitable"/>
  </r>
  <r>
    <x v="519"/>
    <s v="HAG/0007"/>
    <s v="Land at Beach Road, Hartford"/>
    <m/>
    <n v="363479"/>
    <n v="372872"/>
    <s v="Hartford &amp; Greenbank Ward"/>
    <x v="0"/>
    <x v="11"/>
    <s v="Hartford"/>
    <x v="6"/>
    <s v="Northwich (adj)"/>
    <s v="Hartford"/>
    <s v="YES - Urban(Northwich)"/>
    <n v="7.981825635528560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7.9580000000000002"/>
    <x v="14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, Historic potentially contaminated"/>
    <s v="H3643 - Outer"/>
    <m/>
    <m/>
    <m/>
    <m/>
    <m/>
    <m/>
    <m/>
    <m/>
    <m/>
    <m/>
    <m/>
    <m/>
    <m/>
    <m/>
    <m/>
    <m/>
    <s v="YES"/>
    <s v="Manchester Airport safeguarding zone"/>
    <m/>
    <s v="0520"/>
    <m/>
    <m/>
    <s v="sites2025_164"/>
    <m/>
    <m/>
    <n v="0"/>
    <s v="0667"/>
    <m/>
    <n v="8.9999999999999993E-3"/>
    <m/>
    <s v="YES"/>
    <m/>
    <n v="0"/>
    <m/>
    <m/>
    <m/>
    <m/>
    <m/>
    <m/>
    <m/>
    <m/>
    <s v="YES"/>
    <m/>
    <m/>
    <s v="N/A"/>
    <m/>
    <m/>
    <s v="CWaC_0667"/>
    <s v="Strategic Recommendation B"/>
    <m/>
    <n v="7.9818256355285602"/>
    <n v="5.9863692266464206"/>
    <x v="1"/>
    <n v="209.52292293262471"/>
    <x v="0"/>
    <x v="7"/>
    <x v="7"/>
    <s v="Initial constraints: &gt;10% gross site area in Green Belt"/>
    <x v="6"/>
    <s v="Initial constraints: &gt;10% gross site area in Green Belt"/>
    <s v="Initial constraints (GB)"/>
  </r>
  <r>
    <x v="520"/>
    <s v="SHA/0111"/>
    <s v="Ravenscroft Hall Farm, King Street, Byley, Northwich"/>
    <m/>
    <n v="370420.99999999901"/>
    <n v="367682"/>
    <s v="Shakerley Ward"/>
    <x v="0"/>
    <x v="0"/>
    <s v="Byley"/>
    <x v="0"/>
    <s v="Rural"/>
    <m/>
    <m/>
    <n v="0.11630942916870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175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0521"/>
    <m/>
    <m/>
    <m/>
    <m/>
    <m/>
    <n v="0"/>
    <s v="0668"/>
    <m/>
    <m/>
    <m/>
    <m/>
    <m/>
    <n v="0"/>
    <m/>
    <m/>
    <m/>
    <m/>
    <m/>
    <m/>
    <m/>
    <m/>
    <s v="YES"/>
    <m/>
    <m/>
    <s v="N/A"/>
    <m/>
    <m/>
    <s v="CWaC_0668"/>
    <s v="Strategic Recommendation B"/>
    <m/>
    <n v="0.116309429168701"/>
    <n v="0.1046784862518309"/>
    <x v="0"/>
    <n v="2.6169621562957728"/>
    <x v="1"/>
    <x v="3"/>
    <x v="3"/>
    <s v="Below residential site size/capacity threshold"/>
    <x v="3"/>
    <s v="Below residential site size/capacity threshold"/>
    <s v="Below threshold"/>
  </r>
  <r>
    <x v="521"/>
    <s v="n/a"/>
    <s v="Lily Farm, Lily Lane, Middlewich"/>
    <s v="CW10 9NH"/>
    <n v="372164"/>
    <n v="368778"/>
    <s v="Shakerley Ward"/>
    <x v="0"/>
    <x v="0"/>
    <s v="Byley"/>
    <x v="0"/>
    <s v="Rural"/>
    <m/>
    <m/>
    <n v="0.353481371307373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713/FUL"/>
    <m/>
    <m/>
    <m/>
    <m/>
    <m/>
    <m/>
    <m/>
    <m/>
    <m/>
    <m/>
    <m/>
    <m/>
    <s v="Grade 3"/>
    <m/>
    <m/>
    <m/>
    <m/>
    <s v="YES"/>
    <m/>
    <m/>
    <m/>
    <m/>
    <m/>
    <s v="YES"/>
    <m/>
    <m/>
    <m/>
    <m/>
    <s v="YES"/>
    <m/>
    <m/>
    <m/>
    <m/>
    <m/>
    <m/>
    <m/>
    <s v="YES , Salt MSA"/>
    <m/>
    <m/>
    <s v="0522"/>
    <m/>
    <m/>
    <m/>
    <m/>
    <m/>
    <n v="0"/>
    <s v="0669"/>
    <m/>
    <m/>
    <m/>
    <m/>
    <m/>
    <n v="0"/>
    <m/>
    <m/>
    <m/>
    <m/>
    <m/>
    <m/>
    <m/>
    <m/>
    <s v="YES"/>
    <m/>
    <m/>
    <s v="N/A"/>
    <m/>
    <m/>
    <s v="CWaC_0669"/>
    <s v="Strategic Recommendation B"/>
    <m/>
    <n v="0.353481371307373"/>
    <n v="0.31813323417663569"/>
    <x v="0"/>
    <n v="7.953330854415892"/>
    <x v="0"/>
    <x v="2"/>
    <x v="2"/>
    <s v="Stage One (suitable) residential potential"/>
    <x v="2"/>
    <s v="Stage One (suitable) residential potential"/>
    <s v="Suitable"/>
  </r>
  <r>
    <x v="522"/>
    <s v="SHA/0032C"/>
    <s v="Brownhayes Farm (workshop), Yateshouse Lane, Byley, Northwich"/>
    <m/>
    <n v="370588"/>
    <n v="368859"/>
    <s v="Shakerley Ward"/>
    <x v="0"/>
    <x v="0"/>
    <s v="Byley"/>
    <x v="0"/>
    <s v="Rural"/>
    <m/>
    <m/>
    <n v="1.1109086608887001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695/FUL"/>
    <s v="Yes(pp-small)"/>
    <s v="Expired"/>
    <m/>
    <m/>
    <m/>
    <m/>
    <m/>
    <m/>
    <m/>
    <m/>
    <m/>
    <m/>
    <s v="Grade 3"/>
    <m/>
    <m/>
    <m/>
    <m/>
    <s v="YES"/>
    <s v="Historic landfill buffer"/>
    <s v="H4608 - Outer"/>
    <m/>
    <m/>
    <m/>
    <m/>
    <m/>
    <m/>
    <m/>
    <m/>
    <s v="YES"/>
    <m/>
    <m/>
    <s v="Within 150m buffer"/>
    <m/>
    <m/>
    <m/>
    <m/>
    <s v=", Salt MSA"/>
    <m/>
    <m/>
    <s v="0523"/>
    <m/>
    <m/>
    <m/>
    <m/>
    <m/>
    <n v="0"/>
    <s v="0670"/>
    <m/>
    <m/>
    <m/>
    <m/>
    <m/>
    <n v="0"/>
    <m/>
    <m/>
    <m/>
    <m/>
    <m/>
    <m/>
    <m/>
    <m/>
    <s v="YES"/>
    <m/>
    <m/>
    <s v="N/A"/>
    <m/>
    <m/>
    <s v="CWaC_0670"/>
    <s v="Strategic Recommendation D"/>
    <m/>
    <n v="1.1109086608887001E-2"/>
    <n v="9.9981779479983001E-3"/>
    <x v="0"/>
    <n v="0.2499544486999575"/>
    <x v="1"/>
    <x v="3"/>
    <x v="3"/>
    <s v="Below residential site size/capacity threshold"/>
    <x v="3"/>
    <s v="Below residential site size/capacity threshold"/>
    <s v="Below threshold"/>
  </r>
  <r>
    <x v="523"/>
    <s v="SHA/0019"/>
    <s v="Ridge Farm, Moss Lane, Lostock Gralam"/>
    <m/>
    <n v="370506"/>
    <n v="373864.99999999901"/>
    <s v="Shakerley Ward"/>
    <x v="0"/>
    <x v="0"/>
    <s v="Lach Dennis"/>
    <x v="0"/>
    <s v="Rural"/>
    <m/>
    <m/>
    <n v="0.148964939880370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1402/FUL"/>
    <m/>
    <s v="PP_Stalled"/>
    <s v="ST_25"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524"/>
    <m/>
    <m/>
    <m/>
    <m/>
    <m/>
    <n v="0"/>
    <s v="0673"/>
    <m/>
    <m/>
    <m/>
    <m/>
    <m/>
    <n v="0"/>
    <m/>
    <m/>
    <m/>
    <m/>
    <m/>
    <m/>
    <m/>
    <m/>
    <s v="YES"/>
    <m/>
    <m/>
    <s v="N/A"/>
    <m/>
    <m/>
    <s v="CWaC_0673"/>
    <s v="Strategic Recommendation B"/>
    <m/>
    <n v="0.14896493988037099"/>
    <n v="0.13406844589233388"/>
    <x v="0"/>
    <n v="3.3517111473083472"/>
    <x v="1"/>
    <x v="0"/>
    <x v="0"/>
    <s v="Planning permission - see monitoring worksheets"/>
    <x v="0"/>
    <s v="Planning permission - see monitoring data "/>
    <s v="Planning permission"/>
  </r>
  <r>
    <x v="524"/>
    <s v="n/a"/>
    <s v="Snig Hall (paddock), Holmes Chapel Road, Lach Dennis"/>
    <m/>
    <n v="371274"/>
    <n v="372052.99999999901"/>
    <s v="Shakerley Ward"/>
    <x v="0"/>
    <x v="0"/>
    <s v="Lach Dennis"/>
    <x v="0"/>
    <s v="Rural"/>
    <m/>
    <m/>
    <n v="0.398718730163574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s v="H4178 - Outer"/>
    <m/>
    <m/>
    <m/>
    <m/>
    <m/>
    <m/>
    <m/>
    <m/>
    <m/>
    <m/>
    <m/>
    <m/>
    <m/>
    <m/>
    <m/>
    <m/>
    <s v=", Salt MSA"/>
    <s v="Manchester Airport safeguarding zone"/>
    <m/>
    <s v="0525"/>
    <m/>
    <m/>
    <m/>
    <m/>
    <m/>
    <n v="0"/>
    <s v="0674"/>
    <m/>
    <m/>
    <m/>
    <m/>
    <m/>
    <n v="0"/>
    <m/>
    <m/>
    <m/>
    <m/>
    <m/>
    <m/>
    <m/>
    <m/>
    <s v="YES"/>
    <m/>
    <m/>
    <s v="N/A"/>
    <m/>
    <m/>
    <s v="CWaC_0674"/>
    <s v="Strategic Recommendation B"/>
    <m/>
    <n v="0.39871873016357401"/>
    <n v="0.35884685714721659"/>
    <x v="0"/>
    <n v="8.9711714286804156"/>
    <x v="0"/>
    <x v="2"/>
    <x v="2"/>
    <s v="Stage One (suitable) residential potential"/>
    <x v="2"/>
    <s v="Stage One (suitable) residential potential"/>
    <s v="Suitable"/>
  </r>
  <r>
    <x v="525"/>
    <s v="SHA/0063"/>
    <s v="Land west of Moss Lane, Lostock Gralam"/>
    <m/>
    <n v="370404.99999999901"/>
    <n v="374639"/>
    <s v="Shakerley Ward"/>
    <x v="0"/>
    <x v="0"/>
    <s v="Lach Dennis"/>
    <x v="0"/>
    <s v="Rural"/>
    <m/>
    <m/>
    <n v="6.8376148834228498"/>
    <x v="1"/>
    <s v="LP SS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Rail"/>
    <m/>
    <s v="Within 150m buffer"/>
    <m/>
    <s v="YES- within 20m"/>
    <m/>
    <m/>
    <s v=", Salt MSA"/>
    <s v="Manchester Airport safeguarding zone"/>
    <m/>
    <s v="0526"/>
    <m/>
    <m/>
    <m/>
    <m/>
    <m/>
    <n v="4"/>
    <s v="0675"/>
    <m/>
    <m/>
    <m/>
    <m/>
    <m/>
    <n v="0"/>
    <s v="YES"/>
    <m/>
    <m/>
    <m/>
    <m/>
    <m/>
    <m/>
    <m/>
    <s v="YES"/>
    <m/>
    <m/>
    <s v="N/A"/>
    <m/>
    <m/>
    <s v="CWaC_0675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526"/>
    <s v="SHA/0007A"/>
    <s v="Yew Tree Farm (A), Middlewich Road, Nether Peover, Northwich"/>
    <s v="WA16 9QD"/>
    <n v="373864.99999999901"/>
    <n v="373512"/>
    <s v="Shakerley Ward"/>
    <x v="0"/>
    <x v="0"/>
    <s v="Nether Peover"/>
    <x v="0"/>
    <s v="Rural"/>
    <m/>
    <m/>
    <n v="0.6115533050537109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11/00940/FUL, 15/00614/FUL"/>
    <m/>
    <s v="PP_Stalled"/>
    <s v="ST_25"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0527"/>
    <m/>
    <m/>
    <m/>
    <m/>
    <m/>
    <n v="0"/>
    <s v="0676"/>
    <m/>
    <m/>
    <m/>
    <m/>
    <m/>
    <n v="0"/>
    <s v="YES"/>
    <m/>
    <m/>
    <m/>
    <m/>
    <m/>
    <m/>
    <m/>
    <s v="YES"/>
    <m/>
    <m/>
    <s v="N/A"/>
    <m/>
    <m/>
    <s v="CWaC_0676"/>
    <s v="Strategic Recommendation B"/>
    <m/>
    <n v="0.61155330505371097"/>
    <n v="0.55039797454833994"/>
    <x v="0"/>
    <n v="13.759949363708499"/>
    <x v="0"/>
    <x v="0"/>
    <x v="0"/>
    <s v="Planning permission - see monitoring worksheets"/>
    <x v="0"/>
    <s v="Planning permission - see monitoring data "/>
    <s v="Planning permission"/>
  </r>
  <r>
    <x v="527"/>
    <s v="SHA/0081"/>
    <s v="Land and buildings opposite Fox Covert Lane, Middlewich Road, Nether Peover"/>
    <m/>
    <n v="373931"/>
    <n v="373188"/>
    <s v="Shakerley Ward"/>
    <x v="0"/>
    <x v="0"/>
    <s v="Nether Peover"/>
    <x v="0"/>
    <s v="Rural"/>
    <m/>
    <m/>
    <n v="7.4977520751953006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3526/FUL, 16/015651/FUL, 20/01791/FUL"/>
    <m/>
    <s v="Expired"/>
    <m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0528"/>
    <m/>
    <m/>
    <m/>
    <m/>
    <m/>
    <n v="0"/>
    <s v="0677"/>
    <m/>
    <m/>
    <m/>
    <m/>
    <m/>
    <n v="0"/>
    <m/>
    <m/>
    <m/>
    <m/>
    <m/>
    <m/>
    <m/>
    <m/>
    <s v="YES"/>
    <m/>
    <m/>
    <s v="N/A"/>
    <m/>
    <m/>
    <s v="CWaC_0677"/>
    <s v="Strategic Recommendation C"/>
    <m/>
    <n v="7.4977520751953006E-2"/>
    <n v="6.7479768676757701E-2"/>
    <x v="0"/>
    <n v="1.6869942169189425"/>
    <x v="1"/>
    <x v="3"/>
    <x v="3"/>
    <s v="Below residential site size/capacity threshold"/>
    <x v="3"/>
    <s v="Below residential site size/capacity threshold"/>
    <s v="Below threshold"/>
  </r>
  <r>
    <x v="528"/>
    <s v="SHA/0007B"/>
    <s v="Yew Tree Farm (B), Middlewich Road, Nether Peover, Northwich"/>
    <s v="WA16 9QD"/>
    <n v="373898"/>
    <n v="373536"/>
    <s v="Shakerley Ward"/>
    <x v="0"/>
    <x v="0"/>
    <s v="Nether Peover"/>
    <x v="0"/>
    <s v="Rural"/>
    <m/>
    <m/>
    <n v="0.248018437194824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1/00940/FUL, 15/00614/FUL"/>
    <m/>
    <s v="PP_Stalled"/>
    <s v="ST_25"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0529"/>
    <m/>
    <m/>
    <m/>
    <m/>
    <m/>
    <n v="0"/>
    <s v="0678"/>
    <m/>
    <m/>
    <m/>
    <m/>
    <m/>
    <n v="0"/>
    <m/>
    <m/>
    <m/>
    <m/>
    <m/>
    <m/>
    <m/>
    <m/>
    <s v="YES"/>
    <m/>
    <m/>
    <s v="N/A"/>
    <m/>
    <m/>
    <s v="CWaC_0678"/>
    <s v="Strategic Recommendation B"/>
    <m/>
    <n v="0.248018437194824"/>
    <n v="0.22321659347534159"/>
    <x v="0"/>
    <n v="5.5804148368835396"/>
    <x v="0"/>
    <x v="0"/>
    <x v="0"/>
    <s v="Planning permission - see monitoring worksheets"/>
    <x v="0"/>
    <s v="Planning permission - see monitoring data "/>
    <s v="Planning permission"/>
  </r>
  <r>
    <x v="529"/>
    <s v="SHA/0006"/>
    <s v="Land south of Yew Tree Farm, Middlewich Road, Lower Peover"/>
    <m/>
    <n v="373892.99999999901"/>
    <n v="373408"/>
    <s v="Shakerley Ward"/>
    <x v="0"/>
    <x v="0"/>
    <s v="Nether Peover"/>
    <x v="0"/>
    <s v="Rural"/>
    <m/>
    <m/>
    <n v="0.89518478851318395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0530"/>
    <m/>
    <m/>
    <m/>
    <s v="24/02498/PREAPP"/>
    <m/>
    <n v="0"/>
    <s v="0679"/>
    <m/>
    <m/>
    <m/>
    <m/>
    <m/>
    <n v="0"/>
    <s v="YES"/>
    <m/>
    <m/>
    <m/>
    <m/>
    <m/>
    <m/>
    <m/>
    <s v="YES"/>
    <m/>
    <m/>
    <s v="N/A"/>
    <m/>
    <m/>
    <s v="CWaC_0679"/>
    <s v="Strategic Recommendation B"/>
    <m/>
    <n v="0.89518478851318395"/>
    <n v="0.80566630966186559"/>
    <x v="0"/>
    <n v="20.141657741546641"/>
    <x v="0"/>
    <x v="2"/>
    <x v="2"/>
    <s v="Stage One (suitable) residential potential"/>
    <x v="2"/>
    <s v="Stage One (suitable) residential potential"/>
    <s v="Suitable"/>
  </r>
  <r>
    <x v="530"/>
    <s v="SHA/0007C"/>
    <s v="The Thatched Barn, Yew Tree Farm, Middlewich Road, Nether Peover"/>
    <s v="WA16 9QD"/>
    <n v="373827"/>
    <n v="373478"/>
    <s v="Shakerley Ward"/>
    <x v="0"/>
    <x v="0"/>
    <s v="Nether Peover"/>
    <x v="0"/>
    <s v="Rural"/>
    <m/>
    <m/>
    <n v="0.178021716308594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s v="PP_Stalled"/>
    <s v="ST_25"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, Salt MSA"/>
    <s v="Manchester Airport safeguarding zone"/>
    <m/>
    <s v="0531"/>
    <m/>
    <m/>
    <m/>
    <m/>
    <m/>
    <n v="0"/>
    <s v="0680"/>
    <m/>
    <m/>
    <m/>
    <m/>
    <m/>
    <n v="0"/>
    <m/>
    <m/>
    <m/>
    <m/>
    <m/>
    <m/>
    <m/>
    <m/>
    <s v="YES"/>
    <m/>
    <m/>
    <s v="N/A"/>
    <m/>
    <m/>
    <s v="CWaC_0680"/>
    <s v="Strategic Recommendation D"/>
    <m/>
    <n v="0.17802171630859401"/>
    <n v="0.16021954467773461"/>
    <x v="0"/>
    <n v="4.0054886169433654"/>
    <x v="1"/>
    <x v="0"/>
    <x v="0"/>
    <s v="Planning permission - see monitoring worksheets"/>
    <x v="0"/>
    <s v="Planning permission - see monitoring data "/>
    <s v="Planning permission"/>
  </r>
  <r>
    <x v="531"/>
    <s v="SAN/0114"/>
    <s v="Land adjacent Brow Dene, Town Well, Kingsley, Frodsham"/>
    <m/>
    <n v="355200.99999999901"/>
    <n v="374808.99999999901"/>
    <s v="Sandstone Ward"/>
    <x v="2"/>
    <x v="32"/>
    <s v="Kingsley"/>
    <x v="3"/>
    <s v="Kingsley"/>
    <m/>
    <m/>
    <n v="0.171539785003661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7199999999999999"/>
    <x v="144"/>
    <x v="0"/>
    <x v="0"/>
    <x v="0"/>
    <m/>
    <x v="0"/>
    <m/>
    <x v="0"/>
    <x v="0"/>
    <m/>
    <x v="0"/>
    <x v="0"/>
    <x v="0"/>
    <m/>
    <s v="YES"/>
    <m/>
    <s v="YES"/>
    <m/>
    <m/>
    <s v="14/03646/OUT, 17/05267/REM, 20/01405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0532"/>
    <m/>
    <m/>
    <m/>
    <m/>
    <m/>
    <n v="0"/>
    <s v="0681"/>
    <m/>
    <m/>
    <m/>
    <m/>
    <m/>
    <n v="0"/>
    <m/>
    <m/>
    <m/>
    <m/>
    <m/>
    <m/>
    <m/>
    <m/>
    <s v="YES"/>
    <s v="Kingsley Conservation Area"/>
    <m/>
    <s v="N/A"/>
    <m/>
    <m/>
    <s v="CWaC_0681"/>
    <s v="Strategic Recommendation C"/>
    <m/>
    <n v="0.17153978500366199"/>
    <n v="0.15438580650329578"/>
    <x v="2"/>
    <n v="4.6315741950988736"/>
    <x v="0"/>
    <x v="0"/>
    <x v="0"/>
    <s v="Planning permission - see monitoring worksheets"/>
    <x v="0"/>
    <s v="Planning permission - see monitoring data "/>
    <s v="Planning permission"/>
  </r>
  <r>
    <x v="532"/>
    <s v="SAN/0139"/>
    <s v="Brookside Farm, Chapel Lane, Kingsley"/>
    <m/>
    <n v="355291"/>
    <n v="374831"/>
    <s v="Sandstone Ward"/>
    <x v="2"/>
    <x v="32"/>
    <s v="Kingsley"/>
    <x v="3"/>
    <s v="Kingsley"/>
    <m/>
    <m/>
    <n v="0.38833406143188498"/>
    <x v="2"/>
    <s v="HLM"/>
    <x v="1"/>
    <m/>
    <x v="0"/>
    <x v="0"/>
    <x v="0"/>
    <s v="N/A"/>
    <s v="YES"/>
    <n v="0.11700000000000001"/>
    <n v="0.30128698875548465"/>
    <s v="YES"/>
    <n v="0.10299999999999999"/>
    <n v="0.26523555420354628"/>
    <s v="YES"/>
    <n v="4.0000000000000001E-3"/>
    <n v="1.030040987198238E-2"/>
    <s v="NO"/>
    <n v="0"/>
    <n v="0"/>
    <x v="0"/>
    <n v="0"/>
    <x v="0"/>
    <x v="1"/>
    <n v="0.38800000000000001"/>
    <x v="145"/>
    <x v="0"/>
    <x v="0"/>
    <x v="0"/>
    <m/>
    <x v="0"/>
    <m/>
    <x v="0"/>
    <x v="0"/>
    <m/>
    <x v="0"/>
    <x v="0"/>
    <x v="0"/>
    <m/>
    <s v="YES"/>
    <m/>
    <s v="YES"/>
    <m/>
    <m/>
    <s v="18/01560/OUT"/>
    <m/>
    <s v="Expired"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0533"/>
    <m/>
    <m/>
    <m/>
    <m/>
    <m/>
    <n v="0"/>
    <s v="0682"/>
    <m/>
    <m/>
    <m/>
    <s v="YES"/>
    <m/>
    <n v="0"/>
    <m/>
    <m/>
    <m/>
    <m/>
    <m/>
    <m/>
    <m/>
    <m/>
    <s v="YES"/>
    <s v="Kingsley Conservation Area"/>
    <m/>
    <s v="N/A"/>
    <m/>
    <m/>
    <s v="CWaC_0682"/>
    <s v="Strategic Recommendation A"/>
    <m/>
    <n v="0.38833406143188498"/>
    <n v="0.3495006552886965"/>
    <x v="2"/>
    <n v="10.485019658660896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533"/>
    <s v="SAN/0094"/>
    <s v="Land off High Bank Road, Kingsley"/>
    <m/>
    <n v="355135"/>
    <n v="374720"/>
    <s v="Sandstone Ward"/>
    <x v="2"/>
    <x v="32"/>
    <s v="Kingsley"/>
    <x v="3"/>
    <s v="Kingsley"/>
    <m/>
    <m/>
    <n v="0.446395486450195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4600000000000001"/>
    <x v="146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383"/>
    <s v="0534"/>
    <m/>
    <m/>
    <m/>
    <m/>
    <m/>
    <n v="0"/>
    <s v="0683"/>
    <m/>
    <m/>
    <m/>
    <m/>
    <m/>
    <n v="0"/>
    <m/>
    <m/>
    <m/>
    <m/>
    <m/>
    <m/>
    <m/>
    <m/>
    <s v="YES"/>
    <s v="Kingsley Conservation Area"/>
    <m/>
    <s v="N/A"/>
    <m/>
    <m/>
    <s v="CWaC_0683"/>
    <s v="Strategic Recommendation C"/>
    <m/>
    <n v="0.446395486450195"/>
    <n v="0.40175593780517549"/>
    <x v="2"/>
    <n v="12.052678134155265"/>
    <x v="0"/>
    <x v="7"/>
    <x v="7"/>
    <s v="Initial constraints: &gt;10% gross site area in Green Belt"/>
    <x v="6"/>
    <s v="Initial constraints: &gt;10% gross site area in Green Belt"/>
    <s v="Initial constraints (GB)"/>
  </r>
  <r>
    <x v="534"/>
    <s v="SAN/0131 part"/>
    <s v="Land between Whitegate and Neb End, Dark Lane, Kingsley"/>
    <m/>
    <n v="354815"/>
    <n v="374344.99999999901"/>
    <s v="Sandstone Ward"/>
    <x v="2"/>
    <x v="32"/>
    <s v="Kingsley"/>
    <x v="3"/>
    <s v="Kingsley"/>
    <m/>
    <m/>
    <n v="0.47069674148559598"/>
    <x v="2"/>
    <s v="LP SS"/>
    <x v="3"/>
    <m/>
    <x v="0"/>
    <x v="0"/>
    <x v="0"/>
    <s v="N/A"/>
    <m/>
    <m/>
    <n v="0"/>
    <m/>
    <m/>
    <n v="0"/>
    <s v="YES"/>
    <n v="1.4E-2"/>
    <n v="2.9743141955505596E-2"/>
    <s v="YES"/>
    <n v="1.4999999999999999E-2"/>
    <n v="3.1867652095184565E-2"/>
    <x v="1"/>
    <n v="1.4999999999999999E-2"/>
    <x v="31"/>
    <x v="1"/>
    <n v="0.47099999999999997"/>
    <x v="147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"/>
    <m/>
    <m/>
    <m/>
    <m/>
    <m/>
    <m/>
    <m/>
    <m/>
    <m/>
    <m/>
    <m/>
    <m/>
    <m/>
    <m/>
    <m/>
    <m/>
    <m/>
    <s v="YES"/>
    <s v="Liverpool John Lennon Airport safeguarding zone"/>
    <m/>
    <s v="0535"/>
    <m/>
    <m/>
    <m/>
    <m/>
    <m/>
    <n v="0"/>
    <s v="0685"/>
    <m/>
    <m/>
    <m/>
    <m/>
    <m/>
    <n v="0"/>
    <m/>
    <m/>
    <m/>
    <m/>
    <m/>
    <m/>
    <m/>
    <m/>
    <s v="YES"/>
    <s v="Kingsley Conservation Area"/>
    <m/>
    <s v="N/A"/>
    <m/>
    <m/>
    <s v="CWaC_0685"/>
    <s v="Strategic Recommendation A"/>
    <m/>
    <n v="0.47069674148559598"/>
    <n v="0.42362706733703637"/>
    <x v="2"/>
    <n v="12.708812020111091"/>
    <x v="0"/>
    <x v="7"/>
    <x v="7"/>
    <s v="Initial constraints: &gt;10% gross site area in Green Belt"/>
    <x v="6"/>
    <s v="Initial constraints: &gt;10% gross site area in Green Belt"/>
    <s v="Initial constraints (GB)"/>
  </r>
  <r>
    <x v="535"/>
    <s v="SAN/0129"/>
    <s v="Land adjacent Barncrest, Dark Lane, Kingsley"/>
    <m/>
    <n v="354540"/>
    <n v="374164"/>
    <s v="Sandstone Ward"/>
    <x v="0"/>
    <x v="0"/>
    <s v="Kingsley"/>
    <x v="0"/>
    <s v="Rural"/>
    <m/>
    <m/>
    <n v="0.74167172088623001"/>
    <x v="1"/>
    <s v="EmpSup22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74199999999999999"/>
    <x v="148"/>
    <x v="0"/>
    <x v="0"/>
    <x v="0"/>
    <m/>
    <x v="0"/>
    <m/>
    <x v="0"/>
    <x v="0"/>
    <m/>
    <x v="0"/>
    <x v="0"/>
    <x v="0"/>
    <m/>
    <m/>
    <m/>
    <m/>
    <m/>
    <m/>
    <s v="17/03698/FUL, 19/01576/FUL"/>
    <s v="Expired_23"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m/>
    <m/>
    <m/>
    <s v="YES"/>
    <m/>
    <m/>
    <m/>
    <s v="YES"/>
    <s v="Liverpool John Lennon Airport safeguarding zone"/>
    <m/>
    <s v="0536"/>
    <m/>
    <m/>
    <m/>
    <m/>
    <m/>
    <n v="0"/>
    <s v="0691"/>
    <m/>
    <m/>
    <m/>
    <m/>
    <m/>
    <n v="0"/>
    <m/>
    <m/>
    <m/>
    <m/>
    <m/>
    <m/>
    <m/>
    <m/>
    <s v="YES"/>
    <m/>
    <m/>
    <s v="N/A"/>
    <m/>
    <m/>
    <s v="CWaC_0691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536"/>
    <s v="n/a"/>
    <s v="Land at Dark Lane and Guest Slack, Kingsley, Frodsham"/>
    <m/>
    <n v="354515"/>
    <n v="374108"/>
    <s v="Sandstone Ward"/>
    <x v="0"/>
    <x v="0"/>
    <s v="Kingsley"/>
    <x v="0"/>
    <s v="Rural"/>
    <m/>
    <m/>
    <n v="0.69062313690185595"/>
    <x v="2"/>
    <s v="REF"/>
    <x v="1"/>
    <m/>
    <x v="3"/>
    <x v="1"/>
    <x v="0"/>
    <s v="N/A"/>
    <m/>
    <m/>
    <n v="0"/>
    <m/>
    <m/>
    <n v="0"/>
    <m/>
    <m/>
    <n v="0"/>
    <m/>
    <m/>
    <n v="0"/>
    <x v="0"/>
    <m/>
    <x v="0"/>
    <x v="1"/>
    <n v="0.69099999999999995"/>
    <x v="149"/>
    <x v="0"/>
    <x v="0"/>
    <x v="0"/>
    <m/>
    <x v="0"/>
    <m/>
    <x v="0"/>
    <x v="0"/>
    <m/>
    <x v="0"/>
    <x v="0"/>
    <x v="0"/>
    <m/>
    <m/>
    <m/>
    <m/>
    <m/>
    <m/>
    <s v="21/03500/FUL"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m/>
    <m/>
    <m/>
    <s v="YES"/>
    <m/>
    <m/>
    <m/>
    <s v="YES"/>
    <s v="Liverpool John Lennon Airport safeguarding zone"/>
    <m/>
    <s v="0537"/>
    <m/>
    <m/>
    <m/>
    <m/>
    <m/>
    <n v="0"/>
    <s v="0692"/>
    <m/>
    <m/>
    <m/>
    <m/>
    <m/>
    <n v="0"/>
    <m/>
    <m/>
    <m/>
    <m/>
    <m/>
    <m/>
    <m/>
    <m/>
    <s v="YES"/>
    <m/>
    <m/>
    <s v="N/A"/>
    <m/>
    <m/>
    <s v="CWaC_0692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537"/>
    <s v="n/a"/>
    <s v="Wigans Lake Cottage, Cooks Hill, Kingswood, Frodsham"/>
    <s v="WA6 6JU"/>
    <n v="354356.99999999901"/>
    <n v="373979"/>
    <s v="Sandstone Ward"/>
    <x v="0"/>
    <x v="0"/>
    <s v="Kingsley"/>
    <x v="0"/>
    <s v="Rural"/>
    <m/>
    <m/>
    <n v="0.323855335998535"/>
    <x v="0"/>
    <s v="WDN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32400000000000001"/>
    <x v="150"/>
    <x v="0"/>
    <x v="0"/>
    <x v="0"/>
    <m/>
    <x v="0"/>
    <m/>
    <x v="0"/>
    <x v="0"/>
    <m/>
    <x v="0"/>
    <x v="0"/>
    <x v="0"/>
    <m/>
    <m/>
    <m/>
    <m/>
    <m/>
    <m/>
    <s v="21/03359/FUL"/>
    <m/>
    <m/>
    <m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m/>
    <m/>
    <m/>
    <m/>
    <m/>
    <m/>
    <m/>
    <m/>
    <s v="Liverpool John Lennon Airport safeguarding zone"/>
    <m/>
    <s v="0538"/>
    <m/>
    <m/>
    <m/>
    <m/>
    <m/>
    <n v="0"/>
    <s v="0693"/>
    <m/>
    <m/>
    <m/>
    <m/>
    <m/>
    <n v="0"/>
    <m/>
    <m/>
    <m/>
    <m/>
    <m/>
    <m/>
    <m/>
    <m/>
    <s v="YES"/>
    <m/>
    <m/>
    <s v="N/A"/>
    <m/>
    <m/>
    <s v="CWaC_0693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538"/>
    <s v="MAR/0009"/>
    <s v="Sutton Hall, Aston Lane, Sutton, Northwich"/>
    <s v="WA7 3ED"/>
    <n v="354472"/>
    <n v="379126"/>
    <s v="Marbury Ward"/>
    <x v="0"/>
    <x v="0"/>
    <s v="Sutton Weaver"/>
    <x v="0"/>
    <s v="Rural"/>
    <m/>
    <m/>
    <n v="0.188653424072266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89"/>
    <x v="151"/>
    <x v="0"/>
    <x v="0"/>
    <x v="0"/>
    <m/>
    <x v="0"/>
    <m/>
    <x v="0"/>
    <x v="0"/>
    <m/>
    <x v="0"/>
    <x v="0"/>
    <x v="0"/>
    <m/>
    <m/>
    <m/>
    <m/>
    <m/>
    <m/>
    <s v="16/01167/FUL"/>
    <m/>
    <s v="PP_UC"/>
    <s v="UC_25"/>
    <m/>
    <m/>
    <m/>
    <m/>
    <m/>
    <m/>
    <m/>
    <m/>
    <m/>
    <s v="Grade 2"/>
    <m/>
    <m/>
    <m/>
    <m/>
    <m/>
    <m/>
    <m/>
    <m/>
    <m/>
    <m/>
    <m/>
    <m/>
    <m/>
    <m/>
    <m/>
    <m/>
    <m/>
    <m/>
    <s v="Within 150m buffer"/>
    <m/>
    <m/>
    <m/>
    <m/>
    <s v="YES"/>
    <s v="Liverpool John Lennon Airport safeguarding zone"/>
    <m/>
    <s v="0539"/>
    <m/>
    <m/>
    <m/>
    <m/>
    <m/>
    <n v="0"/>
    <s v="0694"/>
    <m/>
    <m/>
    <m/>
    <m/>
    <m/>
    <n v="0"/>
    <m/>
    <m/>
    <m/>
    <m/>
    <m/>
    <m/>
    <m/>
    <m/>
    <s v="YES"/>
    <m/>
    <m/>
    <s v="N/A"/>
    <s v="YES"/>
    <m/>
    <s v="CWaC_0694"/>
    <s v="Strategic Recommendation D"/>
    <m/>
    <n v="0.18865342407226601"/>
    <n v="0.16978808166503942"/>
    <x v="0"/>
    <n v="4.2447020416259855"/>
    <x v="1"/>
    <x v="0"/>
    <x v="0"/>
    <s v="Planning permission - see monitoring worksheets"/>
    <x v="0"/>
    <s v="Planning permission - see monitoring data "/>
    <s v="Planning permission"/>
  </r>
  <r>
    <x v="539"/>
    <s v="n/a"/>
    <s v="Parcel B, Land at Sutton Weaver, Frodsham"/>
    <m/>
    <n v="353760.99999999901"/>
    <n v="378832.99999999901"/>
    <s v="Marbury Ward"/>
    <x v="0"/>
    <x v="0"/>
    <s v="Sutton Weaver"/>
    <x v="0"/>
    <s v="Rural"/>
    <m/>
    <m/>
    <n v="3.08611545257568"/>
    <x v="2"/>
    <s v="Evolutive Marketed land Sept 2022"/>
    <x v="1"/>
    <m/>
    <x v="1"/>
    <x v="1"/>
    <x v="0"/>
    <s v="YES"/>
    <s v="YES"/>
    <n v="1.1479999999999999"/>
    <n v="0.37198867561544924"/>
    <s v="YES"/>
    <n v="0.49399999999999999"/>
    <n v="0.16007178201570726"/>
    <s v="YES"/>
    <n v="0.111"/>
    <n v="3.5967546161424099E-2"/>
    <s v="YES"/>
    <n v="0.27200000000000002"/>
    <n v="8.8136689692859066E-2"/>
    <x v="1"/>
    <n v="0.27200000000000002"/>
    <x v="32"/>
    <x v="1"/>
    <n v="3.0859999999999999"/>
    <x v="15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m/>
    <m/>
    <m/>
    <m/>
    <m/>
    <s v="YES"/>
    <m/>
    <m/>
    <m/>
    <m/>
    <s v="YES"/>
    <s v="Liverpool John Lennon Airport safeguarding zone"/>
    <m/>
    <s v="0540"/>
    <m/>
    <m/>
    <m/>
    <m/>
    <m/>
    <n v="0"/>
    <s v="0695"/>
    <m/>
    <n v="2E-3"/>
    <m/>
    <m/>
    <m/>
    <n v="0"/>
    <m/>
    <m/>
    <m/>
    <m/>
    <m/>
    <m/>
    <m/>
    <m/>
    <s v="YES"/>
    <m/>
    <m/>
    <s v="N/A"/>
    <s v="YES"/>
    <m/>
    <s v="CWaC_0695"/>
    <s v="Strategic Recommendation A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540"/>
    <s v="n/a"/>
    <s v="Land north west of Acton Lane, Acton Bridge"/>
    <m/>
    <n v="359786"/>
    <n v="375662"/>
    <s v="Weaver &amp; Cuddington Ward"/>
    <x v="0"/>
    <x v="0"/>
    <s v="Acton Bridge"/>
    <x v="0"/>
    <s v="Rural"/>
    <m/>
    <m/>
    <n v="10.5459708930969"/>
    <x v="2"/>
    <s v="LP SS"/>
    <x v="3"/>
    <m/>
    <x v="0"/>
    <x v="0"/>
    <x v="0"/>
    <s v="N/A"/>
    <s v="YES"/>
    <n v="4.3860000000000001"/>
    <n v="0.41589342929733991"/>
    <s v="YES"/>
    <n v="3.93"/>
    <n v="0.3726541671542512"/>
    <s v="YES"/>
    <n v="4.5940000000000003"/>
    <n v="0.43561660150295933"/>
    <m/>
    <m/>
    <n v="0"/>
    <x v="0"/>
    <m/>
    <x v="0"/>
    <x v="1"/>
    <n v="10.545999999999999"/>
    <x v="15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YES"/>
    <m/>
    <m/>
    <m/>
    <m/>
    <s v="YES"/>
    <m/>
    <m/>
    <m/>
    <m/>
    <s v="YES"/>
    <m/>
    <m/>
    <s v="0541"/>
    <m/>
    <m/>
    <m/>
    <m/>
    <m/>
    <n v="3"/>
    <s v="0696"/>
    <m/>
    <m/>
    <m/>
    <s v="YES"/>
    <m/>
    <n v="0"/>
    <m/>
    <m/>
    <m/>
    <m/>
    <m/>
    <m/>
    <m/>
    <m/>
    <s v="YES"/>
    <m/>
    <m/>
    <s v="N/A"/>
    <s v="YES"/>
    <m/>
    <s v="CWaC_0696"/>
    <s v="Strategic Recommendation B"/>
    <m/>
    <n v="10.5459708930969"/>
    <n v="7.3821796251678293"/>
    <x v="0"/>
    <n v="184.55449062919573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541"/>
    <s v="WEC/0044A"/>
    <s v="Acton Bridge Garden Centre, Station Road, Acton Bridge, Northwich"/>
    <s v="CW8 3PZ"/>
    <n v="359991"/>
    <n v="374508"/>
    <s v="Weaver &amp; Cuddington Ward"/>
    <x v="0"/>
    <x v="0"/>
    <s v="Acton Bridge"/>
    <x v="0"/>
    <s v="Rural"/>
    <m/>
    <m/>
    <n v="0.433206847381591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433"/>
    <x v="154"/>
    <x v="0"/>
    <x v="0"/>
    <x v="0"/>
    <m/>
    <x v="0"/>
    <m/>
    <x v="0"/>
    <x v="0"/>
    <m/>
    <x v="0"/>
    <x v="0"/>
    <x v="0"/>
    <m/>
    <m/>
    <m/>
    <m/>
    <m/>
    <m/>
    <s v="22/00747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m/>
    <m/>
    <m/>
    <s v="0542"/>
    <m/>
    <m/>
    <m/>
    <m/>
    <m/>
    <n v="0"/>
    <s v="0698"/>
    <m/>
    <m/>
    <m/>
    <m/>
    <m/>
    <n v="0"/>
    <s v="YES"/>
    <m/>
    <m/>
    <m/>
    <m/>
    <m/>
    <m/>
    <m/>
    <s v="YES"/>
    <m/>
    <m/>
    <s v="N/A"/>
    <m/>
    <m/>
    <s v="CWaC_0698"/>
    <s v="Strategic Recommendation B"/>
    <m/>
    <n v="0.43320684738159199"/>
    <n v="0.38988616264343279"/>
    <x v="0"/>
    <n v="9.7471540660858196"/>
    <x v="0"/>
    <x v="0"/>
    <x v="0"/>
    <s v="Planning permission - see monitoring worksheets"/>
    <x v="0"/>
    <s v="Planning permission - see monitoring data "/>
    <s v="Planning permission"/>
  </r>
  <r>
    <x v="542"/>
    <s v="n/a"/>
    <s v="Deslay Heath Farm, Cogshall Lane, Marbury"/>
    <s v="CW9 6BN"/>
    <n v="362555"/>
    <n v="377123"/>
    <s v="Marbury Ward"/>
    <x v="0"/>
    <x v="0"/>
    <s v="Little Leigh"/>
    <x v="0"/>
    <s v="Rural"/>
    <m/>
    <m/>
    <n v="0.63883736572265604"/>
    <x v="2"/>
    <s v="BLR"/>
    <x v="5"/>
    <m/>
    <x v="0"/>
    <x v="0"/>
    <x v="0"/>
    <s v="N/A"/>
    <s v="YES"/>
    <n v="0.28199999999999997"/>
    <n v="0.44142690320094247"/>
    <s v="YES"/>
    <n v="0.218"/>
    <n v="0.34124491098512577"/>
    <s v="YES"/>
    <n v="1.0999999999999999E-2"/>
    <n v="1.7218779912093501E-2"/>
    <s v="YES"/>
    <n v="7.0000000000000001E-3"/>
    <n v="1.0957405398604956E-2"/>
    <x v="1"/>
    <n v="7.0000000000000001E-3"/>
    <x v="33"/>
    <x v="1"/>
    <n v="0.63900000000000001"/>
    <x v="15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543"/>
    <m/>
    <m/>
    <m/>
    <m/>
    <m/>
    <n v="0"/>
    <s v="0700"/>
    <m/>
    <m/>
    <m/>
    <m/>
    <m/>
    <n v="0"/>
    <s v="YES"/>
    <m/>
    <m/>
    <m/>
    <m/>
    <m/>
    <m/>
    <m/>
    <s v="YES"/>
    <m/>
    <m/>
    <s v="N/A"/>
    <m/>
    <m/>
    <s v="CWaC_0700"/>
    <s v="Strategic Recommendation A"/>
    <m/>
    <n v="0.63883736572265604"/>
    <n v="0.5749536291503905"/>
    <x v="0"/>
    <n v="14.373840728759763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543"/>
    <s v="n/a"/>
    <s v="Land at Warrington Road, Dutton, Northwich"/>
    <s v="CW8 4QY"/>
    <n v="360550"/>
    <n v="376928.99999999901"/>
    <s v="Marbury Ward"/>
    <x v="0"/>
    <x v="0"/>
    <s v="Little Leigh"/>
    <x v="0"/>
    <s v="Rural"/>
    <m/>
    <m/>
    <n v="0.66992503280639604"/>
    <x v="0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67"/>
    <x v="156"/>
    <x v="0"/>
    <x v="0"/>
    <x v="0"/>
    <m/>
    <x v="0"/>
    <m/>
    <x v="0"/>
    <x v="0"/>
    <m/>
    <x v="0"/>
    <x v="0"/>
    <x v="0"/>
    <m/>
    <s v="YES"/>
    <m/>
    <s v="YES"/>
    <m/>
    <m/>
    <s v="22/01579/OUT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0544"/>
    <m/>
    <m/>
    <m/>
    <m/>
    <m/>
    <n v="0"/>
    <s v="0701"/>
    <m/>
    <m/>
    <m/>
    <m/>
    <m/>
    <n v="0"/>
    <m/>
    <m/>
    <m/>
    <m/>
    <m/>
    <m/>
    <m/>
    <m/>
    <s v="YES"/>
    <s v="Bartington Conservation Area"/>
    <m/>
    <s v="N/A"/>
    <m/>
    <m/>
    <s v="CWaC_0701"/>
    <s v="Strategic Recommendation B"/>
    <m/>
    <n v="0.66992503280639604"/>
    <n v="0.60293252952575649"/>
    <x v="0"/>
    <n v="15.073313238143912"/>
    <x v="0"/>
    <x v="7"/>
    <x v="7"/>
    <s v="Initial constraints: &gt;10% gross site area in Green Belt"/>
    <x v="6"/>
    <s v="Initial constraints: &gt;10% gross site area in Green Belt"/>
    <s v="Initial constraints (GB)"/>
  </r>
  <r>
    <x v="544"/>
    <s v="n/a"/>
    <s v="Ivy House, Northwich Road, Antrobus, Northwich"/>
    <s v="WA4 4PN"/>
    <n v="363199"/>
    <n v="380395"/>
    <s v="Marbury Ward"/>
    <x v="0"/>
    <x v="0"/>
    <s v="Whitley"/>
    <x v="0"/>
    <s v="Rural"/>
    <m/>
    <m/>
    <n v="0.217591093444824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18"/>
    <x v="157"/>
    <x v="0"/>
    <x v="0"/>
    <x v="0"/>
    <m/>
    <x v="0"/>
    <m/>
    <x v="0"/>
    <x v="0"/>
    <m/>
    <x v="0"/>
    <x v="0"/>
    <x v="0"/>
    <m/>
    <m/>
    <m/>
    <m/>
    <m/>
    <m/>
    <s v="21/02494/FUL"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s v="A559"/>
    <m/>
    <m/>
    <m/>
    <m/>
    <m/>
    <m/>
    <s v="YES"/>
    <m/>
    <m/>
    <s v="0545"/>
    <m/>
    <m/>
    <m/>
    <m/>
    <m/>
    <n v="0"/>
    <s v="0705"/>
    <m/>
    <m/>
    <m/>
    <m/>
    <m/>
    <n v="0"/>
    <m/>
    <m/>
    <m/>
    <m/>
    <m/>
    <m/>
    <m/>
    <m/>
    <s v="YES"/>
    <m/>
    <m/>
    <s v="N/A"/>
    <m/>
    <m/>
    <s v="CWaC_0705"/>
    <s v="Strategic Recommendation C"/>
    <m/>
    <n v="0.217591093444824"/>
    <n v="0.19583198410034161"/>
    <x v="0"/>
    <n v="4.8957996025085402"/>
    <x v="0"/>
    <x v="7"/>
    <x v="7"/>
    <s v="Initial constraints: &gt;10% gross site area in Green Belt"/>
    <x v="6"/>
    <s v="Initial constraints: &gt;10% gross site area in Green Belt"/>
    <s v="Initial constraints (GB)"/>
  </r>
  <r>
    <x v="545"/>
    <s v="n/a"/>
    <s v="Land adjacent Ivy Cottage, Street Lane, Whitley, Northwich"/>
    <m/>
    <n v="361411"/>
    <n v="378948.99999999901"/>
    <s v="Marbury Ward"/>
    <x v="0"/>
    <x v="0"/>
    <s v="Whitley"/>
    <x v="0"/>
    <s v="Rural"/>
    <m/>
    <m/>
    <n v="1.0595480796813901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06"/>
    <x v="158"/>
    <x v="0"/>
    <x v="0"/>
    <x v="0"/>
    <m/>
    <x v="0"/>
    <m/>
    <x v="0"/>
    <x v="0"/>
    <m/>
    <x v="0"/>
    <x v="0"/>
    <x v="0"/>
    <m/>
    <s v="YES"/>
    <s v="II"/>
    <s v="YES"/>
    <m/>
    <m/>
    <s v="21/02067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0546"/>
    <m/>
    <m/>
    <m/>
    <m/>
    <m/>
    <n v="0"/>
    <s v="0706"/>
    <m/>
    <n v="9.8000000000000004E-2"/>
    <m/>
    <m/>
    <m/>
    <n v="0"/>
    <m/>
    <m/>
    <m/>
    <m/>
    <m/>
    <m/>
    <m/>
    <m/>
    <s v="YES"/>
    <s v="Lower Whitley Conservation Area"/>
    <m/>
    <s v="N/A"/>
    <m/>
    <m/>
    <s v="CWaC_0706"/>
    <s v="Strategic Recommendation B"/>
    <m/>
    <n v="1.0595480796813901"/>
    <n v="0.84763846374511209"/>
    <x v="0"/>
    <n v="21.190961593627801"/>
    <x v="0"/>
    <x v="7"/>
    <x v="7"/>
    <s v="Initial constraints: &gt;10% gross site area in Green Belt"/>
    <x v="6"/>
    <s v="Initial constraints: &gt;10% gross site area in Green Belt"/>
    <s v="Initial constraints (GB)"/>
  </r>
  <r>
    <x v="546"/>
    <s v="MAR/0070"/>
    <s v="Land at Tunnel Road, Barnton"/>
    <m/>
    <n v="363538"/>
    <n v="374800.99999999901"/>
    <s v="Marbury Ward"/>
    <x v="3"/>
    <x v="11"/>
    <s v="Barnton"/>
    <x v="5"/>
    <s v="Northwich"/>
    <m/>
    <m/>
    <n v="0.396406949615479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8-2090-FUM, 11/03583/EXT (EXP)"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s v="A533"/>
    <m/>
    <m/>
    <m/>
    <m/>
    <m/>
    <m/>
    <s v="YES"/>
    <m/>
    <m/>
    <s v="0547"/>
    <m/>
    <m/>
    <m/>
    <m/>
    <m/>
    <n v="0"/>
    <s v="0709"/>
    <m/>
    <n v="2.8000000000000001E-2"/>
    <m/>
    <m/>
    <m/>
    <n v="0"/>
    <m/>
    <m/>
    <m/>
    <m/>
    <m/>
    <m/>
    <m/>
    <m/>
    <s v="YES"/>
    <s v="Trent and Mersey Canal Conservation Area"/>
    <m/>
    <s v="N/A"/>
    <m/>
    <m/>
    <s v="CWaC_0709"/>
    <s v="Strategic Recommendation B"/>
    <m/>
    <n v="0.39640694961547901"/>
    <n v="0.35676625465393114"/>
    <x v="3"/>
    <n v="14.270650186157246"/>
    <x v="0"/>
    <x v="2"/>
    <x v="2"/>
    <s v="Stage One (suitable) residential potential"/>
    <x v="2"/>
    <s v="Stage One (suitable) residential potential"/>
    <s v="Suitable"/>
  </r>
  <r>
    <x v="547"/>
    <s v="MAR/0072"/>
    <s v="Brown Owl Public House (car park), Church Road, Barnton"/>
    <m/>
    <n v="363723"/>
    <n v="374932.99999999901"/>
    <s v="Marbury Ward"/>
    <x v="3"/>
    <x v="11"/>
    <s v="Barnton"/>
    <x v="5"/>
    <s v="Northwich"/>
    <m/>
    <m/>
    <n v="0.3706581596374510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m/>
    <m/>
    <m/>
    <s v="0548"/>
    <m/>
    <m/>
    <m/>
    <m/>
    <m/>
    <n v="0"/>
    <s v="0710"/>
    <m/>
    <m/>
    <m/>
    <m/>
    <m/>
    <n v="0"/>
    <m/>
    <m/>
    <m/>
    <m/>
    <m/>
    <m/>
    <m/>
    <m/>
    <s v="YES"/>
    <m/>
    <m/>
    <s v="N/A"/>
    <m/>
    <m/>
    <s v="CWaC_0710"/>
    <s v="Strategic Recommendation B"/>
    <m/>
    <n v="0.37065815963745102"/>
    <n v="0.33359234367370594"/>
    <x v="3"/>
    <n v="13.343693746948237"/>
    <x v="0"/>
    <x v="2"/>
    <x v="2"/>
    <s v="Stage One (suitable) residential potential"/>
    <x v="2"/>
    <s v="Stage One (suitable) residential potential"/>
    <s v="Suitable"/>
  </r>
  <r>
    <x v="548"/>
    <s v="MAR/0149"/>
    <s v="80 Townfield Lane, Barnton, Northwich"/>
    <s v="CW8 4LJ"/>
    <n v="363448"/>
    <n v="375484"/>
    <s v="Marbury Ward"/>
    <x v="3"/>
    <x v="11"/>
    <s v="Barnton"/>
    <x v="5"/>
    <s v="Northwich"/>
    <m/>
    <m/>
    <n v="6.594284820556599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1457/DEM, 19/04110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"/>
    <m/>
    <m/>
    <s v="0549"/>
    <m/>
    <m/>
    <m/>
    <m/>
    <m/>
    <n v="0"/>
    <s v="0711"/>
    <m/>
    <m/>
    <m/>
    <m/>
    <m/>
    <n v="0"/>
    <m/>
    <m/>
    <m/>
    <m/>
    <m/>
    <m/>
    <m/>
    <m/>
    <s v="YES"/>
    <m/>
    <m/>
    <s v="N/A"/>
    <m/>
    <m/>
    <s v="CWaC_0711"/>
    <s v="Strategic Recommendation B"/>
    <m/>
    <n v="6.5942848205565993E-2"/>
    <n v="5.9348563385009392E-2"/>
    <x v="3"/>
    <n v="2.3739425354003756"/>
    <x v="1"/>
    <x v="0"/>
    <x v="0"/>
    <s v="Planning permission - see monitoring worksheets"/>
    <x v="0"/>
    <s v="Planning permission - see monitoring data "/>
    <s v="Planning permission"/>
  </r>
  <r>
    <x v="549"/>
    <s v="NWC/0013A"/>
    <s v="Winnington Urban Village - Island Site, Northwich"/>
    <m/>
    <n v="363940"/>
    <n v="374804.99999999901"/>
    <s v="Marbury Ward"/>
    <x v="3"/>
    <x v="11"/>
    <s v="Barnton"/>
    <x v="5"/>
    <s v="Northwich"/>
    <m/>
    <m/>
    <n v="2.1551098312377901"/>
    <x v="2"/>
    <s v="HLM, LP SS"/>
    <x v="0"/>
    <m/>
    <x v="0"/>
    <x v="0"/>
    <x v="0"/>
    <s v="N/A"/>
    <s v="YES"/>
    <n v="2.133"/>
    <n v="0.98974074039414905"/>
    <s v="YES"/>
    <n v="2.089"/>
    <n v="0.96932414753088481"/>
    <s v="YES"/>
    <n v="2.0529999999999999"/>
    <n v="0.95261966246094143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3279/FUL"/>
    <m/>
    <s v="LP_PP_Stalled"/>
    <s v="ST_25"/>
    <m/>
    <m/>
    <m/>
    <m/>
    <m/>
    <m/>
    <m/>
    <m/>
    <m/>
    <s v="Urban"/>
    <m/>
    <m/>
    <m/>
    <m/>
    <s v="YES"/>
    <s v=", Historic potentially contaminated"/>
    <m/>
    <m/>
    <m/>
    <m/>
    <m/>
    <m/>
    <m/>
    <s v="Within 50m"/>
    <m/>
    <m/>
    <s v="A533"/>
    <m/>
    <m/>
    <m/>
    <m/>
    <m/>
    <m/>
    <s v="YES"/>
    <s v="Manchester Airport safeguarding zone"/>
    <m/>
    <s v="0550"/>
    <m/>
    <m/>
    <m/>
    <m/>
    <m/>
    <n v="1"/>
    <s v="0712"/>
    <m/>
    <m/>
    <m/>
    <m/>
    <m/>
    <n v="0"/>
    <m/>
    <m/>
    <m/>
    <m/>
    <m/>
    <m/>
    <m/>
    <m/>
    <s v="YES"/>
    <s v="Trent and Mersey Canal Conservation Area"/>
    <m/>
    <s v="N/A"/>
    <m/>
    <m/>
    <s v="CWaC_0712"/>
    <s v="Strategic Recommendation A"/>
    <m/>
    <n v="2.1551098312377901"/>
    <n v="1.7240878649902323"/>
    <x v="3"/>
    <n v="68.963514599609283"/>
    <x v="0"/>
    <x v="0"/>
    <x v="0"/>
    <s v="Planning permission - see monitoring worksheets"/>
    <x v="0"/>
    <s v="Planning permission - see monitoring data "/>
    <s v="Planning permission"/>
  </r>
  <r>
    <x v="550"/>
    <s v="MAR/0056b"/>
    <s v="2 Runcorn Road, Barnton, Northwich"/>
    <s v="CW8 4EL"/>
    <n v="364184"/>
    <n v="375016"/>
    <s v="Marbury Ward"/>
    <x v="3"/>
    <x v="11"/>
    <s v="Barnton"/>
    <x v="5"/>
    <s v="Northwich"/>
    <m/>
    <m/>
    <n v="0.116213837432861"/>
    <x v="1"/>
    <s v="Employment Monitor"/>
    <x v="1"/>
    <m/>
    <x v="1"/>
    <x v="1"/>
    <x v="0"/>
    <s v="NO"/>
    <s v="YES"/>
    <n v="0.106"/>
    <n v="0.91211169290609018"/>
    <s v="YES"/>
    <n v="1.4999999999999999E-2"/>
    <n v="0.12907240937350334"/>
    <s v="YES"/>
    <n v="2E-3"/>
    <n v="1.7209654583133779E-2"/>
    <s v="YES"/>
    <n v="1.4999999999999999E-2"/>
    <n v="0.12907240937350334"/>
    <x v="1"/>
    <n v="1.4999999999999999E-2"/>
    <x v="34"/>
    <x v="0"/>
    <m/>
    <x v="0"/>
    <x v="0"/>
    <x v="0"/>
    <x v="0"/>
    <m/>
    <x v="0"/>
    <m/>
    <x v="0"/>
    <x v="0"/>
    <m/>
    <x v="0"/>
    <x v="0"/>
    <x v="0"/>
    <m/>
    <m/>
    <s v="II"/>
    <m/>
    <m/>
    <m/>
    <s v="22/01094/DIS"/>
    <s v="Yes(pp-small)"/>
    <m/>
    <m/>
    <s v="Cosgrove Business Park"/>
    <m/>
    <m/>
    <s v="YES - Cosgrove Business Park"/>
    <m/>
    <m/>
    <m/>
    <m/>
    <m/>
    <s v="Urban"/>
    <m/>
    <m/>
    <m/>
    <m/>
    <s v="YES"/>
    <m/>
    <m/>
    <m/>
    <m/>
    <m/>
    <m/>
    <m/>
    <m/>
    <s v="Within 50m"/>
    <m/>
    <m/>
    <s v="A533"/>
    <m/>
    <m/>
    <m/>
    <m/>
    <m/>
    <m/>
    <s v="YES"/>
    <s v="Manchester Airport safeguarding zone"/>
    <m/>
    <s v="0551"/>
    <m/>
    <m/>
    <m/>
    <m/>
    <m/>
    <n v="0"/>
    <s v="0713"/>
    <m/>
    <m/>
    <m/>
    <s v="YES"/>
    <m/>
    <n v="0"/>
    <m/>
    <m/>
    <m/>
    <m/>
    <m/>
    <m/>
    <m/>
    <m/>
    <s v="YES"/>
    <s v="Trent and Mersey Canal Conservation Area"/>
    <m/>
    <s v="N/A"/>
    <m/>
    <m/>
    <s v="CWaC_071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551"/>
    <s v="MAR/0158"/>
    <s v="1 Church Road, Barnton,Northwich"/>
    <s v="CW8 4JH"/>
    <n v="363648"/>
    <n v="374776.99999999901"/>
    <s v="Marbury Ward"/>
    <x v="3"/>
    <x v="11"/>
    <s v="Barnton"/>
    <x v="5"/>
    <s v="Northwich"/>
    <m/>
    <m/>
    <n v="4.4434458160400002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960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s v="A533"/>
    <m/>
    <m/>
    <m/>
    <m/>
    <m/>
    <m/>
    <m/>
    <m/>
    <m/>
    <s v="0552"/>
    <m/>
    <m/>
    <m/>
    <m/>
    <m/>
    <n v="0"/>
    <s v="0714"/>
    <m/>
    <m/>
    <m/>
    <m/>
    <m/>
    <n v="0"/>
    <m/>
    <m/>
    <m/>
    <m/>
    <m/>
    <m/>
    <m/>
    <m/>
    <s v="YES"/>
    <m/>
    <m/>
    <s v="N/A"/>
    <m/>
    <m/>
    <s v="CWaC_0714"/>
    <s v="Strategic Recommendation B"/>
    <m/>
    <n v="4.4434458160400002E-2"/>
    <n v="3.9991012344360005E-2"/>
    <x v="3"/>
    <n v="1.5996404937744002"/>
    <x v="1"/>
    <x v="0"/>
    <x v="0"/>
    <s v="Planning permission - see monitoring worksheets"/>
    <x v="0"/>
    <s v="Planning permission - see monitoring data "/>
    <s v="Planning permission"/>
  </r>
  <r>
    <x v="552"/>
    <s v="MAR/0073"/>
    <s v="Malvern House, Old Road Anderton with Marbury, Northwich"/>
    <m/>
    <n v="364523"/>
    <n v="375311"/>
    <s v="Marbury Ward"/>
    <x v="3"/>
    <x v="11"/>
    <s v="Anderton with Marbury"/>
    <x v="5"/>
    <s v="Northwich"/>
    <m/>
    <m/>
    <n v="0.63494881668090797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9/00209/OUM, 15/01549/OUT"/>
    <m/>
    <s v="BLR_Supply"/>
    <m/>
    <m/>
    <m/>
    <m/>
    <s v="YES -Cosgrove Business Park"/>
    <m/>
    <m/>
    <m/>
    <m/>
    <m/>
    <s v="Urban"/>
    <m/>
    <m/>
    <m/>
    <m/>
    <s v="YES"/>
    <s v=", Historic potentially contaminated"/>
    <m/>
    <m/>
    <m/>
    <m/>
    <m/>
    <m/>
    <m/>
    <s v="Within 50m"/>
    <m/>
    <m/>
    <m/>
    <m/>
    <m/>
    <m/>
    <m/>
    <m/>
    <m/>
    <m/>
    <m/>
    <m/>
    <s v="0553"/>
    <m/>
    <m/>
    <m/>
    <m/>
    <m/>
    <n v="0"/>
    <s v="0715"/>
    <m/>
    <m/>
    <m/>
    <m/>
    <m/>
    <n v="0"/>
    <m/>
    <m/>
    <m/>
    <m/>
    <m/>
    <m/>
    <m/>
    <m/>
    <s v="YES"/>
    <s v="Trent and Mersey Canal Conservation Area"/>
    <m/>
    <s v="N/A"/>
    <m/>
    <m/>
    <s v="CWaC_0715"/>
    <s v="Strategic Recommendation B"/>
    <m/>
    <n v="0.63494881668090797"/>
    <n v="0.57145393501281716"/>
    <x v="3"/>
    <n v="22.858157400512688"/>
    <x v="0"/>
    <x v="2"/>
    <x v="2"/>
    <s v="Stage One (suitable) residential potential"/>
    <x v="2"/>
    <s v="Stage One (suitable) residential potential"/>
    <s v="Suitable"/>
  </r>
  <r>
    <x v="553"/>
    <s v="MAR/0060"/>
    <s v="Land north of Anderton Marina, Uplands Road, Anderton with Marbury, Northwich"/>
    <m/>
    <n v="365091"/>
    <n v="375744"/>
    <s v="Marbury Ward"/>
    <x v="0"/>
    <x v="0"/>
    <s v="Anderton with Marbury"/>
    <x v="0"/>
    <s v="Rural"/>
    <m/>
    <m/>
    <n v="0.53753271636962896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53800000000000003"/>
    <x v="159"/>
    <x v="0"/>
    <x v="0"/>
    <x v="0"/>
    <m/>
    <x v="0"/>
    <m/>
    <x v="0"/>
    <x v="0"/>
    <m/>
    <x v="0"/>
    <x v="0"/>
    <x v="0"/>
    <m/>
    <s v="YES"/>
    <m/>
    <s v="YES"/>
    <m/>
    <m/>
    <s v="14/05307/LDC"/>
    <m/>
    <s v="PP_Stalled"/>
    <s v="ST_25"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554"/>
    <m/>
    <m/>
    <m/>
    <m/>
    <m/>
    <n v="0"/>
    <s v="0716"/>
    <m/>
    <m/>
    <m/>
    <m/>
    <m/>
    <n v="0"/>
    <m/>
    <m/>
    <m/>
    <m/>
    <m/>
    <m/>
    <m/>
    <m/>
    <s v="YES"/>
    <s v="Trent and Mersey Canal Conservation Area"/>
    <m/>
    <s v="N/A"/>
    <m/>
    <m/>
    <s v="CWaC_0716"/>
    <s v="Strategic Recommendation D"/>
    <m/>
    <n v="0.53753271636962896"/>
    <n v="0.4837794447326661"/>
    <x v="0"/>
    <n v="12.094486118316652"/>
    <x v="0"/>
    <x v="0"/>
    <x v="0"/>
    <s v="Planning permission - see monitoring worksheets"/>
    <x v="0"/>
    <s v="Planning permission - see monitoring data "/>
    <s v="Planning permission"/>
  </r>
  <r>
    <x v="554"/>
    <s v="MAR/0032"/>
    <s v="Land adjacent Shrubbery Cottage, Cogshall Lane, Comberbach, Cheshire"/>
    <s v="CW9 6BS"/>
    <n v="364284.99999999901"/>
    <n v="377290"/>
    <s v="Marbury Ward"/>
    <x v="0"/>
    <x v="33"/>
    <s v="Comberbach"/>
    <x v="4"/>
    <s v="Comberbach (adj)"/>
    <m/>
    <s v="YES - LSC(Comberbach)"/>
    <n v="1.68159139938354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819999999999999"/>
    <x v="16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m/>
    <m/>
    <m/>
    <s v="0555"/>
    <m/>
    <m/>
    <m/>
    <m/>
    <m/>
    <n v="0"/>
    <s v="0718"/>
    <m/>
    <m/>
    <m/>
    <m/>
    <m/>
    <n v="0"/>
    <m/>
    <m/>
    <m/>
    <m/>
    <m/>
    <m/>
    <m/>
    <m/>
    <s v="YES"/>
    <m/>
    <m/>
    <s v="N/A"/>
    <m/>
    <m/>
    <s v="CWaC_0718"/>
    <s v="Strategic Recommendation B"/>
    <m/>
    <n v="1.6815913993835401"/>
    <n v="1.3452731195068321"/>
    <x v="2"/>
    <n v="40.358193585204965"/>
    <x v="0"/>
    <x v="7"/>
    <x v="7"/>
    <s v="Initial constraints: &gt;10% gross site area in Green Belt"/>
    <x v="6"/>
    <s v="Initial constraints: &gt;10% gross site area in Green Belt"/>
    <s v="Initial constraints (GB)"/>
  </r>
  <r>
    <x v="555"/>
    <s v="n/a"/>
    <s v="15 Senna Lane, Comberbach, Northwich"/>
    <m/>
    <n v="364487"/>
    <n v="377296.99999999901"/>
    <s v="Marbury Ward"/>
    <x v="2"/>
    <x v="33"/>
    <s v="Comberbach"/>
    <x v="3"/>
    <s v="Comberbach"/>
    <m/>
    <m/>
    <n v="0.117875344848633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1799999999999999"/>
    <x v="161"/>
    <x v="0"/>
    <x v="0"/>
    <x v="0"/>
    <m/>
    <x v="0"/>
    <m/>
    <x v="0"/>
    <x v="0"/>
    <m/>
    <x v="0"/>
    <x v="0"/>
    <x v="0"/>
    <m/>
    <m/>
    <m/>
    <m/>
    <m/>
    <m/>
    <s v="21/05110/OUT"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m/>
    <s v="0556"/>
    <m/>
    <m/>
    <m/>
    <m/>
    <m/>
    <n v="0"/>
    <s v="0719"/>
    <m/>
    <m/>
    <m/>
    <m/>
    <m/>
    <n v="0"/>
    <m/>
    <m/>
    <m/>
    <m/>
    <m/>
    <m/>
    <m/>
    <m/>
    <s v="YES"/>
    <m/>
    <m/>
    <s v="N/A"/>
    <m/>
    <m/>
    <s v="CWaC_0719"/>
    <s v="Strategic Recommendation D"/>
    <s v="YES"/>
    <n v="0.117875344848633"/>
    <n v="0.1060878103637697"/>
    <x v="2"/>
    <n v="3.18263431091309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556"/>
    <s v="MAR/0046A"/>
    <s v="Rear of 60-66 Church Street, Wincham"/>
    <m/>
    <n v="368450"/>
    <n v="376174"/>
    <s v="Marbury Ward"/>
    <x v="0"/>
    <x v="34"/>
    <s v="Wincham"/>
    <x v="4"/>
    <s v="Higher Wincham (adj)"/>
    <m/>
    <s v="YES - LSC(Higher Wincham)"/>
    <n v="0.35653387603759801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34399999999999997"/>
    <x v="162"/>
    <x v="0"/>
    <x v="0"/>
    <x v="0"/>
    <m/>
    <x v="0"/>
    <m/>
    <x v="0"/>
    <x v="0"/>
    <m/>
    <x v="0"/>
    <x v="0"/>
    <x v="0"/>
    <m/>
    <m/>
    <m/>
    <m/>
    <m/>
    <m/>
    <s v="18/04845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YES"/>
    <m/>
    <m/>
    <m/>
    <m/>
    <s v=", Salt MSA"/>
    <s v="Manchester Airport safeguarding zone"/>
    <m/>
    <s v="0557"/>
    <m/>
    <m/>
    <m/>
    <m/>
    <m/>
    <n v="0"/>
    <s v="0720"/>
    <m/>
    <m/>
    <m/>
    <m/>
    <m/>
    <n v="0"/>
    <m/>
    <m/>
    <m/>
    <m/>
    <m/>
    <m/>
    <m/>
    <m/>
    <s v="YES"/>
    <m/>
    <m/>
    <s v="N/A"/>
    <m/>
    <m/>
    <s v="CWaC_0720"/>
    <s v="Strategic Recommendation B"/>
    <m/>
    <n v="0.35653387603759801"/>
    <n v="0.32088048843383821"/>
    <x v="2"/>
    <n v="9.6264146530151464"/>
    <x v="0"/>
    <x v="7"/>
    <x v="7"/>
    <s v="Initial constraints: &gt;10% gross site area in Green Belt"/>
    <x v="6"/>
    <s v="Initial constraints: &gt;10% gross site area in Green Belt"/>
    <s v="Initial constraints (GB)"/>
  </r>
  <r>
    <x v="557"/>
    <s v="MAR/0080"/>
    <s v="The Homestead, Linnards Lane, Wincham, Northwich"/>
    <m/>
    <n v="368906"/>
    <n v="376388"/>
    <s v="Marbury Ward"/>
    <x v="2"/>
    <x v="34"/>
    <s v="Wincham"/>
    <x v="3"/>
    <s v="Higher Wincham"/>
    <m/>
    <m/>
    <n v="0.18478570404052699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9/01521/OUT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558"/>
    <m/>
    <m/>
    <m/>
    <m/>
    <m/>
    <n v="0"/>
    <s v="0721"/>
    <m/>
    <m/>
    <m/>
    <m/>
    <m/>
    <n v="0"/>
    <m/>
    <m/>
    <m/>
    <m/>
    <m/>
    <m/>
    <m/>
    <m/>
    <s v="YES"/>
    <m/>
    <m/>
    <s v="N/A"/>
    <m/>
    <m/>
    <s v="CWaC_0721"/>
    <s v="Strategic Recommendation B"/>
    <m/>
    <n v="0.18478570404052699"/>
    <n v="0.16630713363647429"/>
    <x v="2"/>
    <n v="4.989214009094229"/>
    <x v="0"/>
    <x v="2"/>
    <x v="2"/>
    <s v="Stage One (suitable) residential potential"/>
    <x v="2"/>
    <s v="Stage One (suitable) residential potential"/>
    <s v="Suitable"/>
  </r>
  <r>
    <x v="558"/>
    <s v="n/a"/>
    <s v="Wincham House, Earles Lane, Higher Wincham"/>
    <s v="CW9 6EA"/>
    <n v="368464"/>
    <n v="376492.99999999901"/>
    <s v="Marbury Ward"/>
    <x v="0"/>
    <x v="34"/>
    <s v="Wincham"/>
    <x v="4"/>
    <s v="Higher Wincham (adj)"/>
    <m/>
    <s v="YES - LSC(Higher Wincham)"/>
    <n v="0.99946659851074204"/>
    <x v="0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0.999"/>
    <x v="16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559"/>
    <m/>
    <m/>
    <m/>
    <m/>
    <m/>
    <n v="0"/>
    <s v="0722"/>
    <m/>
    <m/>
    <m/>
    <m/>
    <m/>
    <n v="0"/>
    <m/>
    <m/>
    <m/>
    <m/>
    <m/>
    <m/>
    <m/>
    <m/>
    <s v="YES"/>
    <m/>
    <m/>
    <s v="N/A"/>
    <m/>
    <m/>
    <s v="CWaC_0722"/>
    <s v="Strategic Recommendation B"/>
    <s v="YES"/>
    <n v="0.99946659851074204"/>
    <n v="0.89951993865966784"/>
    <x v="2"/>
    <n v="26.985598159790037"/>
    <x v="0"/>
    <x v="7"/>
    <x v="7"/>
    <s v="Initial constraints: &gt;10% gross site area in Green Belt"/>
    <x v="6"/>
    <s v="Initial constraints: &gt;10% gross site area in Green Belt"/>
    <s v="Initial constraints (GB)"/>
  </r>
  <r>
    <x v="559"/>
    <s v="MAR/0027 part"/>
    <s v="Land off Church Street, Higher Wincham"/>
    <m/>
    <n v="368476"/>
    <n v="376012.99999999901"/>
    <s v="Marbury Ward"/>
    <x v="0"/>
    <x v="34"/>
    <s v="Wincham"/>
    <x v="4"/>
    <s v="Higher Wincham (adj)"/>
    <m/>
    <s v="YES - LSC(Higher Wincham)"/>
    <n v="5.6093127288818296"/>
    <x v="0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6050000000000004"/>
    <x v="16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s v="M529"/>
    <s v="0560"/>
    <m/>
    <m/>
    <s v="sites2025_205"/>
    <m/>
    <m/>
    <n v="1"/>
    <s v="0723"/>
    <m/>
    <m/>
    <m/>
    <m/>
    <m/>
    <n v="0"/>
    <m/>
    <m/>
    <m/>
    <m/>
    <m/>
    <m/>
    <m/>
    <m/>
    <s v="YES"/>
    <m/>
    <m/>
    <s v="N/A"/>
    <m/>
    <m/>
    <s v="CWaC_0723"/>
    <s v="Strategic Recommendation B"/>
    <m/>
    <n v="5.6093127288818296"/>
    <n v="4.2069845466613724"/>
    <x v="2"/>
    <n v="126.20953639984117"/>
    <x v="0"/>
    <x v="7"/>
    <x v="7"/>
    <s v="Initial constraints: &gt;10% gross site area in Green Belt"/>
    <x v="6"/>
    <s v="Initial constraints: &gt;10% gross site area in Green Belt"/>
    <s v="Initial constraints (GB)"/>
  </r>
  <r>
    <x v="560"/>
    <s v="MAR/0111 part"/>
    <s v="Land at New Cheshire Business Park, Wincham Lane, Wincham, Northwich"/>
    <s v="CW9 6GG"/>
    <n v="367952.99999999901"/>
    <n v="375623"/>
    <s v="Marbury Ward"/>
    <x v="3"/>
    <x v="11"/>
    <s v="Wincham"/>
    <x v="5"/>
    <s v="Northwich"/>
    <m/>
    <m/>
    <n v="1.0760705413818299"/>
    <x v="2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2"/>
    <n v="2E-3"/>
    <x v="165"/>
    <x v="0"/>
    <x v="0"/>
    <x v="0"/>
    <m/>
    <x v="0"/>
    <m/>
    <x v="0"/>
    <x v="0"/>
    <m/>
    <x v="0"/>
    <x v="0"/>
    <x v="0"/>
    <m/>
    <m/>
    <m/>
    <m/>
    <m/>
    <m/>
    <m/>
    <m/>
    <m/>
    <m/>
    <s v="New Cheshire Business Park, Wincham"/>
    <n v="0.28599999999999998"/>
    <n v="0.28999999999999998"/>
    <s v="YES - New Cheshire BP, Wincham"/>
    <m/>
    <m/>
    <m/>
    <m/>
    <m/>
    <s v="Grade 3"/>
    <m/>
    <m/>
    <m/>
    <m/>
    <s v="YES"/>
    <s v="Historic landfill buffer, Historic potentially contaminated"/>
    <s v="H3758 - Middle, H4980 - Inner"/>
    <m/>
    <m/>
    <m/>
    <m/>
    <m/>
    <m/>
    <m/>
    <m/>
    <m/>
    <m/>
    <m/>
    <s v="Within 150m buffer"/>
    <m/>
    <m/>
    <m/>
    <m/>
    <s v=", Salt MSA"/>
    <s v="Manchester Airport safeguarding zone"/>
    <m/>
    <s v="0561"/>
    <m/>
    <m/>
    <m/>
    <m/>
    <m/>
    <n v="0"/>
    <s v="0724"/>
    <m/>
    <m/>
    <m/>
    <m/>
    <m/>
    <n v="0"/>
    <m/>
    <m/>
    <m/>
    <m/>
    <m/>
    <m/>
    <m/>
    <m/>
    <s v="YES"/>
    <m/>
    <m/>
    <s v="N/A"/>
    <m/>
    <m/>
    <s v="CWaC_0724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561"/>
    <s v="n/a"/>
    <s v="Land at Wincham Avenue (adj. Thor Specialities UK), Wincham, Northwich"/>
    <s v="CW9 6GB"/>
    <n v="367852"/>
    <n v="375018"/>
    <s v="Marbury Ward"/>
    <x v="3"/>
    <x v="11"/>
    <s v="Wincham"/>
    <x v="5"/>
    <s v="Northwich"/>
    <m/>
    <m/>
    <n v="1.76816907348632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Wincham Business park/Industrial Estate"/>
    <n v="2.1000000000000001E-2"/>
    <n v="0.02"/>
    <s v="YES - Wincham BP/ Ind Estate"/>
    <m/>
    <m/>
    <m/>
    <m/>
    <m/>
    <s v="Grade 3"/>
    <m/>
    <m/>
    <m/>
    <m/>
    <s v="YES"/>
    <s v="Historic landfill, Historic potentially contaminated"/>
    <s v="H3758 - Inner, H3951 - Middle, H3951 - Inner"/>
    <m/>
    <m/>
    <m/>
    <m/>
    <m/>
    <m/>
    <m/>
    <m/>
    <m/>
    <m/>
    <m/>
    <m/>
    <m/>
    <m/>
    <m/>
    <m/>
    <s v=", Salt MSA"/>
    <s v="Manchester Airport safeguarding zone"/>
    <m/>
    <s v="0562"/>
    <m/>
    <m/>
    <m/>
    <m/>
    <m/>
    <n v="0"/>
    <s v="0725"/>
    <m/>
    <n v="0"/>
    <m/>
    <m/>
    <m/>
    <n v="0"/>
    <s v="YES"/>
    <m/>
    <m/>
    <m/>
    <m/>
    <s v="YES"/>
    <m/>
    <m/>
    <s v="YES"/>
    <s v="Trent and Mersey Canal Conservation Area"/>
    <m/>
    <s v="N/A"/>
    <m/>
    <m/>
    <s v="CWaC_072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562"/>
    <s v="MAR/0052b"/>
    <s v="Land at Wincham Avenue (east of Thor Specialities UK), Wincham, Northwich"/>
    <s v="CW9 6GB"/>
    <n v="368108"/>
    <n v="374920"/>
    <s v="Marbury Ward"/>
    <x v="3"/>
    <x v="11"/>
    <s v="Wincham"/>
    <x v="5"/>
    <s v="Northwich"/>
    <m/>
    <m/>
    <n v="0.61879864196777301"/>
    <x v="2"/>
    <s v="Desktop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217/FUL"/>
    <s v="Yes(pp)"/>
    <m/>
    <m/>
    <m/>
    <m/>
    <m/>
    <s v="YES -Wincham Business park/Industrial Estate"/>
    <s v="YES"/>
    <m/>
    <m/>
    <m/>
    <m/>
    <s v="Grade 3"/>
    <m/>
    <m/>
    <m/>
    <m/>
    <s v="YES"/>
    <s v="Historic landfill, Historic potentially contaminated"/>
    <s v="H3758 - Inner, H3951 - Outer"/>
    <m/>
    <m/>
    <m/>
    <m/>
    <m/>
    <m/>
    <m/>
    <m/>
    <m/>
    <m/>
    <m/>
    <m/>
    <m/>
    <m/>
    <m/>
    <m/>
    <s v="YES , Salt MSA"/>
    <s v="Manchester Airport safeguarding zone"/>
    <m/>
    <s v="0563"/>
    <m/>
    <m/>
    <m/>
    <m/>
    <m/>
    <n v="0"/>
    <s v="0726"/>
    <m/>
    <m/>
    <m/>
    <m/>
    <m/>
    <n v="0"/>
    <m/>
    <m/>
    <m/>
    <m/>
    <m/>
    <s v="YES"/>
    <m/>
    <m/>
    <s v="YES"/>
    <s v="Trent and Mersey Canal Conservation Area"/>
    <m/>
    <s v="N/A"/>
    <m/>
    <m/>
    <s v="CWaC_0726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563"/>
    <s v="MAR/0045B"/>
    <s v="Land at Warrington New Road, Wincham, Northwich"/>
    <m/>
    <n v="367172.99999999901"/>
    <n v="374968"/>
    <s v="Marbury Ward"/>
    <x v="3"/>
    <x v="11"/>
    <s v="Wincham"/>
    <x v="5"/>
    <s v="Northwich"/>
    <m/>
    <m/>
    <n v="3.6400360870361301"/>
    <x v="2"/>
    <s v="LP Allocation, Desktop, HLM, EmpSup"/>
    <x v="4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LP_Supply"/>
    <m/>
    <m/>
    <m/>
    <m/>
    <m/>
    <m/>
    <m/>
    <m/>
    <m/>
    <m/>
    <s v="Grade 3"/>
    <m/>
    <m/>
    <m/>
    <m/>
    <s v="YES"/>
    <s v="Historic landfill buffer, Historic potentially contaminated"/>
    <s v="H3758 - Outer, H3758 - Middle, H3951 - Outer"/>
    <m/>
    <m/>
    <m/>
    <m/>
    <s v="Northwich salt mines"/>
    <m/>
    <s v="Within 50m"/>
    <m/>
    <m/>
    <m/>
    <m/>
    <s v="YES"/>
    <m/>
    <m/>
    <m/>
    <m/>
    <s v="YES , Salt MSA"/>
    <s v="Manchester Airport safeguarding zone"/>
    <m/>
    <s v="0564"/>
    <m/>
    <m/>
    <m/>
    <m/>
    <m/>
    <n v="1"/>
    <s v="0727"/>
    <m/>
    <m/>
    <m/>
    <m/>
    <m/>
    <n v="0"/>
    <s v="YES"/>
    <m/>
    <m/>
    <m/>
    <m/>
    <s v="YES"/>
    <m/>
    <m/>
    <s v="YES"/>
    <m/>
    <m/>
    <s v="N/A"/>
    <m/>
    <m/>
    <s v="CWaC_0727"/>
    <s v="Strategic Recommendation B"/>
    <m/>
    <n v="1.8200180435180651"/>
    <n v="1.4560144348144521"/>
    <x v="3"/>
    <n v="58.240577392578089"/>
    <x v="0"/>
    <x v="2"/>
    <x v="2"/>
    <s v="Stage One (suitable) residential potential"/>
    <x v="2"/>
    <s v="Stage One (suitable) residential potential"/>
    <s v="Suitable"/>
  </r>
  <r>
    <x v="564"/>
    <s v="MAR/0045C"/>
    <s v="Land off Chapel Street, south of Wincham Park football ground, Wincham, Northwich"/>
    <m/>
    <n v="367534"/>
    <n v="374764"/>
    <s v="Marbury Ward"/>
    <x v="3"/>
    <x v="11"/>
    <s v="Wincham"/>
    <x v="5"/>
    <s v="Northwich"/>
    <m/>
    <m/>
    <n v="3.8321069122314402"/>
    <x v="2"/>
    <s v="LP Allocation, Desktop, HLM, EmpSup"/>
    <x v="4"/>
    <m/>
    <x v="2"/>
    <x v="2"/>
    <x v="1"/>
    <s v="YES"/>
    <s v="YES"/>
    <n v="0.20399999999999999"/>
    <n v="5.3234422909461718E-2"/>
    <s v="YES"/>
    <n v="0.18"/>
    <n v="4.6971549625995639E-2"/>
    <s v="YES"/>
    <n v="0.21"/>
    <n v="5.4800141230328239E-2"/>
    <s v="YES"/>
    <n v="7.0999999999999994E-2"/>
    <n v="1.85276667969205E-2"/>
    <x v="1"/>
    <n v="7.0999999999999994E-2"/>
    <x v="3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LP_Supply"/>
    <m/>
    <m/>
    <m/>
    <m/>
    <s v="YES -Denton Drive Industrial Estate"/>
    <m/>
    <m/>
    <m/>
    <m/>
    <m/>
    <s v="Grade 3"/>
    <m/>
    <m/>
    <m/>
    <m/>
    <s v="YES"/>
    <s v="Historic landfill buffer, Historic potentially contaminated"/>
    <s v="H3758 - Outer, H3758 - Middle, H3951 - Outer, H3951 - Middle, H3951 - Inner"/>
    <m/>
    <m/>
    <m/>
    <m/>
    <s v="Northwich salt mines"/>
    <m/>
    <m/>
    <m/>
    <m/>
    <m/>
    <m/>
    <s v="YES"/>
    <m/>
    <m/>
    <m/>
    <m/>
    <s v="YES , Salt MSA"/>
    <s v="Manchester Airport safeguarding zone"/>
    <m/>
    <s v="0565"/>
    <m/>
    <m/>
    <m/>
    <m/>
    <m/>
    <n v="0"/>
    <s v="0728"/>
    <m/>
    <n v="0"/>
    <m/>
    <m/>
    <m/>
    <n v="0"/>
    <s v="YES"/>
    <m/>
    <m/>
    <m/>
    <m/>
    <s v="YES"/>
    <m/>
    <m/>
    <s v="YES"/>
    <m/>
    <m/>
    <s v="N/A"/>
    <m/>
    <m/>
    <s v="CWaC_0728"/>
    <s v="Strategic Recommendation A"/>
    <m/>
    <n v="1.9160534561157201"/>
    <n v="1.5328427648925762"/>
    <x v="3"/>
    <n v="61.31371059570305"/>
    <x v="0"/>
    <x v="2"/>
    <x v="2"/>
    <s v="Stage One (suitable) residential potential"/>
    <x v="2"/>
    <s v="Stage One (suitable) residential potential"/>
    <s v="Suitable"/>
  </r>
  <r>
    <x v="565"/>
    <s v="MAR/0029"/>
    <s v="Land at Chapel Street, Wincham"/>
    <m/>
    <n v="367384"/>
    <n v="375267"/>
    <s v="Marbury Ward"/>
    <x v="3"/>
    <x v="11"/>
    <s v="Wincham"/>
    <x v="5"/>
    <s v="Northwich"/>
    <m/>
    <m/>
    <n v="1.9712088623046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s v="YES -Wincham Business park/Industrial Estate"/>
    <m/>
    <m/>
    <m/>
    <m/>
    <m/>
    <s v="Grade 3"/>
    <m/>
    <m/>
    <m/>
    <m/>
    <s v="YES"/>
    <s v="Historic landfill buffer, Historic potentially contaminated"/>
    <s v="H3758 - Outer, H3758 - Middle, H3951 - Outer"/>
    <m/>
    <m/>
    <m/>
    <m/>
    <m/>
    <m/>
    <m/>
    <m/>
    <m/>
    <m/>
    <m/>
    <s v="Within 150m buffer"/>
    <m/>
    <m/>
    <m/>
    <m/>
    <s v="YES , Salt MSA"/>
    <s v="Manchester Airport safeguarding zone"/>
    <m/>
    <s v="0566"/>
    <m/>
    <m/>
    <m/>
    <m/>
    <m/>
    <n v="0"/>
    <s v="0729"/>
    <m/>
    <m/>
    <m/>
    <m/>
    <m/>
    <n v="0"/>
    <m/>
    <m/>
    <m/>
    <m/>
    <m/>
    <m/>
    <m/>
    <m/>
    <s v="YES"/>
    <s v="Trent and Mersey Canal Conservation Area"/>
    <m/>
    <s v="N/A"/>
    <m/>
    <m/>
    <s v="CWaC_0729"/>
    <s v="Strategic Recommendation B"/>
    <m/>
    <n v="1.97120886230468"/>
    <n v="1.576967089843744"/>
    <x v="3"/>
    <n v="63.078683593749759"/>
    <x v="0"/>
    <x v="2"/>
    <x v="2"/>
    <s v="Stage One (suitable) residential potential"/>
    <x v="2"/>
    <s v="Stage One (suitable) residential potential"/>
    <s v="Suitable"/>
  </r>
  <r>
    <x v="566"/>
    <s v="MAR/0093A"/>
    <s v="Land at Former 31 Chapel Street Wincham Northwich"/>
    <m/>
    <n v="367180"/>
    <n v="375164.99999999901"/>
    <s v="Marbury Ward"/>
    <x v="3"/>
    <x v="11"/>
    <s v="Wincham"/>
    <x v="5"/>
    <s v="Northwich"/>
    <m/>
    <m/>
    <n v="3.000229034423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4009/FUL"/>
    <m/>
    <s v="PP_Stalled"/>
    <s v="ST_25"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s v="Within 150m buffer"/>
    <m/>
    <m/>
    <m/>
    <m/>
    <s v="YES , Salt MSA"/>
    <s v="Manchester Airport safeguarding zone"/>
    <m/>
    <s v="0567"/>
    <m/>
    <m/>
    <m/>
    <m/>
    <m/>
    <n v="0"/>
    <s v="0730"/>
    <m/>
    <m/>
    <m/>
    <m/>
    <m/>
    <n v="0"/>
    <m/>
    <m/>
    <m/>
    <m/>
    <m/>
    <m/>
    <m/>
    <m/>
    <s v="YES"/>
    <m/>
    <m/>
    <s v="N/A"/>
    <m/>
    <m/>
    <s v="CWaC_0730"/>
    <s v="Strategic Recommendation C"/>
    <m/>
    <n v="3.0002290344238E-2"/>
    <n v="2.7002061309814199E-2"/>
    <x v="3"/>
    <n v="1.0800824523925681"/>
    <x v="1"/>
    <x v="0"/>
    <x v="0"/>
    <s v="Planning permission - see monitoring worksheets"/>
    <x v="0"/>
    <s v="Planning permission - see monitoring data "/>
    <s v="Planning permission"/>
  </r>
  <r>
    <x v="567"/>
    <s v="MAR/0156"/>
    <s v="Land at New Warrington Road, north of Wincham Brook, Northwich"/>
    <m/>
    <n v="367039"/>
    <n v="375078"/>
    <s v="Marbury Ward"/>
    <x v="3"/>
    <x v="11"/>
    <s v="Wincham"/>
    <x v="5"/>
    <s v="Northwich"/>
    <m/>
    <m/>
    <n v="7.6916036987304995E-2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19/04229/FUL"/>
    <m/>
    <s v="PP_UC"/>
    <s v="UC_25"/>
    <m/>
    <m/>
    <m/>
    <m/>
    <m/>
    <m/>
    <m/>
    <m/>
    <m/>
    <s v="Grade 3"/>
    <m/>
    <m/>
    <m/>
    <m/>
    <s v="YES"/>
    <s v="Historic landfill buffer"/>
    <m/>
    <m/>
    <m/>
    <m/>
    <m/>
    <s v="Northwich salt mines"/>
    <m/>
    <s v="Within 50m"/>
    <m/>
    <m/>
    <m/>
    <m/>
    <s v="Within 150m buffer"/>
    <m/>
    <m/>
    <m/>
    <m/>
    <s v="YES , Salt MSA"/>
    <s v="Manchester Airport safeguarding zone"/>
    <m/>
    <s v="0568"/>
    <m/>
    <m/>
    <m/>
    <m/>
    <m/>
    <n v="0"/>
    <s v="0731"/>
    <m/>
    <m/>
    <m/>
    <m/>
    <m/>
    <n v="0"/>
    <m/>
    <m/>
    <m/>
    <m/>
    <m/>
    <m/>
    <m/>
    <m/>
    <s v="YES"/>
    <m/>
    <m/>
    <s v="N/A"/>
    <m/>
    <m/>
    <s v="CWaC_0731"/>
    <s v="Strategic Recommendation C"/>
    <m/>
    <n v="7.6916036987304995E-2"/>
    <n v="6.92244332885745E-2"/>
    <x v="3"/>
    <n v="2.7689773315429802"/>
    <x v="1"/>
    <x v="0"/>
    <x v="0"/>
    <s v="Planning permission - see monitoring worksheets"/>
    <x v="0"/>
    <s v="Planning permission - see monitoring data "/>
    <s v="Planning permission"/>
  </r>
  <r>
    <x v="568"/>
    <s v="MAR/0155A"/>
    <s v="Land off Chapel Street, Wincham, Northwich"/>
    <m/>
    <n v="367223"/>
    <n v="375046"/>
    <s v="Marbury Ward"/>
    <x v="3"/>
    <x v="11"/>
    <s v="Wincham"/>
    <x v="5"/>
    <s v="Northwich"/>
    <m/>
    <m/>
    <n v="0.7787161895751949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256/FUL"/>
    <m/>
    <s v="PP_UC"/>
    <s v="UC_25"/>
    <m/>
    <m/>
    <m/>
    <m/>
    <m/>
    <m/>
    <m/>
    <m/>
    <m/>
    <s v="Grade 3"/>
    <m/>
    <m/>
    <m/>
    <m/>
    <s v="YES"/>
    <s v="Historic landfill buffer"/>
    <s v="H3951 - Outer"/>
    <m/>
    <m/>
    <m/>
    <m/>
    <s v="Northwich salt mines"/>
    <m/>
    <m/>
    <m/>
    <m/>
    <m/>
    <m/>
    <s v="YES"/>
    <m/>
    <m/>
    <m/>
    <m/>
    <s v="YES , Salt MSA"/>
    <s v="Manchester Airport safeguarding zone"/>
    <m/>
    <s v="0569"/>
    <m/>
    <m/>
    <m/>
    <m/>
    <m/>
    <n v="0"/>
    <s v="0732"/>
    <m/>
    <n v="1.0999999999999999E-2"/>
    <m/>
    <m/>
    <m/>
    <n v="0"/>
    <m/>
    <m/>
    <m/>
    <m/>
    <m/>
    <s v="YES"/>
    <m/>
    <m/>
    <s v="YES"/>
    <m/>
    <m/>
    <s v="N/A"/>
    <m/>
    <m/>
    <s v="CWaC_0732"/>
    <s v="Strategic Recommendation B"/>
    <m/>
    <n v="0.77871618957519495"/>
    <n v="0.70084457061767547"/>
    <x v="3"/>
    <n v="28.033782824707018"/>
    <x v="0"/>
    <x v="0"/>
    <x v="0"/>
    <s v="Planning permission - see monitoring worksheets"/>
    <x v="0"/>
    <s v="Planning permission - see monitoring data "/>
    <s v="Planning permission"/>
  </r>
  <r>
    <x v="569"/>
    <s v="MAR/0053"/>
    <s v="Land to rear of Swan House, Wincham Lane, Wincham"/>
    <m/>
    <n v="367652"/>
    <n v="375464.99999999901"/>
    <s v="Marbury Ward"/>
    <x v="3"/>
    <x v="11"/>
    <s v="Wincham"/>
    <x v="5"/>
    <s v="Northwich"/>
    <m/>
    <m/>
    <n v="1.6682840408325199"/>
    <x v="1"/>
    <s v="EmpSup24, EmpSup23, EmpSup22"/>
    <x v="0"/>
    <m/>
    <x v="1"/>
    <x v="1"/>
    <x v="0"/>
    <s v="YES"/>
    <m/>
    <m/>
    <n v="0"/>
    <m/>
    <m/>
    <n v="0"/>
    <m/>
    <m/>
    <n v="0"/>
    <m/>
    <m/>
    <n v="0"/>
    <x v="0"/>
    <m/>
    <x v="0"/>
    <x v="2"/>
    <n v="0.02"/>
    <x v="166"/>
    <x v="0"/>
    <x v="0"/>
    <x v="0"/>
    <m/>
    <x v="0"/>
    <m/>
    <x v="0"/>
    <x v="0"/>
    <m/>
    <x v="0"/>
    <x v="0"/>
    <x v="0"/>
    <m/>
    <m/>
    <m/>
    <m/>
    <m/>
    <m/>
    <s v="13/00470/FUL, 13/02529/DIS, 16/01195/S73"/>
    <s v="Yes(pp)"/>
    <m/>
    <s v="UC_25"/>
    <s v="New Cheshire Business Park, Wincham"/>
    <n v="0"/>
    <n v="0"/>
    <s v="YES - New Cheshire BP, Wincham"/>
    <s v="YES"/>
    <m/>
    <m/>
    <m/>
    <m/>
    <s v="Grade 3"/>
    <m/>
    <m/>
    <m/>
    <m/>
    <s v="YES"/>
    <s v="Historic landfill buffer, Historic potentially contaminated"/>
    <s v="H3758 - Middle, H3951 - Outer"/>
    <m/>
    <m/>
    <m/>
    <m/>
    <m/>
    <m/>
    <m/>
    <m/>
    <m/>
    <m/>
    <m/>
    <m/>
    <m/>
    <m/>
    <m/>
    <m/>
    <s v=", Salt MSA"/>
    <s v="Manchester Airport safeguarding zone"/>
    <m/>
    <s v="0570"/>
    <m/>
    <m/>
    <m/>
    <m/>
    <m/>
    <n v="0"/>
    <s v="0734"/>
    <m/>
    <m/>
    <m/>
    <m/>
    <m/>
    <n v="0"/>
    <m/>
    <m/>
    <m/>
    <m/>
    <m/>
    <m/>
    <m/>
    <m/>
    <s v="YES"/>
    <m/>
    <m/>
    <s v="N/A"/>
    <m/>
    <m/>
    <s v="CWaC_0734"/>
    <s v="Strategic Recommendation B"/>
    <s v="YES"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570"/>
    <s v="MAR/0049"/>
    <s v="Land at Chapel Street, Wincham, Northwich"/>
    <m/>
    <n v="367642"/>
    <n v="374964.99999999901"/>
    <s v="Marbury Ward"/>
    <x v="3"/>
    <x v="11"/>
    <s v="Wincham"/>
    <x v="5"/>
    <s v="Northwich"/>
    <m/>
    <m/>
    <n v="17.923902700805598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1/01968/OUT"/>
    <m/>
    <m/>
    <s v="NS_25"/>
    <m/>
    <m/>
    <m/>
    <s v="YES -Wincham Business park/Industrial Estate"/>
    <s v="YES"/>
    <m/>
    <m/>
    <m/>
    <m/>
    <s v="Grade 3"/>
    <m/>
    <m/>
    <m/>
    <m/>
    <s v="YES"/>
    <s v="Historic landfill buffer, Historic potentially contaminated"/>
    <s v="H3758 - Outer, H3758 - Middle, H3758 - Inner, H3951 - Outer, H3951 - Middle, H3951 - Inner"/>
    <m/>
    <m/>
    <m/>
    <m/>
    <s v="Northwich salt mines"/>
    <m/>
    <s v="Within 50m"/>
    <m/>
    <m/>
    <m/>
    <m/>
    <s v="YES"/>
    <m/>
    <m/>
    <m/>
    <m/>
    <s v="YES , Salt MSA"/>
    <s v="Manchester Airport safeguarding zone"/>
    <m/>
    <s v="0571"/>
    <m/>
    <m/>
    <m/>
    <m/>
    <m/>
    <n v="4"/>
    <s v="0735"/>
    <m/>
    <n v="0.8"/>
    <m/>
    <m/>
    <n v="1E-3"/>
    <n v="5.5791420913875777E-5"/>
    <s v="YES"/>
    <m/>
    <m/>
    <m/>
    <m/>
    <s v="YES"/>
    <m/>
    <m/>
    <s v="YES"/>
    <s v="Trent and Mersey Canal Conservation Area"/>
    <m/>
    <s v="N/A"/>
    <m/>
    <m/>
    <s v="CWaC_073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571"/>
    <s v="MAR/0045B part"/>
    <s v="Land off Heath Lane, Wincham, Northwich"/>
    <m/>
    <n v="367291"/>
    <n v="375036"/>
    <s v="Marbury Ward"/>
    <x v="3"/>
    <x v="11"/>
    <s v="Wincham"/>
    <x v="5"/>
    <s v="Northwich"/>
    <m/>
    <m/>
    <n v="0.60963780975341797"/>
    <x v="0"/>
    <s v="REF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447/OUT"/>
    <m/>
    <m/>
    <m/>
    <m/>
    <m/>
    <m/>
    <m/>
    <m/>
    <m/>
    <m/>
    <m/>
    <m/>
    <s v="Grade 3"/>
    <m/>
    <m/>
    <m/>
    <m/>
    <s v="YES"/>
    <s v="Historic landfill buffer, Historic potentially contaminated"/>
    <s v="H3951 - Outer"/>
    <m/>
    <m/>
    <m/>
    <m/>
    <m/>
    <m/>
    <m/>
    <m/>
    <m/>
    <m/>
    <m/>
    <s v="YES"/>
    <m/>
    <m/>
    <m/>
    <m/>
    <s v="YES , Salt MSA"/>
    <s v="Manchester Airport safeguarding zone"/>
    <m/>
    <s v="0572"/>
    <m/>
    <m/>
    <m/>
    <m/>
    <m/>
    <n v="0"/>
    <s v="0736"/>
    <m/>
    <m/>
    <m/>
    <m/>
    <m/>
    <n v="0"/>
    <s v="YES"/>
    <m/>
    <m/>
    <m/>
    <m/>
    <s v="YES"/>
    <m/>
    <m/>
    <s v="YES"/>
    <m/>
    <m/>
    <s v="N/A"/>
    <m/>
    <m/>
    <s v="CWaC_073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572"/>
    <s v="n/a"/>
    <s v="Ashwood Park Chapel Street, Wincham, Northwich"/>
    <s v="CW9 6DA"/>
    <n v="367238"/>
    <n v="375154"/>
    <s v="Marbury Ward"/>
    <x v="3"/>
    <x v="11"/>
    <s v="Wincham"/>
    <x v="5"/>
    <s v="Northwich"/>
    <m/>
    <m/>
    <n v="0.101384953308105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575/FUL"/>
    <m/>
    <m/>
    <m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s v="YES"/>
    <m/>
    <m/>
    <m/>
    <m/>
    <s v="YES , Salt MSA"/>
    <s v="Manchester Airport safeguarding zone"/>
    <m/>
    <s v="0573"/>
    <m/>
    <m/>
    <m/>
    <m/>
    <m/>
    <n v="0"/>
    <s v="0737"/>
    <m/>
    <m/>
    <m/>
    <m/>
    <m/>
    <n v="0"/>
    <m/>
    <m/>
    <m/>
    <m/>
    <m/>
    <m/>
    <m/>
    <m/>
    <s v="YES"/>
    <m/>
    <m/>
    <s v="N/A"/>
    <m/>
    <m/>
    <s v="CWaC_0737"/>
    <s v="Strategic Recommendation C"/>
    <m/>
    <n v="0.101384953308105"/>
    <n v="9.1246457977294498E-2"/>
    <x v="3"/>
    <n v="3.6498583190917797"/>
    <x v="1"/>
    <x v="3"/>
    <x v="3"/>
    <s v="Below residential site size/capacity threshold"/>
    <x v="3"/>
    <s v="Below residential site size/capacity threshold"/>
    <s v="Below threshold"/>
  </r>
  <r>
    <x v="573"/>
    <s v="MAR/0155B"/>
    <s v="Land adjacent 52A Chapel Street, Wincham"/>
    <m/>
    <n v="367228.99999999901"/>
    <n v="375111"/>
    <s v="Marbury Ward"/>
    <x v="3"/>
    <x v="11"/>
    <s v="Wincham"/>
    <x v="5"/>
    <s v="Northwich"/>
    <m/>
    <m/>
    <n v="4.8461408996582002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813/FUL"/>
    <m/>
    <s v="PP_NS"/>
    <s v="NS_25"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s v="YES"/>
    <m/>
    <m/>
    <m/>
    <m/>
    <s v="YES , Salt MSA"/>
    <s v="Manchester Airport safeguarding zone"/>
    <m/>
    <s v="0574"/>
    <m/>
    <m/>
    <m/>
    <m/>
    <m/>
    <n v="0"/>
    <s v="0738"/>
    <m/>
    <m/>
    <m/>
    <m/>
    <m/>
    <n v="0"/>
    <m/>
    <m/>
    <m/>
    <m/>
    <m/>
    <m/>
    <m/>
    <m/>
    <s v="YES"/>
    <m/>
    <m/>
    <s v="N/A"/>
    <m/>
    <m/>
    <s v="CWaC_0738"/>
    <s v="Strategic Recommendation B"/>
    <m/>
    <n v="4.8461408996582002E-2"/>
    <n v="4.3615268096923801E-2"/>
    <x v="3"/>
    <n v="1.7446107238769519"/>
    <x v="1"/>
    <x v="0"/>
    <x v="0"/>
    <s v="Planning permission - see monitoring worksheets"/>
    <x v="0"/>
    <s v="Planning permission - see monitoring data "/>
    <s v="Planning permission"/>
  </r>
  <r>
    <x v="574"/>
    <s v="MAR/0164"/>
    <s v="New Cheshire Business Park, Wincham Lane, Wincham, Northwich"/>
    <m/>
    <n v="367844"/>
    <n v="375476"/>
    <s v="Marbury Ward"/>
    <x v="3"/>
    <x v="11"/>
    <s v="Wincham"/>
    <x v="5"/>
    <s v="Northwich"/>
    <m/>
    <m/>
    <n v="0.258915092468262"/>
    <x v="1"/>
    <s v="EmpSup24, EmpSup23, 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390/OUT"/>
    <s v="Yes(pp)"/>
    <m/>
    <s v="NS_25"/>
    <s v="New Cheshire Business Park, Wincham"/>
    <n v="0.25900000000000001"/>
    <n v="0.26"/>
    <m/>
    <s v="YES"/>
    <m/>
    <m/>
    <m/>
    <m/>
    <s v="Grade 3"/>
    <m/>
    <m/>
    <m/>
    <m/>
    <s v="YES"/>
    <s v="Historic landfill buffer, Historic potentially contaminated"/>
    <s v="H3758 - Middle, H4980 - Outer, H4980 - Middle"/>
    <m/>
    <m/>
    <m/>
    <m/>
    <m/>
    <m/>
    <m/>
    <m/>
    <m/>
    <m/>
    <m/>
    <m/>
    <m/>
    <m/>
    <m/>
    <m/>
    <s v=", Salt MSA"/>
    <s v="Manchester Airport safeguarding zone"/>
    <m/>
    <s v="0575"/>
    <m/>
    <m/>
    <m/>
    <m/>
    <m/>
    <n v="0"/>
    <s v="0739"/>
    <m/>
    <m/>
    <m/>
    <m/>
    <m/>
    <n v="0"/>
    <m/>
    <m/>
    <m/>
    <m/>
    <m/>
    <m/>
    <m/>
    <m/>
    <s v="YES"/>
    <m/>
    <m/>
    <s v="N/A"/>
    <m/>
    <m/>
    <s v="CWaC_0739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575"/>
    <s v="MAR/0052c"/>
    <s v="Land at Thor Specialities"/>
    <m/>
    <n v="368023"/>
    <n v="375056.99999999901"/>
    <s v="Marbury Ward"/>
    <x v="3"/>
    <x v="11"/>
    <s v="Wincham"/>
    <x v="5"/>
    <s v="Northwich"/>
    <m/>
    <m/>
    <n v="0.30215169830322303"/>
    <x v="1"/>
    <s v="Desktop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217/FUL"/>
    <s v="Yes(pp)"/>
    <m/>
    <s v="NS_25"/>
    <m/>
    <m/>
    <m/>
    <s v="YES -Wincham Business park/Industrial Estate"/>
    <s v="YES"/>
    <m/>
    <m/>
    <m/>
    <m/>
    <s v="Grade 3"/>
    <m/>
    <m/>
    <m/>
    <m/>
    <s v="YES"/>
    <s v="Historic landfill, Historic potentially contaminated"/>
    <s v="H3758 - Inner, H3951 - Outer, H3951 - Middle"/>
    <m/>
    <m/>
    <m/>
    <m/>
    <m/>
    <m/>
    <m/>
    <m/>
    <m/>
    <m/>
    <m/>
    <m/>
    <m/>
    <m/>
    <m/>
    <m/>
    <s v=", Salt MSA"/>
    <s v="Manchester Airport safeguarding zone"/>
    <m/>
    <s v="0576"/>
    <m/>
    <m/>
    <m/>
    <m/>
    <m/>
    <n v="0"/>
    <s v="0740"/>
    <m/>
    <m/>
    <m/>
    <m/>
    <m/>
    <n v="0"/>
    <m/>
    <m/>
    <m/>
    <m/>
    <m/>
    <s v="YES"/>
    <m/>
    <m/>
    <s v="YES"/>
    <m/>
    <m/>
    <s v="N/A"/>
    <m/>
    <m/>
    <s v="CWaC_0740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576"/>
    <s v="MAR/0115"/>
    <s v="Black Greyhound Hotel, Hall Lane, Wincham"/>
    <m/>
    <n v="368180.99999999901"/>
    <n v="375816.99999999901"/>
    <s v="Marbury Ward"/>
    <x v="0"/>
    <x v="0"/>
    <s v="Wincham"/>
    <x v="0"/>
    <s v="Rural"/>
    <m/>
    <m/>
    <n v="0.7831196411132810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78300000000000003"/>
    <x v="167"/>
    <x v="0"/>
    <x v="0"/>
    <x v="0"/>
    <m/>
    <x v="0"/>
    <m/>
    <x v="0"/>
    <x v="0"/>
    <m/>
    <x v="0"/>
    <x v="0"/>
    <x v="0"/>
    <m/>
    <m/>
    <m/>
    <m/>
    <m/>
    <m/>
    <s v="17/03244/OUT"/>
    <m/>
    <s v="PP_UC"/>
    <s v="UC_25"/>
    <m/>
    <m/>
    <m/>
    <m/>
    <m/>
    <m/>
    <m/>
    <m/>
    <m/>
    <s v="Grade 2"/>
    <m/>
    <m/>
    <m/>
    <m/>
    <s v="YES"/>
    <m/>
    <s v="H4980 - Outer"/>
    <m/>
    <m/>
    <m/>
    <m/>
    <m/>
    <m/>
    <m/>
    <m/>
    <m/>
    <s v="A559"/>
    <m/>
    <s v="Within 150m buffer"/>
    <m/>
    <m/>
    <m/>
    <m/>
    <s v=", Salt MSA"/>
    <s v="Manchester Airport safeguarding zone"/>
    <m/>
    <s v="0577"/>
    <m/>
    <m/>
    <m/>
    <m/>
    <m/>
    <n v="0"/>
    <s v="0742"/>
    <m/>
    <m/>
    <m/>
    <m/>
    <m/>
    <n v="0"/>
    <m/>
    <m/>
    <m/>
    <m/>
    <m/>
    <m/>
    <m/>
    <m/>
    <s v="YES"/>
    <m/>
    <m/>
    <s v="N/A"/>
    <m/>
    <m/>
    <s v="CWaC_0742"/>
    <s v="Strategic Recommendation B"/>
    <m/>
    <n v="0.78311964111328103"/>
    <n v="0.7048076770019529"/>
    <x v="0"/>
    <n v="17.620191925048822"/>
    <x v="0"/>
    <x v="0"/>
    <x v="0"/>
    <s v="Planning permission - see monitoring worksheets"/>
    <x v="0"/>
    <s v="Planning permission - see monitoring data "/>
    <s v="Planning permission"/>
  </r>
  <r>
    <x v="577"/>
    <s v="MAR/0095"/>
    <s v="Land off Linnards Lane, Higher Wincham"/>
    <m/>
    <n v="369276"/>
    <n v="376352"/>
    <s v="Marbury Ward"/>
    <x v="0"/>
    <x v="34"/>
    <s v="Wincham"/>
    <x v="4"/>
    <s v="Higher Wincham (adj)"/>
    <m/>
    <s v="YES - LSC(Higher Wincham)"/>
    <n v="1.60706137847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07"/>
    <x v="16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444"/>
    <s v="0578"/>
    <m/>
    <m/>
    <s v="sites2025_124"/>
    <m/>
    <m/>
    <n v="0"/>
    <s v="0743"/>
    <m/>
    <m/>
    <m/>
    <m/>
    <m/>
    <n v="0"/>
    <m/>
    <m/>
    <m/>
    <m/>
    <m/>
    <m/>
    <m/>
    <m/>
    <s v="YES"/>
    <m/>
    <m/>
    <s v="N/A"/>
    <m/>
    <m/>
    <s v="CWaC_0743"/>
    <s v="Strategic Recommendation B"/>
    <m/>
    <n v="1.607061378479"/>
    <n v="1.2856491027832"/>
    <x v="2"/>
    <n v="38.569473083496"/>
    <x v="0"/>
    <x v="7"/>
    <x v="7"/>
    <s v="Initial constraints: &gt;10% gross site area in Green Belt"/>
    <x v="6"/>
    <s v="Initial constraints: &gt;10% gross site area in Green Belt"/>
    <s v="Initial constraints (GB)"/>
  </r>
  <r>
    <x v="578"/>
    <s v="MAL/0164"/>
    <s v="Land and buildings at Sarn Bank Farm, Sarn Road, Threapwood"/>
    <s v="SY14 7AP"/>
    <n v="344176"/>
    <n v="344923"/>
    <s v="Malpas Ward"/>
    <x v="0"/>
    <x v="0"/>
    <s v="Threapwood"/>
    <x v="0"/>
    <s v="Rural"/>
    <m/>
    <m/>
    <n v="0.403079104614258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726/FUL"/>
    <m/>
    <s v="PP_NS"/>
    <s v="NS_24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579"/>
    <m/>
    <m/>
    <m/>
    <m/>
    <m/>
    <n v="0"/>
    <s v="0745"/>
    <m/>
    <m/>
    <m/>
    <m/>
    <m/>
    <n v="0"/>
    <m/>
    <m/>
    <m/>
    <m/>
    <m/>
    <m/>
    <m/>
    <m/>
    <s v="YES"/>
    <m/>
    <m/>
    <s v="N/A"/>
    <m/>
    <m/>
    <s v="CWaC_0745"/>
    <s v="Strategic Recommendation D"/>
    <m/>
    <n v="0.403079104614258"/>
    <n v="0.36277119415283221"/>
    <x v="0"/>
    <n v="9.0692798538208059"/>
    <x v="0"/>
    <x v="0"/>
    <x v="0"/>
    <s v="Planning permission - see monitoring worksheets"/>
    <x v="0"/>
    <s v="Planning permission - see monitoring data "/>
    <s v="Planning permission"/>
  </r>
  <r>
    <x v="579"/>
    <s v="FAR/0030A"/>
    <s v="The Barn, Stretton Lower Hall, Stretton Hall Lane, Stretton, Malpas"/>
    <s v="SY14 7HS"/>
    <n v="344912.99999999901"/>
    <n v="353100.99999999901"/>
    <s v="Farndon Ward"/>
    <x v="0"/>
    <x v="0"/>
    <s v="Stretton"/>
    <x v="0"/>
    <s v="Rural"/>
    <m/>
    <m/>
    <n v="8.9975204467769992E-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1370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0580"/>
    <m/>
    <m/>
    <m/>
    <m/>
    <m/>
    <n v="0"/>
    <s v="0746"/>
    <m/>
    <m/>
    <m/>
    <m/>
    <m/>
    <n v="0"/>
    <m/>
    <m/>
    <m/>
    <m/>
    <m/>
    <m/>
    <m/>
    <m/>
    <s v="YES"/>
    <s v="Stretton Conservation Area"/>
    <m/>
    <s v="N/A"/>
    <m/>
    <m/>
    <s v="CWaC_0746"/>
    <s v="Strategic Recommendation C"/>
    <m/>
    <n v="8.9975204467769992E-3"/>
    <n v="8.0977684020993E-3"/>
    <x v="0"/>
    <n v="0.2024442100524825"/>
    <x v="1"/>
    <x v="0"/>
    <x v="0"/>
    <s v="Planning permission - see monitoring worksheets"/>
    <x v="0"/>
    <s v="Planning permission - see monitoring data "/>
    <s v="Planning permission"/>
  </r>
  <r>
    <x v="580"/>
    <s v="FAR/0099"/>
    <s v="Building adjacent Beechfield, Stretton Hall Lane, Stretton, Malpas"/>
    <m/>
    <n v="344796"/>
    <n v="353598"/>
    <s v="Farndon Ward"/>
    <x v="0"/>
    <x v="0"/>
    <s v="Barton"/>
    <x v="0"/>
    <s v="Rural"/>
    <m/>
    <m/>
    <n v="8.4976126861571993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512/PDQ, 20/00545/FUL"/>
    <m/>
    <s v="Expired"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0581"/>
    <m/>
    <m/>
    <m/>
    <m/>
    <m/>
    <n v="0"/>
    <s v="0747"/>
    <m/>
    <m/>
    <m/>
    <m/>
    <m/>
    <n v="0"/>
    <m/>
    <m/>
    <m/>
    <m/>
    <m/>
    <m/>
    <m/>
    <m/>
    <s v="YES"/>
    <m/>
    <m/>
    <s v="N/A"/>
    <m/>
    <m/>
    <s v="CWaC_0747"/>
    <s v="Strategic Recommendation C"/>
    <m/>
    <n v="8.4976126861571993E-2"/>
    <n v="7.6478514175414791E-2"/>
    <x v="0"/>
    <n v="1.9119628543853697"/>
    <x v="1"/>
    <x v="3"/>
    <x v="3"/>
    <s v="Below residential site size/capacity threshold"/>
    <x v="3"/>
    <s v="Below residential site size/capacity threshold"/>
    <s v="Below threshold"/>
  </r>
  <r>
    <x v="581"/>
    <s v="n/a"/>
    <s v="Chowley Oak vacant car park, Dog Lane, Chowley"/>
    <m/>
    <n v="347648"/>
    <n v="356478"/>
    <s v="Tattenhall Ward"/>
    <x v="0"/>
    <x v="0"/>
    <s v="Chowley"/>
    <x v="0"/>
    <s v="Rural"/>
    <m/>
    <m/>
    <n v="0.39112898101806598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howley Oak"/>
    <n v="0.39100000000000001"/>
    <n v="0.39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582"/>
    <m/>
    <m/>
    <m/>
    <m/>
    <m/>
    <n v="0"/>
    <s v="0749"/>
    <m/>
    <m/>
    <m/>
    <m/>
    <m/>
    <n v="0"/>
    <m/>
    <m/>
    <m/>
    <m/>
    <m/>
    <m/>
    <m/>
    <m/>
    <s v="YES"/>
    <m/>
    <m/>
    <s v="N/A"/>
    <m/>
    <m/>
    <s v="CWaC_0749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582"/>
    <s v="TAT/0051"/>
    <s v="Chowley Oak, Dog Lane, Chowley"/>
    <m/>
    <n v="347543"/>
    <n v="356392.99999999901"/>
    <s v="Tattenhall Ward"/>
    <x v="0"/>
    <x v="0"/>
    <s v="Chowley"/>
    <x v="0"/>
    <s v="Rural"/>
    <m/>
    <m/>
    <n v="2.2478829681396402"/>
    <x v="2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howley Oak"/>
    <s v="2.247000000000000"/>
    <s v="2.250000000000000"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0583"/>
    <m/>
    <m/>
    <m/>
    <m/>
    <m/>
    <n v="0"/>
    <s v="0750"/>
    <m/>
    <m/>
    <m/>
    <m/>
    <m/>
    <n v="0"/>
    <m/>
    <m/>
    <m/>
    <m/>
    <m/>
    <m/>
    <m/>
    <m/>
    <s v="YES"/>
    <m/>
    <m/>
    <s v="N/A"/>
    <m/>
    <m/>
    <s v="CWaC_0750"/>
    <s v="Strategic Recommendation B"/>
    <s v="YES"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583"/>
    <s v="n/a"/>
    <s v="Land east of Chowley Oak Business Park"/>
    <m/>
    <n v="347860"/>
    <n v="356500.99999999901"/>
    <s v="Tattenhall Ward"/>
    <x v="0"/>
    <x v="0"/>
    <s v="Chowley"/>
    <x v="0"/>
    <s v="Rural"/>
    <m/>
    <m/>
    <n v="16.029504689025799"/>
    <x v="2"/>
    <s v="LP SS"/>
    <x v="3"/>
    <m/>
    <x v="1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owley Oak"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m/>
    <m/>
    <m/>
    <s v="0584"/>
    <m/>
    <m/>
    <m/>
    <m/>
    <m/>
    <n v="1"/>
    <s v="0751"/>
    <m/>
    <m/>
    <m/>
    <m/>
    <m/>
    <n v="0"/>
    <m/>
    <m/>
    <m/>
    <m/>
    <m/>
    <m/>
    <m/>
    <m/>
    <s v="YES"/>
    <m/>
    <m/>
    <s v="N/A"/>
    <m/>
    <m/>
    <s v="CWaC_0751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584"/>
    <s v="MAL/0156"/>
    <s v="Sandhole Farm (barn), Sandholes Lane, Agden, Malpas"/>
    <s v="SY13 4RE"/>
    <n v="350508.99999999901"/>
    <n v="343488.99999999901"/>
    <s v="Malpas Ward"/>
    <x v="0"/>
    <x v="0"/>
    <s v="Agden"/>
    <x v="0"/>
    <s v="Rural"/>
    <m/>
    <m/>
    <n v="5.7950621795654002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773/PDQ"/>
    <m/>
    <s v="PP_NS"/>
    <s v="NS_24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 , Salt MSA"/>
    <m/>
    <m/>
    <s v="0585"/>
    <m/>
    <m/>
    <m/>
    <m/>
    <m/>
    <n v="0"/>
    <s v="0752"/>
    <m/>
    <m/>
    <m/>
    <m/>
    <m/>
    <n v="0"/>
    <m/>
    <m/>
    <m/>
    <m/>
    <m/>
    <m/>
    <m/>
    <m/>
    <s v="YES"/>
    <m/>
    <m/>
    <s v="N/A"/>
    <s v="YES"/>
    <m/>
    <s v="CWaC_0752"/>
    <s v="Strategic Recommendation C"/>
    <m/>
    <n v="5.7950621795654002E-2"/>
    <n v="5.2155559616088601E-2"/>
    <x v="0"/>
    <n v="1.3038889904022151"/>
    <x v="1"/>
    <x v="0"/>
    <x v="0"/>
    <s v="Planning permission - see monitoring worksheets"/>
    <x v="0"/>
    <s v="Planning permission - see monitoring data "/>
    <s v="Planning permission"/>
  </r>
  <r>
    <x v="585"/>
    <s v="n/a"/>
    <s v="Land at Greenfields Cottage, Greenfields Lane, Rowton, Chester"/>
    <s v="CH3 6AU"/>
    <n v="344886"/>
    <n v="364011"/>
    <s v="Christleton &amp; Huntington Ward"/>
    <x v="0"/>
    <x v="0"/>
    <s v="Rowton"/>
    <x v="0"/>
    <s v="Rural"/>
    <m/>
    <m/>
    <n v="9.082320022583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9.0999999999999998E-2"/>
    <x v="169"/>
    <x v="0"/>
    <x v="0"/>
    <x v="0"/>
    <m/>
    <x v="0"/>
    <m/>
    <x v="0"/>
    <x v="0"/>
    <m/>
    <x v="0"/>
    <x v="0"/>
    <x v="0"/>
    <m/>
    <m/>
    <m/>
    <m/>
    <m/>
    <m/>
    <s v="21/03007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586"/>
    <m/>
    <m/>
    <m/>
    <m/>
    <m/>
    <n v="0"/>
    <s v="0755"/>
    <m/>
    <m/>
    <m/>
    <m/>
    <m/>
    <n v="0"/>
    <m/>
    <m/>
    <m/>
    <m/>
    <m/>
    <m/>
    <m/>
    <m/>
    <s v="YES"/>
    <m/>
    <m/>
    <s v="N/A"/>
    <m/>
    <m/>
    <s v="CWaC_0755"/>
    <s v="Strategic Recommendation D"/>
    <m/>
    <n v="9.082320022583E-2"/>
    <n v="8.1740880203247004E-2"/>
    <x v="0"/>
    <n v="2.0435220050811753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586"/>
    <s v="CHH/0046"/>
    <s v="Former Vicars Cross Nursery site, Tarvin Road, Littleton"/>
    <m/>
    <n v="345194"/>
    <n v="366964"/>
    <s v="Christleton &amp; Huntington Ward"/>
    <x v="0"/>
    <x v="0"/>
    <s v="Littleton"/>
    <x v="0"/>
    <s v="Rural"/>
    <m/>
    <m/>
    <n v="2.4876987144470202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488"/>
    <x v="17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s v="within 12km"/>
    <m/>
    <s v="Hawarden Airport safeguarding zone"/>
    <m/>
    <s v="0587"/>
    <m/>
    <m/>
    <m/>
    <m/>
    <m/>
    <n v="0"/>
    <s v="0756"/>
    <m/>
    <m/>
    <m/>
    <s v="YES"/>
    <m/>
    <n v="0"/>
    <s v="YES"/>
    <m/>
    <m/>
    <m/>
    <m/>
    <m/>
    <m/>
    <m/>
    <s v="YES"/>
    <m/>
    <m/>
    <s v="N/A"/>
    <m/>
    <m/>
    <s v="CWaC_0756"/>
    <s v="Strategic Recommendation B"/>
    <m/>
    <n v="2.4876987144470202"/>
    <n v="1.9901589715576162"/>
    <x v="0"/>
    <n v="49.753974288940405"/>
    <x v="0"/>
    <x v="7"/>
    <x v="7"/>
    <s v="Initial constraints: &gt;10% gross site area in Green Belt"/>
    <x v="6"/>
    <s v="Initial constraints: &gt;10% gross site area in Green Belt"/>
    <s v="Initial constraints (GB)"/>
  </r>
  <r>
    <x v="587"/>
    <s v="UPT/0056"/>
    <s v="Land at Liverpool Road / Moston Road, Upton, Chester"/>
    <m/>
    <n v="340446"/>
    <n v="370243"/>
    <s v="Upton Ward"/>
    <x v="0"/>
    <x v="18"/>
    <s v="Moston"/>
    <x v="6"/>
    <s v="Chester (adj)"/>
    <s v="Upton-by-Chester and District"/>
    <m/>
    <n v="1.18385150527954"/>
    <x v="1"/>
    <s v="Officer Site"/>
    <x v="1"/>
    <m/>
    <x v="0"/>
    <x v="0"/>
    <x v="2"/>
    <s v="N/A"/>
    <m/>
    <m/>
    <n v="0"/>
    <m/>
    <m/>
    <n v="0"/>
    <m/>
    <m/>
    <n v="0"/>
    <m/>
    <m/>
    <n v="0"/>
    <x v="0"/>
    <m/>
    <x v="0"/>
    <x v="1"/>
    <n v="1.1839999999999999"/>
    <x v="17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Zoo"/>
    <m/>
    <m/>
    <m/>
    <m/>
    <m/>
    <s v="Grade 3"/>
    <m/>
    <m/>
    <m/>
    <m/>
    <m/>
    <s v=", Historic potentially contaminated"/>
    <m/>
    <m/>
    <m/>
    <m/>
    <m/>
    <m/>
    <m/>
    <m/>
    <m/>
    <m/>
    <s v="A5116, A5116, A41"/>
    <m/>
    <m/>
    <m/>
    <m/>
    <m/>
    <s v="within 12km"/>
    <m/>
    <s v="Liverpool John Lennon Airport safeguarding zone"/>
    <m/>
    <s v="0588"/>
    <m/>
    <m/>
    <m/>
    <m/>
    <m/>
    <n v="0"/>
    <s v="0757"/>
    <m/>
    <m/>
    <s v="Chester North (Upton Triangle), Liverpool Road, Chester"/>
    <m/>
    <m/>
    <n v="0"/>
    <m/>
    <m/>
    <m/>
    <m/>
    <m/>
    <m/>
    <m/>
    <m/>
    <s v="YES"/>
    <m/>
    <m/>
    <s v="N/A"/>
    <m/>
    <m/>
    <s v="CWaC_0757"/>
    <s v="Strategic Recommendation B"/>
    <m/>
    <n v="1.18385150527954"/>
    <n v="0.94708120422363207"/>
    <x v="1"/>
    <n v="33.14784214782712"/>
    <x v="0"/>
    <x v="7"/>
    <x v="7"/>
    <s v="Initial constraints: &gt;10% gross site area in Green Belt"/>
    <x v="6"/>
    <s v="Initial constraints: &gt;10% gross site area in Green Belt"/>
    <s v="Initial constraints (GB)"/>
  </r>
  <r>
    <x v="588"/>
    <s v="n/a"/>
    <s v="CF Fertilisers, Marsh Lane, Ince"/>
    <m/>
    <n v="347288.99999999901"/>
    <n v="376464.99999999901"/>
    <s v="Gowy Rural Ward"/>
    <x v="3"/>
    <x v="23"/>
    <s v="Ince"/>
    <x v="5"/>
    <s v="Ellesmere Port"/>
    <s v="Ince Parish"/>
    <m/>
    <n v="42.951586808776803"/>
    <x v="1"/>
    <s v="Desktop"/>
    <x v="1"/>
    <m/>
    <x v="1"/>
    <x v="1"/>
    <x v="0"/>
    <s v="YES"/>
    <s v="YES"/>
    <n v="42.756999999999998"/>
    <n v="0.99546962468131583"/>
    <s v="YES"/>
    <n v="42.750999999999998"/>
    <n v="0.99532993251984314"/>
    <s v="YES"/>
    <n v="0.42499999999999999"/>
    <n v="9.8948614376490225E-3"/>
    <s v="YES"/>
    <n v="41.222999999999999"/>
    <n v="0.95975499539813092"/>
    <x v="1"/>
    <n v="41.24"/>
    <x v="36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m/>
    <m/>
    <m/>
    <m/>
    <s v="Protos (operational and u/c areas 2024)"/>
    <n v="4.2000000000000003E-2"/>
    <m/>
    <s v="YES -Protos (operational and u"/>
    <m/>
    <m/>
    <m/>
    <m/>
    <m/>
    <s v="Grade 3"/>
    <m/>
    <m/>
    <m/>
    <m/>
    <m/>
    <s v="Historic landfill buffer, Historic potentially contaminated"/>
    <s v="H0544 - Inner"/>
    <m/>
    <m/>
    <m/>
    <m/>
    <m/>
    <m/>
    <s v="YES"/>
    <m/>
    <m/>
    <s v="Rail"/>
    <m/>
    <s v="YES"/>
    <m/>
    <s v="YES- within 20m"/>
    <m/>
    <s v="within 12km"/>
    <m/>
    <s v="Liverpool John Lennon Airport safeguarding zone"/>
    <m/>
    <s v="0589"/>
    <m/>
    <m/>
    <s v="sites2025_221"/>
    <m/>
    <m/>
    <n v="13"/>
    <s v="0758"/>
    <m/>
    <m/>
    <m/>
    <m/>
    <m/>
    <n v="0"/>
    <s v="YES"/>
    <s v="YES"/>
    <m/>
    <m/>
    <m/>
    <s v="YES"/>
    <m/>
    <m/>
    <s v="YES"/>
    <m/>
    <m/>
    <s v="N/A"/>
    <m/>
    <m/>
    <s v="CWaC_0758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589"/>
    <s v="GOR/0200Ecology"/>
    <s v="Protos - Ecological Area D"/>
    <m/>
    <n v="345952.99999999901"/>
    <n v="376699"/>
    <s v="Gowy Rural Ward"/>
    <x v="3"/>
    <x v="23"/>
    <s v="Ince"/>
    <x v="5"/>
    <s v="Ellesmere Port"/>
    <s v="Ince Parish"/>
    <m/>
    <n v="9.2597948158264103"/>
    <x v="2"/>
    <s v="Enerwaste"/>
    <x v="4"/>
    <m/>
    <x v="9"/>
    <x v="1"/>
    <x v="0"/>
    <s v="N/A"/>
    <s v="YES"/>
    <n v="9.26"/>
    <n v="1.0000221586090914"/>
    <s v="YES"/>
    <n v="9.26"/>
    <n v="1.0000221586090914"/>
    <s v="YES"/>
    <n v="2.4E-2"/>
    <n v="2.5918500871077959E-3"/>
    <s v="YES"/>
    <n v="9.1980000000000004"/>
    <n v="0.99332654588406288"/>
    <x v="1"/>
    <n v="9.1980000000000004"/>
    <x v="37"/>
    <x v="1"/>
    <n v="6.8120000000000003"/>
    <x v="172"/>
    <x v="2"/>
    <x v="4"/>
    <x v="3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m/>
    <s v="Encirc, Ash Road, Elton"/>
    <n v="0"/>
    <n v="0"/>
    <s v="Yes - Protos (operational); En"/>
    <m/>
    <m/>
    <m/>
    <s v="YES"/>
    <m/>
    <s v="Grade 3"/>
    <m/>
    <m/>
    <m/>
    <m/>
    <m/>
    <s v=", Historic potentially contaminated"/>
    <s v="H0500 - Outer, H0544 - Outer, H0544 - Inner, H4206 - Outer, H4206 - Middle, H4206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0"/>
    <m/>
    <m/>
    <m/>
    <m/>
    <m/>
    <n v="1"/>
    <s v="0759"/>
    <m/>
    <m/>
    <m/>
    <m/>
    <m/>
    <n v="0"/>
    <s v="YES"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59"/>
    <s v="Strategic Recommendation B"/>
    <m/>
    <n v="0"/>
    <n v="0"/>
    <x v="3"/>
    <n v="0"/>
    <x v="2"/>
    <x v="16"/>
    <x v="16"/>
    <s v="Non-residential/employment use(s) proposed_x000a_Initial constraints: &gt;10% gross site area in Flood Zone 3 / &gt;10% gross site area in Green Belt / &gt;10% gross site area designated Local Green Space"/>
    <x v="13"/>
    <s v="Non-residential / employment use(s) proposed_x000a_Initial constraints: &gt;10% gross site area in Flood Zone 3 / &gt;10% gross site area in Green Belt / &gt;10% gross site area designated Local Green Space"/>
    <s v="Alternative use(s)_x000a_Initial constraints (FZ3 / GB / LGS)"/>
  </r>
  <r>
    <x v="590"/>
    <s v="GOR/0200Ecology"/>
    <s v="Protos - Ecological Area E"/>
    <m/>
    <n v="346948.99999999901"/>
    <n v="376924"/>
    <s v="Gowy Rural Ward"/>
    <x v="3"/>
    <x v="23"/>
    <s v="Ince"/>
    <x v="5"/>
    <s v="Ellesmere Port"/>
    <s v="Ince Parish"/>
    <m/>
    <n v="8.4871094100952096"/>
    <x v="2"/>
    <s v="Enerwaste"/>
    <x v="4"/>
    <m/>
    <x v="11"/>
    <x v="1"/>
    <x v="0"/>
    <s v="N/A"/>
    <s v="YES"/>
    <n v="8.4870000000000001"/>
    <n v="0.99998710867388141"/>
    <s v="YES"/>
    <n v="8.4870000000000001"/>
    <n v="0.99998710867388141"/>
    <m/>
    <m/>
    <n v="0"/>
    <s v="YES"/>
    <n v="8.4870000000000001"/>
    <n v="0.99998710867388141"/>
    <x v="1"/>
    <n v="8.4870000000000001"/>
    <x v="38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m/>
    <s v="Protos (operational and u/c areas 2024)"/>
    <n v="6.8000000000000005E-2"/>
    <n v="0.01"/>
    <s v="YES - Protos (operational)"/>
    <m/>
    <m/>
    <m/>
    <s v="YES"/>
    <m/>
    <s v="Grade 3"/>
    <m/>
    <m/>
    <m/>
    <m/>
    <m/>
    <m/>
    <s v="H0544 - Outer, 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591"/>
    <m/>
    <m/>
    <m/>
    <m/>
    <m/>
    <n v="0"/>
    <s v="0760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60"/>
    <s v="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1"/>
    <s v="GOR/0200Plot 5"/>
    <s v="Protos - Plot 5 - Integrated Waste Management Facility"/>
    <m/>
    <n v="346387"/>
    <n v="377002"/>
    <s v="Gowy Rural Ward"/>
    <x v="3"/>
    <x v="23"/>
    <s v="Ince"/>
    <x v="5"/>
    <s v="Ellesmere Port"/>
    <s v="Ince Parish"/>
    <m/>
    <n v="5.5731194190978997"/>
    <x v="2"/>
    <s v="Enerwaste"/>
    <x v="6"/>
    <m/>
    <x v="2"/>
    <x v="1"/>
    <x v="0"/>
    <s v="N/A"/>
    <s v="YES"/>
    <n v="5.5730000000000004"/>
    <n v="0.99997857230593512"/>
    <s v="YES"/>
    <n v="5.5730000000000004"/>
    <n v="0.99997857230593512"/>
    <m/>
    <m/>
    <n v="0"/>
    <s v="YES"/>
    <n v="5.57"/>
    <n v="0.99944027413315251"/>
    <x v="1"/>
    <n v="5.57"/>
    <x v="39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UC_23"/>
    <m/>
    <m/>
    <m/>
    <s v="YES -Protos - Plot 3"/>
    <m/>
    <m/>
    <m/>
    <s v="YES (Protos)"/>
    <m/>
    <s v="Grade 3"/>
    <m/>
    <m/>
    <m/>
    <m/>
    <m/>
    <m/>
    <s v="H0544 - Outer, 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2"/>
    <m/>
    <m/>
    <m/>
    <m/>
    <m/>
    <n v="0"/>
    <s v="0761"/>
    <m/>
    <m/>
    <m/>
    <m/>
    <m/>
    <n v="0"/>
    <m/>
    <m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61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2"/>
    <s v="GOR/0200Plot 2"/>
    <s v="Protos - Plot 2 - Soil Treatment Facility"/>
    <m/>
    <n v="346135"/>
    <n v="376938"/>
    <s v="Gowy Rural Ward"/>
    <x v="3"/>
    <x v="23"/>
    <s v="Ince"/>
    <x v="5"/>
    <s v="Ellesmere Port"/>
    <s v="Ince Parish"/>
    <m/>
    <n v="3.6214462310791"/>
    <x v="2"/>
    <s v="Enerwaste"/>
    <x v="6"/>
    <m/>
    <x v="2"/>
    <x v="1"/>
    <x v="0"/>
    <s v="N/A"/>
    <s v="YES"/>
    <n v="3.621"/>
    <n v="0.9998767809735043"/>
    <s v="YES"/>
    <n v="3.621"/>
    <n v="0.9998767809735043"/>
    <s v="YES"/>
    <n v="1.4999999999999999E-2"/>
    <n v="4.1419916361785597E-3"/>
    <s v="YES"/>
    <n v="3.5110000000000001"/>
    <n v="0.9695021756415283"/>
    <x v="1"/>
    <n v="3.516"/>
    <x v="40"/>
    <x v="1"/>
    <n v="0.248"/>
    <x v="173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NS_23"/>
    <s v="Protos (operational and u/c areas 2024)"/>
    <m/>
    <m/>
    <s v="YES - Protos (operational)"/>
    <m/>
    <m/>
    <m/>
    <s v="YES (Protos)"/>
    <m/>
    <s v="Grade 3"/>
    <m/>
    <m/>
    <m/>
    <m/>
    <m/>
    <m/>
    <s v="H0544 - Out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593"/>
    <m/>
    <m/>
    <m/>
    <m/>
    <m/>
    <n v="0"/>
    <s v="0762"/>
    <m/>
    <m/>
    <m/>
    <m/>
    <m/>
    <n v="0"/>
    <m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62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3"/>
    <s v="GOR/0200Plot 10"/>
    <s v="Protos - Plot 10A Material Recycling Facility (MRF)"/>
    <s v="CH2 4RB"/>
    <n v="346291"/>
    <n v="376556.99999999901"/>
    <s v="Gowy Rural Ward"/>
    <x v="3"/>
    <x v="23"/>
    <s v="Ince"/>
    <x v="5"/>
    <s v="Ellesmere Port"/>
    <s v="Ince Parish"/>
    <m/>
    <n v="2.2927993240356401"/>
    <x v="2"/>
    <s v="EmpSup23, Enerwaste, Employment Monitor"/>
    <x v="6"/>
    <m/>
    <x v="2"/>
    <x v="1"/>
    <x v="1"/>
    <s v="YES"/>
    <s v="YES"/>
    <n v="1.2849999999999999"/>
    <n v="0.56045026990771452"/>
    <s v="YES"/>
    <n v="1.26"/>
    <n v="0.5495465681585372"/>
    <s v="YES"/>
    <n v="6.6000000000000003E-2"/>
    <n v="2.878577261782814E-2"/>
    <s v="YES"/>
    <n v="0.57299999999999995"/>
    <n v="0.24991284409114428"/>
    <x v="1"/>
    <n v="0.57299999999999995"/>
    <x v="41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21/04076/FUL, See Protos schedule of planning permissions"/>
    <s v="Yes(pp)"/>
    <m/>
    <s v="NSIMP_25"/>
    <s v="Protos (operational and u/c areas 2024)"/>
    <n v="1E-3"/>
    <n v="0"/>
    <s v="YES - Protos (operational)"/>
    <s v="YES"/>
    <m/>
    <m/>
    <s v="YES (Protos)"/>
    <m/>
    <s v="Grade 3"/>
    <m/>
    <m/>
    <m/>
    <m/>
    <m/>
    <m/>
    <s v="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4"/>
    <m/>
    <m/>
    <m/>
    <m/>
    <m/>
    <n v="0"/>
    <s v="0764"/>
    <m/>
    <m/>
    <m/>
    <m/>
    <m/>
    <n v="0"/>
    <s v="YES"/>
    <m/>
    <m/>
    <m/>
    <m/>
    <s v="YES"/>
    <m/>
    <m/>
    <s v="YES"/>
    <m/>
    <m/>
    <s v="N/A"/>
    <m/>
    <m/>
    <s v="CWaC_0764"/>
    <s v="Strategic Recommendation A"/>
    <m/>
    <n v="0"/>
    <n v="0"/>
    <x v="3"/>
    <n v="0"/>
    <x v="2"/>
    <x v="0"/>
    <x v="0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594"/>
    <s v="GOR/0200Ecology"/>
    <s v="Protos - Ecological Area B"/>
    <m/>
    <n v="346491"/>
    <n v="376880.99999999901"/>
    <s v="Gowy Rural Ward"/>
    <x v="3"/>
    <x v="23"/>
    <s v="Ince"/>
    <x v="5"/>
    <s v="Ellesmere Port"/>
    <s v="Ince Parish"/>
    <m/>
    <n v="3.6176738502502399"/>
    <x v="2"/>
    <s v="Enerwaste"/>
    <x v="4"/>
    <m/>
    <x v="11"/>
    <x v="1"/>
    <x v="0"/>
    <s v="N/A"/>
    <s v="YES"/>
    <n v="3.6179999999999999"/>
    <n v="1.0000901545477179"/>
    <s v="YES"/>
    <n v="3.6179999999999999"/>
    <n v="1.0000901545477179"/>
    <m/>
    <m/>
    <n v="0"/>
    <s v="YES"/>
    <n v="3.6179999999999999"/>
    <n v="1.0000901545477179"/>
    <x v="1"/>
    <n v="3.6179999999999999"/>
    <x v="42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m/>
    <s v="Protos (operational and u/c areas 2024)"/>
    <n v="0.04"/>
    <n v="0.04"/>
    <s v="YES - Protos (operational)"/>
    <m/>
    <m/>
    <m/>
    <s v="YES"/>
    <m/>
    <s v="Grade 3"/>
    <m/>
    <m/>
    <m/>
    <m/>
    <m/>
    <m/>
    <s v="H0544 - Outer, 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5"/>
    <m/>
    <m/>
    <m/>
    <m/>
    <m/>
    <n v="0"/>
    <s v="0765"/>
    <m/>
    <m/>
    <m/>
    <m/>
    <m/>
    <n v="0"/>
    <m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65"/>
    <s v="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5"/>
    <s v="GOR/0200Plot 13"/>
    <s v="Protos - Plot 13 Plastics Recycling (Enviroo)"/>
    <m/>
    <n v="346531"/>
    <n v="376451"/>
    <s v="Gowy Rural Ward"/>
    <x v="3"/>
    <x v="23"/>
    <s v="Ince"/>
    <x v="5"/>
    <s v="Ellesmere Port"/>
    <s v="Ince Parish"/>
    <m/>
    <n v="4.1735613662719704"/>
    <x v="2"/>
    <s v="EmpSup23, Enerwaste, employment monitor"/>
    <x v="6"/>
    <m/>
    <x v="2"/>
    <x v="1"/>
    <x v="1"/>
    <s v="YES"/>
    <s v="YES"/>
    <n v="3.4289999999999998"/>
    <n v="0.82160047476741682"/>
    <s v="YES"/>
    <n v="3.4169999999999998"/>
    <n v="0.81872523251101292"/>
    <s v="YES"/>
    <n v="6.7000000000000004E-2"/>
    <n v="1.6053435931588492E-2"/>
    <s v="YES"/>
    <n v="2.7349999999999999"/>
    <n v="0.65531563093872414"/>
    <x v="1"/>
    <n v="2.74"/>
    <x v="43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24/00419/DIS, See Protos schedule of planning permissions"/>
    <s v="Yes(pp)"/>
    <m/>
    <s v="NSIMP_25"/>
    <m/>
    <m/>
    <m/>
    <s v="YES -CF Fertilisers"/>
    <s v="YES"/>
    <m/>
    <m/>
    <s v="YES (Protos)"/>
    <m/>
    <s v="Grade 3"/>
    <m/>
    <m/>
    <m/>
    <m/>
    <m/>
    <m/>
    <s v="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6"/>
    <m/>
    <m/>
    <m/>
    <m/>
    <m/>
    <n v="0"/>
    <s v="0766"/>
    <m/>
    <m/>
    <m/>
    <m/>
    <m/>
    <n v="0"/>
    <s v="YES"/>
    <s v="YES"/>
    <m/>
    <m/>
    <m/>
    <s v="YES"/>
    <m/>
    <m/>
    <s v="YES"/>
    <m/>
    <m/>
    <s v="N/A"/>
    <m/>
    <m/>
    <s v="CWaC_0766"/>
    <s v="Strategic Recommendation A"/>
    <m/>
    <n v="0"/>
    <n v="0"/>
    <x v="3"/>
    <n v="0"/>
    <x v="2"/>
    <x v="0"/>
    <x v="0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596"/>
    <s v="GOR/0200Plot 4"/>
    <s v="Protos - Plot 4 - Bio substitute natural gas renewables facility"/>
    <m/>
    <n v="346468.99999999901"/>
    <n v="376728"/>
    <s v="Gowy Rural Ward"/>
    <x v="3"/>
    <x v="23"/>
    <s v="Ince"/>
    <x v="5"/>
    <s v="Ellesmere Port"/>
    <s v="Ince Parish"/>
    <m/>
    <n v="4.5465339500427202"/>
    <x v="2"/>
    <s v="Enerwaste"/>
    <x v="4"/>
    <m/>
    <x v="2"/>
    <x v="1"/>
    <x v="0"/>
    <s v="N/A"/>
    <s v="YES"/>
    <n v="4.5469999999999997"/>
    <n v="1.0001025066484492"/>
    <s v="YES"/>
    <n v="4.5469999999999997"/>
    <n v="1.0001025066484492"/>
    <s v="YES"/>
    <n v="1.4E-2"/>
    <n v="3.0792687690957311E-3"/>
    <s v="YES"/>
    <n v="4.3959999999999999"/>
    <n v="0.96689039349605965"/>
    <x v="1"/>
    <n v="4.3979999999999997"/>
    <x v="44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UC_23"/>
    <s v="Protos (operational and u/c areas 2024)"/>
    <s v="4.545000000000000"/>
    <s v="4.550000000000000"/>
    <m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597"/>
    <m/>
    <m/>
    <m/>
    <m/>
    <m/>
    <n v="0"/>
    <s v="0767"/>
    <m/>
    <m/>
    <m/>
    <m/>
    <m/>
    <n v="0"/>
    <m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67"/>
    <s v="Strategic Recommendation A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7"/>
    <s v="GOR/0200Plot 10"/>
    <s v="Protos - Plot 10b Hydrogen production facility and electricity generation plant"/>
    <m/>
    <n v="346432.99999999901"/>
    <n v="376580"/>
    <s v="Gowy Rural Ward"/>
    <x v="3"/>
    <x v="23"/>
    <s v="Ince"/>
    <x v="5"/>
    <s v="Ellesmere Port"/>
    <s v="Ince Parish"/>
    <m/>
    <n v="1.55807455749511"/>
    <x v="2"/>
    <s v="Enerwaste"/>
    <x v="6"/>
    <m/>
    <x v="2"/>
    <x v="1"/>
    <x v="0"/>
    <s v="N/A"/>
    <s v="YES"/>
    <n v="1.1160000000000001"/>
    <n v="0.71626867573922415"/>
    <s v="YES"/>
    <n v="1.107"/>
    <n v="0.71049231545100455"/>
    <s v="YES"/>
    <n v="0.05"/>
    <n v="3.209089049010861E-2"/>
    <s v="YES"/>
    <n v="0.78900000000000003"/>
    <n v="0.50639425193391385"/>
    <x v="1"/>
    <n v="0.79200000000000004"/>
    <x v="45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UC_23"/>
    <s v="Protos (operational and u/c areas 2024)"/>
    <m/>
    <m/>
    <s v="YES - Protos (operational)"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598"/>
    <m/>
    <m/>
    <m/>
    <m/>
    <m/>
    <n v="0"/>
    <s v="0768"/>
    <m/>
    <m/>
    <m/>
    <m/>
    <m/>
    <n v="0"/>
    <m/>
    <s v="YES"/>
    <m/>
    <m/>
    <m/>
    <s v="YES"/>
    <m/>
    <m/>
    <s v="YES"/>
    <m/>
    <m/>
    <s v="N/A"/>
    <m/>
    <m/>
    <s v="CWaC_0768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8"/>
    <s v="GOR/0200Plot 9B"/>
    <s v="Protos - Plot 9b Hydrogen Refuelling Plant and Polymer Laminate Recycling Facility (PLRF)"/>
    <s v="CH2 4RB"/>
    <n v="346580.99999999901"/>
    <n v="376568"/>
    <s v="Gowy Rural Ward"/>
    <x v="3"/>
    <x v="23"/>
    <s v="Ince"/>
    <x v="5"/>
    <s v="Ellesmere Port"/>
    <s v="Ince Parish"/>
    <m/>
    <n v="1.3812370796203599"/>
    <x v="2"/>
    <s v="Enerwaste, Employment Monitor"/>
    <x v="6"/>
    <m/>
    <x v="2"/>
    <x v="1"/>
    <x v="0"/>
    <s v="N/A"/>
    <s v="YES"/>
    <n v="1.381"/>
    <n v="0.99982835704032424"/>
    <s v="YES"/>
    <n v="1.381"/>
    <n v="0.99982835704032424"/>
    <m/>
    <m/>
    <n v="0"/>
    <s v="YES"/>
    <n v="1.381"/>
    <n v="0.99982835704032424"/>
    <x v="1"/>
    <n v="1.381"/>
    <x v="46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21/04076/FUL, See Protos schedule of planning permissions"/>
    <m/>
    <m/>
    <s v="NS_23"/>
    <s v="Protos (operational and u/c areas 2024)"/>
    <n v="3.7999999999999999E-2"/>
    <n v="0.02"/>
    <s v="YES - Protos (operational)"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599"/>
    <m/>
    <m/>
    <m/>
    <m/>
    <m/>
    <n v="0"/>
    <s v="0769"/>
    <m/>
    <m/>
    <m/>
    <m/>
    <m/>
    <n v="0"/>
    <m/>
    <m/>
    <m/>
    <m/>
    <m/>
    <s v="YES"/>
    <m/>
    <m/>
    <s v="YES"/>
    <m/>
    <m/>
    <s v="N/A"/>
    <m/>
    <m/>
    <s v="CWaC_0769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599"/>
    <s v="GOR/0200Plot 8"/>
    <s v="Protos - Plot 8 - EFW plant"/>
    <m/>
    <n v="346748.99999999901"/>
    <n v="376824"/>
    <s v="Gowy Rural Ward"/>
    <x v="3"/>
    <x v="23"/>
    <s v="Ince"/>
    <x v="5"/>
    <s v="Ellesmere Port"/>
    <s v="Ince Parish"/>
    <m/>
    <n v="7.2449028022766102"/>
    <x v="2"/>
    <s v="Enerwaste"/>
    <x v="6"/>
    <m/>
    <x v="2"/>
    <x v="1"/>
    <x v="0"/>
    <s v="N/A"/>
    <s v="YES"/>
    <n v="7.2450000000000001"/>
    <n v="1.0000134160148235"/>
    <s v="YES"/>
    <n v="7.2450000000000001"/>
    <n v="1.0000134160148235"/>
    <s v="YES"/>
    <n v="1.0999999999999999E-2"/>
    <n v="1.5183088441908981E-3"/>
    <s v="YES"/>
    <n v="7.234"/>
    <n v="0.9984951071706325"/>
    <x v="1"/>
    <n v="7.2359999999999998"/>
    <x v="47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UC_23"/>
    <s v="Protos (operational and u/c areas 2024)"/>
    <s v="6.951000000000000"/>
    <s v="9.420000000000000"/>
    <m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YES"/>
    <m/>
    <m/>
    <m/>
    <s v="within 12km"/>
    <m/>
    <s v="Liverpool John Lennon Airport safeguarding zone"/>
    <m/>
    <s v="0600"/>
    <m/>
    <m/>
    <m/>
    <m/>
    <m/>
    <n v="0"/>
    <s v="0770"/>
    <m/>
    <m/>
    <m/>
    <m/>
    <m/>
    <n v="0"/>
    <m/>
    <m/>
    <m/>
    <m/>
    <s v="YES"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0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00"/>
    <s v="GOR/0200Plot 9A"/>
    <s v="Protos - Plot 9a Storage for Bio Ethanol Facility"/>
    <m/>
    <n v="346744"/>
    <n v="376574"/>
    <s v="Gowy Rural Ward"/>
    <x v="3"/>
    <x v="23"/>
    <s v="Ince"/>
    <x v="5"/>
    <s v="Ellesmere Port"/>
    <s v="Ince Parish"/>
    <m/>
    <n v="2.60998253555297"/>
    <x v="2"/>
    <s v="EmpSup23, Enerwaste"/>
    <x v="6"/>
    <m/>
    <x v="2"/>
    <x v="1"/>
    <x v="0"/>
    <s v="N/A"/>
    <s v="YES"/>
    <n v="2.61"/>
    <n v="1.0000066914037899"/>
    <s v="YES"/>
    <n v="2.61"/>
    <n v="1.0000066914037899"/>
    <s v="YES"/>
    <n v="0.32100000000000001"/>
    <n v="0.12298932871287992"/>
    <s v="YES"/>
    <n v="2.1970000000000001"/>
    <n v="0.84176808467974196"/>
    <x v="1"/>
    <n v="2.2090000000000001"/>
    <x v="48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s v="Yes(pp)"/>
    <m/>
    <s v="NS_23"/>
    <s v="Protos (operational and u/c areas 2024)"/>
    <s v="2.596000000000000"/>
    <s v="2.710000000000000"/>
    <m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601"/>
    <m/>
    <m/>
    <m/>
    <m/>
    <m/>
    <n v="0"/>
    <s v="0771"/>
    <m/>
    <m/>
    <m/>
    <m/>
    <m/>
    <n v="0"/>
    <s v="YES"/>
    <s v="YES"/>
    <m/>
    <m/>
    <m/>
    <s v="YES"/>
    <m/>
    <m/>
    <s v="YES"/>
    <m/>
    <m/>
    <s v="N/A"/>
    <m/>
    <m/>
    <s v="CWaC_0771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01"/>
    <s v="GOR/0200Plot 6"/>
    <s v="Protos - Plot 6 Plastic Village"/>
    <m/>
    <n v="346720.99999999901"/>
    <n v="377168.99999999901"/>
    <s v="Gowy Rural Ward"/>
    <x v="3"/>
    <x v="23"/>
    <s v="Ince"/>
    <x v="5"/>
    <s v="Ellesmere Port"/>
    <s v="Ince Parish"/>
    <m/>
    <n v="3.3391556480407698"/>
    <x v="2"/>
    <s v="Enerwaste"/>
    <x v="6"/>
    <m/>
    <x v="2"/>
    <x v="1"/>
    <x v="0"/>
    <s v="N/A"/>
    <s v="YES"/>
    <n v="3.339"/>
    <n v="0.99995338700642444"/>
    <s v="YES"/>
    <n v="3.339"/>
    <n v="0.99995338700642444"/>
    <m/>
    <m/>
    <n v="0"/>
    <s v="YES"/>
    <n v="3.339"/>
    <n v="0.99995338700642444"/>
    <x v="1"/>
    <n v="3.339"/>
    <x v="49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NS_23"/>
    <m/>
    <m/>
    <m/>
    <s v="YES -Protos (operational and u"/>
    <m/>
    <m/>
    <m/>
    <s v="YES (Protos)"/>
    <m/>
    <s v="Grade 3"/>
    <m/>
    <m/>
    <m/>
    <m/>
    <m/>
    <m/>
    <s v="H0544 - Outer, 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602"/>
    <m/>
    <m/>
    <m/>
    <m/>
    <m/>
    <n v="0"/>
    <s v="0772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2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02"/>
    <s v="GOR/0200Plot 14"/>
    <s v="Protos - Plot 14 Block Making Plant"/>
    <m/>
    <n v="346623"/>
    <n v="377051"/>
    <s v="Gowy Rural Ward"/>
    <x v="3"/>
    <x v="23"/>
    <s v="Ince"/>
    <x v="5"/>
    <s v="Ellesmere Port"/>
    <s v="Ince Parish"/>
    <m/>
    <n v="2.5403980789184502"/>
    <x v="2"/>
    <s v="Enerwaste"/>
    <x v="6"/>
    <m/>
    <x v="2"/>
    <x v="1"/>
    <x v="0"/>
    <s v="N/A"/>
    <s v="YES"/>
    <n v="2.54"/>
    <n v="0.99984330057491633"/>
    <s v="YES"/>
    <n v="2.54"/>
    <n v="0.99984330057491633"/>
    <m/>
    <m/>
    <n v="0"/>
    <s v="YES"/>
    <n v="2.54"/>
    <n v="0.99984330057491633"/>
    <x v="1"/>
    <n v="2.54"/>
    <x v="50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NS_23"/>
    <s v="Protos (operational and u/c areas 2024)"/>
    <n v="1E-3"/>
    <n v="0"/>
    <s v="YES - Protos (operational)"/>
    <m/>
    <m/>
    <m/>
    <s v="YES (Protos)"/>
    <m/>
    <s v="Grade 3"/>
    <m/>
    <m/>
    <m/>
    <m/>
    <m/>
    <m/>
    <s v="H0544 - Outer, 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603"/>
    <m/>
    <m/>
    <m/>
    <m/>
    <m/>
    <n v="0"/>
    <s v="0773"/>
    <m/>
    <m/>
    <m/>
    <m/>
    <m/>
    <n v="0"/>
    <m/>
    <m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3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03"/>
    <s v="GOR/0200Plot 7"/>
    <s v="Protos - Plot 7 Waste Treatment Plant"/>
    <m/>
    <n v="346804.99999999901"/>
    <n v="377060"/>
    <s v="Gowy Rural Ward"/>
    <x v="3"/>
    <x v="23"/>
    <s v="Ince"/>
    <x v="5"/>
    <s v="Ellesmere Port"/>
    <s v="Ince Parish"/>
    <m/>
    <n v="1.21934362869262"/>
    <x v="2"/>
    <s v="Enerwaste"/>
    <x v="6"/>
    <m/>
    <x v="2"/>
    <x v="1"/>
    <x v="0"/>
    <s v="N/A"/>
    <s v="YES"/>
    <n v="1.2190000000000001"/>
    <n v="0.99971818551839375"/>
    <s v="YES"/>
    <n v="1.2190000000000001"/>
    <n v="0.99971818551839375"/>
    <m/>
    <m/>
    <n v="0"/>
    <s v="YES"/>
    <n v="1.2190000000000001"/>
    <n v="0.99971818551839375"/>
    <x v="1"/>
    <n v="1.2190000000000001"/>
    <x v="51"/>
    <x v="0"/>
    <m/>
    <x v="0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NS_23"/>
    <m/>
    <m/>
    <m/>
    <s v="YES -Protos (operational and u"/>
    <m/>
    <m/>
    <m/>
    <s v="YES (Protos)"/>
    <m/>
    <s v="Grade 3"/>
    <m/>
    <m/>
    <m/>
    <m/>
    <m/>
    <m/>
    <s v="H0544 - Outer, 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604"/>
    <m/>
    <m/>
    <m/>
    <m/>
    <m/>
    <n v="0"/>
    <s v="0774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4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04"/>
    <s v="GOR/0089 part"/>
    <s v="Opportunity Areas around Protos West, Ellesmere Port"/>
    <m/>
    <n v="345402"/>
    <n v="376884"/>
    <s v="Gowy Rural Ward"/>
    <x v="0"/>
    <x v="23"/>
    <s v="Ince"/>
    <x v="6"/>
    <s v="Ellesmere Port (adj)"/>
    <s v="Ince Parish"/>
    <s v="YES - Urban(Ellesmere Port)"/>
    <n v="37.878227794647202"/>
    <x v="2"/>
    <s v="LP SS"/>
    <x v="3"/>
    <m/>
    <x v="2"/>
    <x v="1"/>
    <x v="1"/>
    <s v="YES"/>
    <s v="YES"/>
    <n v="6.56"/>
    <n v="0.1731865607748162"/>
    <s v="YES"/>
    <n v="6.4370000000000003"/>
    <n v="0.1699393127602884"/>
    <s v="YES"/>
    <n v="0.68"/>
    <n v="1.7952265446169974E-2"/>
    <s v="YES"/>
    <n v="3.72"/>
    <n v="9.8209452146694562E-2"/>
    <x v="1"/>
    <n v="3.726"/>
    <x v="52"/>
    <x v="1"/>
    <n v="37.869999999999997"/>
    <x v="174"/>
    <x v="2"/>
    <x v="5"/>
    <x v="4"/>
    <m/>
    <x v="0"/>
    <m/>
    <x v="0"/>
    <x v="0"/>
    <m/>
    <x v="0"/>
    <x v="0"/>
    <x v="0"/>
    <m/>
    <m/>
    <s v="II"/>
    <m/>
    <s v="YES (deep peat)"/>
    <s v="YES"/>
    <m/>
    <m/>
    <m/>
    <m/>
    <m/>
    <m/>
    <m/>
    <s v="YES -Encirc, Ash Road, Elton"/>
    <m/>
    <m/>
    <m/>
    <m/>
    <m/>
    <s v="Grade 3"/>
    <m/>
    <m/>
    <m/>
    <m/>
    <m/>
    <s v="Historic landfill, Historic potentially contaminated"/>
    <s v="H0500 - Outer, H0500 - Middle, H0500 - Inner"/>
    <m/>
    <m/>
    <m/>
    <m/>
    <m/>
    <m/>
    <s v="YES"/>
    <m/>
    <m/>
    <m/>
    <s v="YES"/>
    <s v="YES"/>
    <m/>
    <m/>
    <m/>
    <s v="within 12km"/>
    <m/>
    <s v="Liverpool John Lennon Airport safeguarding zone"/>
    <m/>
    <s v="0605"/>
    <m/>
    <m/>
    <m/>
    <m/>
    <m/>
    <n v="2"/>
    <s v="0775"/>
    <m/>
    <m/>
    <m/>
    <s v="YES"/>
    <m/>
    <n v="0"/>
    <s v="YES"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5"/>
    <s v="Strategic Recommendation A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605"/>
    <s v="n/a"/>
    <s v="Land north-west of Main Road, Moulton, Northwich"/>
    <m/>
    <n v="365460"/>
    <n v="369803"/>
    <s v="Davenham, Moulton &amp; Kingsmead Ward"/>
    <x v="2"/>
    <x v="35"/>
    <s v="Moulton"/>
    <x v="3"/>
    <s v="Moulton"/>
    <s v="Moulton"/>
    <m/>
    <n v="0.72171063613891595"/>
    <x v="2"/>
    <s v="EB_Consultation24"/>
    <x v="3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6"/>
    <x v="5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367"/>
    <s v="0606"/>
    <m/>
    <m/>
    <m/>
    <m/>
    <m/>
    <n v="0"/>
    <s v="0776"/>
    <m/>
    <n v="0.70299999999999996"/>
    <m/>
    <m/>
    <n v="0.72099999999999997"/>
    <n v="0.99901534478871223"/>
    <m/>
    <m/>
    <m/>
    <m/>
    <m/>
    <m/>
    <m/>
    <m/>
    <s v="YES"/>
    <m/>
    <m/>
    <s v="N/A"/>
    <m/>
    <m/>
    <s v="CWaC_0776"/>
    <s v="Strategic Recommendation B"/>
    <m/>
    <n v="0.72171063613891595"/>
    <n v="0.64953957252502437"/>
    <x v="2"/>
    <n v="19.486187175750732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606"/>
    <s v="n/a"/>
    <s v="Land at 1A School Lane, Moulton"/>
    <m/>
    <n v="365478"/>
    <n v="369728.99999999901"/>
    <s v="Davenham, Moulton &amp; Kingsmead Ward"/>
    <x v="2"/>
    <x v="35"/>
    <s v="Moulton"/>
    <x v="3"/>
    <s v="Moulton"/>
    <s v="Moulton"/>
    <m/>
    <n v="2.3850759124756E-2"/>
    <x v="1"/>
    <s v="REF"/>
    <x v="1"/>
    <m/>
    <x v="8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594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0607"/>
    <m/>
    <m/>
    <m/>
    <m/>
    <m/>
    <n v="0"/>
    <s v="0777"/>
    <m/>
    <m/>
    <m/>
    <m/>
    <m/>
    <n v="0"/>
    <m/>
    <m/>
    <m/>
    <m/>
    <m/>
    <m/>
    <m/>
    <m/>
    <s v="YES"/>
    <m/>
    <m/>
    <s v="N/A"/>
    <m/>
    <m/>
    <s v="CWaC_0777"/>
    <s v="Strategic Recommendation B"/>
    <m/>
    <n v="0"/>
    <n v="0"/>
    <x v="2"/>
    <n v="0"/>
    <x v="2"/>
    <x v="4"/>
    <x v="4"/>
    <s v="Non-residential/employment use(s) proposed"/>
    <x v="4"/>
    <s v="Non-residential / employment use(s) proposed"/>
    <s v="Alternative use(s)"/>
  </r>
  <r>
    <x v="607"/>
    <s v="n/a"/>
    <s v="Land between 1 and 1A School Lane, Moulton"/>
    <s v="CW9 8PD"/>
    <n v="365470"/>
    <n v="369739"/>
    <s v="Davenham, Moulton &amp; Kingsmead Ward"/>
    <x v="2"/>
    <x v="35"/>
    <s v="Moulton"/>
    <x v="3"/>
    <s v="Moulton"/>
    <s v="Moulton"/>
    <m/>
    <n v="2.1515562438965002E-2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863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0608"/>
    <m/>
    <m/>
    <m/>
    <m/>
    <m/>
    <n v="0"/>
    <s v="0778"/>
    <m/>
    <m/>
    <m/>
    <m/>
    <n v="0"/>
    <n v="0"/>
    <m/>
    <m/>
    <m/>
    <m/>
    <m/>
    <m/>
    <m/>
    <m/>
    <s v="YES"/>
    <m/>
    <m/>
    <s v="N/A"/>
    <m/>
    <m/>
    <s v="CWaC_0778"/>
    <s v="Strategic Recommendation B"/>
    <m/>
    <n v="2.1515562438965002E-2"/>
    <n v="1.9364006195068503E-2"/>
    <x v="2"/>
    <n v="0.58092018585205507"/>
    <x v="1"/>
    <x v="3"/>
    <x v="3"/>
    <s v="Below residential site size/capacity threshold"/>
    <x v="3"/>
    <s v="Below residential site size/capacity threshold"/>
    <s v="Below threshold"/>
  </r>
  <r>
    <x v="608"/>
    <s v="MAR/0152"/>
    <s v="Land adjacent 4 Cross Street, Marston, Northwich"/>
    <m/>
    <n v="367044"/>
    <n v="375328.99999999901"/>
    <s v="Marbury Ward"/>
    <x v="3"/>
    <x v="11"/>
    <s v="Marston"/>
    <x v="5"/>
    <s v="Northwich"/>
    <m/>
    <m/>
    <n v="3.207520294189499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3791/FUL"/>
    <m/>
    <s v="PP-Commenced"/>
    <s v="Comm_25"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s v="Northwich salt mines"/>
    <m/>
    <m/>
    <m/>
    <m/>
    <m/>
    <m/>
    <m/>
    <m/>
    <m/>
    <m/>
    <m/>
    <s v=", Salt MSA"/>
    <s v="Manchester Airport safeguarding zone"/>
    <m/>
    <s v="0609"/>
    <m/>
    <m/>
    <m/>
    <m/>
    <m/>
    <n v="0"/>
    <s v="0779"/>
    <m/>
    <m/>
    <m/>
    <m/>
    <m/>
    <n v="0"/>
    <m/>
    <m/>
    <m/>
    <m/>
    <m/>
    <m/>
    <m/>
    <m/>
    <s v="YES"/>
    <s v="Marston (Lion Salt Works) Conservation Area"/>
    <m/>
    <s v="N/A"/>
    <m/>
    <m/>
    <s v="CWaC_0779"/>
    <s v="Strategic Recommendation B"/>
    <m/>
    <n v="3.2075202941894997E-2"/>
    <n v="2.8867682647705499E-2"/>
    <x v="3"/>
    <n v="1.15470730590822"/>
    <x v="1"/>
    <x v="0"/>
    <x v="0"/>
    <s v="Planning permission - see monitoring worksheets"/>
    <x v="0"/>
    <s v="Planning permission - see monitoring data "/>
    <s v="Planning permission"/>
  </r>
  <r>
    <x v="609"/>
    <s v="MAR/0066,0078"/>
    <s v="Land off The Avenue, Marston, Northwich"/>
    <m/>
    <n v="366920.99999999901"/>
    <n v="375456.99999999901"/>
    <s v="Marbury Ward"/>
    <x v="0"/>
    <x v="11"/>
    <s v="Marston"/>
    <x v="6"/>
    <s v="Northwich (adj)"/>
    <m/>
    <s v="YES - Urban(Northwich)"/>
    <n v="2.6927255111694302"/>
    <x v="0"/>
    <s v="BLR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2.2839999999999998"/>
    <x v="175"/>
    <x v="0"/>
    <x v="0"/>
    <x v="0"/>
    <m/>
    <x v="0"/>
    <m/>
    <x v="0"/>
    <x v="0"/>
    <m/>
    <x v="0"/>
    <x v="0"/>
    <x v="0"/>
    <s v="YES"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s v="Northwich salt mines"/>
    <m/>
    <s v="Within 50m"/>
    <m/>
    <s v="YES"/>
    <m/>
    <m/>
    <s v="YES"/>
    <m/>
    <m/>
    <m/>
    <m/>
    <s v=", Salt MSA"/>
    <s v="Manchester Airport safeguarding zone"/>
    <m/>
    <s v="0610"/>
    <m/>
    <m/>
    <m/>
    <m/>
    <m/>
    <n v="0"/>
    <s v="0780"/>
    <m/>
    <n v="1.0999999999999999E-2"/>
    <m/>
    <m/>
    <n v="0"/>
    <n v="0"/>
    <m/>
    <m/>
    <m/>
    <m/>
    <m/>
    <m/>
    <m/>
    <m/>
    <s v="YES"/>
    <s v="Marston (Lion Salt Works) Conservation Area"/>
    <s v="YES"/>
    <s v="N/A"/>
    <m/>
    <m/>
    <s v="CWaC_0780"/>
    <s v="Strategic Recommendation B"/>
    <m/>
    <n v="2.6927255111694302"/>
    <n v="2.1541804089355443"/>
    <x v="1"/>
    <n v="75.396314312744053"/>
    <x v="0"/>
    <x v="7"/>
    <x v="7"/>
    <s v="Initial constraints: &gt;10% gross site area in Green Belt"/>
    <x v="6"/>
    <s v="Initial constraints: &gt;10% gross site area in Green Belt"/>
    <s v="Initial constraints (GB)"/>
  </r>
  <r>
    <x v="610"/>
    <s v="n/a"/>
    <s v="Land at Ollershaw Lane, Marston, Northwich"/>
    <m/>
    <n v="367356"/>
    <n v="376542"/>
    <s v="Marbury Ward"/>
    <x v="0"/>
    <x v="0"/>
    <s v="Marston"/>
    <x v="0"/>
    <s v="Rural"/>
    <m/>
    <m/>
    <n v="0.122153562927246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22"/>
    <x v="176"/>
    <x v="0"/>
    <x v="0"/>
    <x v="0"/>
    <m/>
    <x v="0"/>
    <m/>
    <x v="0"/>
    <x v="0"/>
    <m/>
    <x v="0"/>
    <x v="0"/>
    <x v="0"/>
    <m/>
    <m/>
    <m/>
    <m/>
    <m/>
    <m/>
    <s v="21/03994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611"/>
    <m/>
    <m/>
    <m/>
    <m/>
    <m/>
    <n v="0"/>
    <s v="0781"/>
    <m/>
    <m/>
    <m/>
    <m/>
    <m/>
    <n v="0"/>
    <m/>
    <m/>
    <m/>
    <m/>
    <m/>
    <m/>
    <m/>
    <m/>
    <s v="YES"/>
    <m/>
    <m/>
    <s v="N/A"/>
    <m/>
    <m/>
    <s v="CWaC_0781"/>
    <s v="Strategic Recommendation D"/>
    <m/>
    <n v="0.122153562927246"/>
    <n v="0.1099382066345214"/>
    <x v="0"/>
    <n v="2.7484551658630352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611"/>
    <s v="MAR/0163"/>
    <s v="Northwich Metals, Ollershaw Lane, Marston, Northwich"/>
    <s v="CW9 6ES"/>
    <n v="366836.99999999901"/>
    <n v="375562"/>
    <s v="Marbury Ward"/>
    <x v="0"/>
    <x v="0"/>
    <s v="Marston"/>
    <x v="0"/>
    <s v="Rural"/>
    <m/>
    <s v="YES (Urban - Northwich)"/>
    <n v="0.58084259643554703"/>
    <x v="1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58099999999999996"/>
    <x v="177"/>
    <x v="0"/>
    <x v="0"/>
    <x v="0"/>
    <m/>
    <x v="0"/>
    <m/>
    <x v="0"/>
    <x v="0"/>
    <m/>
    <x v="0"/>
    <x v="0"/>
    <x v="0"/>
    <m/>
    <m/>
    <m/>
    <m/>
    <m/>
    <m/>
    <s v="21/03910/DIS"/>
    <m/>
    <m/>
    <m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, Salt MSA"/>
    <s v="Manchester Airport safeguarding zone"/>
    <m/>
    <s v="0612"/>
    <m/>
    <m/>
    <m/>
    <m/>
    <m/>
    <n v="0"/>
    <s v="0782"/>
    <m/>
    <m/>
    <m/>
    <m/>
    <m/>
    <n v="0"/>
    <m/>
    <m/>
    <m/>
    <m/>
    <m/>
    <m/>
    <m/>
    <m/>
    <s v="YES"/>
    <m/>
    <m/>
    <s v="N/A"/>
    <m/>
    <m/>
    <s v="CWaC_0782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612"/>
    <s v="NWC/0009"/>
    <s v="Land to rear of 6-22 Winnington Lane, Winningtin, Northwich"/>
    <s v="CW8 4DE"/>
    <n v="364948"/>
    <n v="374192.99999999901"/>
    <s v="Northwich Winnington &amp; Castle Ward"/>
    <x v="3"/>
    <x v="11"/>
    <s v="Northwich"/>
    <x v="5"/>
    <s v="Northwich"/>
    <s v="Northwich"/>
    <m/>
    <n v="0.29069453964233399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33"/>
    <m/>
    <m/>
    <m/>
    <m/>
    <m/>
    <m/>
    <s v="YES , Salt MSA"/>
    <s v="Manchester Airport safeguarding zone"/>
    <m/>
    <s v="0613"/>
    <m/>
    <m/>
    <m/>
    <m/>
    <m/>
    <n v="0"/>
    <s v="0783"/>
    <m/>
    <m/>
    <m/>
    <m/>
    <m/>
    <n v="0"/>
    <m/>
    <m/>
    <m/>
    <m/>
    <m/>
    <m/>
    <m/>
    <m/>
    <s v="YES"/>
    <m/>
    <m/>
    <s v="N/A"/>
    <m/>
    <m/>
    <s v="CWaC_0783"/>
    <s v="Strategic Recommendation D"/>
    <m/>
    <n v="0.29069453964233399"/>
    <n v="0.26162508567810061"/>
    <x v="3"/>
    <n v="10.465003427124024"/>
    <x v="0"/>
    <x v="2"/>
    <x v="2"/>
    <s v="Stage One (suitable) residential potential"/>
    <x v="2"/>
    <s v="Stage One (suitable) residential potential"/>
    <s v="Suitable"/>
  </r>
  <r>
    <x v="613"/>
    <s v="NWC/0066"/>
    <s v="Land at Navigation Road, Northwich"/>
    <s v="CW8 1BE"/>
    <n v="365542"/>
    <n v="373552"/>
    <s v="Northwich Winnington &amp; Castle Ward"/>
    <x v="3"/>
    <x v="11"/>
    <s v="Northwich"/>
    <x v="5"/>
    <s v="Northwich"/>
    <s v="Northwich"/>
    <m/>
    <n v="0.150765534210205"/>
    <x v="2"/>
    <s v="Desktop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897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14"/>
    <m/>
    <m/>
    <m/>
    <m/>
    <m/>
    <n v="0"/>
    <s v="0784"/>
    <m/>
    <m/>
    <m/>
    <m/>
    <m/>
    <n v="0"/>
    <m/>
    <m/>
    <m/>
    <m/>
    <m/>
    <m/>
    <m/>
    <m/>
    <s v="YES"/>
    <s v="Northwich Conservation Area"/>
    <m/>
    <s v="N/A"/>
    <m/>
    <m/>
    <s v="CWaC_0784"/>
    <s v="Strategic Recommendation C"/>
    <m/>
    <n v="0.150765534210205"/>
    <n v="0.13568898078918451"/>
    <x v="3"/>
    <n v="5.4275592315673808"/>
    <x v="0"/>
    <x v="0"/>
    <x v="0"/>
    <s v="Planning permission - see monitoring worksheets"/>
    <x v="0"/>
    <s v="Planning permission - see monitoring data "/>
    <s v="Planning permission"/>
  </r>
  <r>
    <x v="614"/>
    <s v="n/a"/>
    <s v="Car park adjacent Daneside Mews, Chester Way, Northwich"/>
    <s v="CW9 5JA"/>
    <n v="365988.99999999901"/>
    <n v="373654"/>
    <s v="Northwich Leftwich Ward"/>
    <x v="3"/>
    <x v="11"/>
    <s v="Northwich"/>
    <x v="5"/>
    <s v="Northwich"/>
    <s v="Northwich"/>
    <m/>
    <n v="0.394934555053711"/>
    <x v="1"/>
    <s v="Desktop"/>
    <x v="1"/>
    <m/>
    <x v="2"/>
    <x v="2"/>
    <x v="1"/>
    <s v="YES"/>
    <s v="YES"/>
    <n v="0.39500000000000002"/>
    <n v="1.0001657108638673"/>
    <s v="YES"/>
    <n v="4.5999999999999999E-2"/>
    <n v="0.11647499417655163"/>
    <s v="YES"/>
    <n v="0.38700000000000001"/>
    <n v="0.97990919013751054"/>
    <s v="YES"/>
    <n v="8.0000000000000002E-3"/>
    <n v="2.0256520726356808E-2"/>
    <x v="1"/>
    <n v="8.0000000000000002E-3"/>
    <x v="53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509"/>
    <m/>
    <m/>
    <m/>
    <m/>
    <m/>
    <m/>
    <s v="YES , Salt MSA"/>
    <s v="Manchester Airport safeguarding zone"/>
    <m/>
    <s v="0615"/>
    <m/>
    <m/>
    <m/>
    <m/>
    <m/>
    <n v="0"/>
    <s v="0785"/>
    <m/>
    <m/>
    <m/>
    <m/>
    <m/>
    <n v="0"/>
    <m/>
    <m/>
    <m/>
    <m/>
    <m/>
    <m/>
    <m/>
    <m/>
    <s v="YES"/>
    <m/>
    <m/>
    <s v="N/A"/>
    <m/>
    <m/>
    <s v="CWaC_0785"/>
    <s v="Strategic Recommendation B"/>
    <m/>
    <n v="0.1974672775268555"/>
    <n v="0.17772054977416996"/>
    <x v="3"/>
    <n v="7.1088219909667982"/>
    <x v="0"/>
    <x v="2"/>
    <x v="2"/>
    <s v="Stage One (suitable) residential potential"/>
    <x v="2"/>
    <s v="Initial constraints: &gt;10% gross site area in Flood Zone 3"/>
    <s v="Initial constraints (FZ3)"/>
  </r>
  <r>
    <x v="615"/>
    <s v="NOW/0026"/>
    <s v="Land at Leicester Street (west of Aldi), Northwich"/>
    <m/>
    <n v="366184.99999999901"/>
    <n v="374428.99999999901"/>
    <s v="Northwich Witton Ward"/>
    <x v="3"/>
    <x v="11"/>
    <s v="Northwich"/>
    <x v="5"/>
    <s v="Northwich"/>
    <s v="Northwich"/>
    <m/>
    <n v="0.94824469985961901"/>
    <x v="1"/>
    <s v="Desktop"/>
    <x v="1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Northwich town centre"/>
    <m/>
    <s v="YES"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, Salt MSA"/>
    <s v="Manchester Airport safeguarding zone"/>
    <m/>
    <s v="0616"/>
    <m/>
    <m/>
    <s v="sites2025_125"/>
    <s v="25/02658/PREAPP (Rothstone Estates/Savills)"/>
    <m/>
    <n v="0"/>
    <s v="0786"/>
    <m/>
    <n v="2.1000000000000001E-2"/>
    <m/>
    <m/>
    <n v="3.9E-2"/>
    <n v="4.1128624294734975E-2"/>
    <s v="YES"/>
    <m/>
    <m/>
    <m/>
    <m/>
    <m/>
    <m/>
    <m/>
    <s v="YES"/>
    <m/>
    <m/>
    <s v="N/A"/>
    <m/>
    <m/>
    <s v="CWaC_078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16"/>
    <s v="NOW/0007,6,18"/>
    <s v="Land between Leicester Street, Albion Road, and Veneables Road, Northwich"/>
    <m/>
    <n v="366142"/>
    <n v="374203"/>
    <s v="Northwich Witton Ward"/>
    <x v="3"/>
    <x v="11"/>
    <s v="Northwich"/>
    <x v="5"/>
    <s v="Northwich"/>
    <s v="Northwich"/>
    <m/>
    <n v="4.5195629699706998"/>
    <x v="1"/>
    <s v="Desktop"/>
    <x v="1"/>
    <s v="Local Authority owned land (10-50%)"/>
    <x v="2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Historic landfill, Historic potentially contaminated"/>
    <m/>
    <m/>
    <m/>
    <m/>
    <m/>
    <s v="Northwich salt mines"/>
    <m/>
    <m/>
    <m/>
    <m/>
    <m/>
    <m/>
    <s v="YES"/>
    <m/>
    <m/>
    <m/>
    <m/>
    <s v=", Salt MSA"/>
    <s v="Manchester Airport safeguarding zone"/>
    <m/>
    <s v="0617"/>
    <m/>
    <m/>
    <m/>
    <m/>
    <m/>
    <n v="1"/>
    <s v="0787"/>
    <m/>
    <n v="0"/>
    <m/>
    <m/>
    <n v="0.63700000000000001"/>
    <n v="0.14094283102866684"/>
    <m/>
    <m/>
    <m/>
    <m/>
    <m/>
    <m/>
    <m/>
    <m/>
    <s v="YES"/>
    <s v="Northwich Conservation Area"/>
    <m/>
    <s v="N/A"/>
    <m/>
    <m/>
    <s v="CWaC_078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17"/>
    <s v="n/a"/>
    <s v="Land at Denton Drive / Littler's View, Manchester Road, Northwich"/>
    <m/>
    <n v="367580.99999999901"/>
    <n v="374500"/>
    <s v="Northwich Witton Ward"/>
    <x v="3"/>
    <x v="11"/>
    <s v="Northwich"/>
    <x v="5"/>
    <s v="Northwich"/>
    <s v="Northwich"/>
    <m/>
    <n v="2.0717563796996998"/>
    <x v="2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Denton Drive Industrial Estate"/>
    <n v="0.93700000000000006"/>
    <n v="0.94"/>
    <s v="YES - Denton Drive Ind Estate"/>
    <m/>
    <m/>
    <m/>
    <m/>
    <m/>
    <s v="Grade 4"/>
    <m/>
    <m/>
    <m/>
    <m/>
    <s v="YES"/>
    <s v=", Historic potentially contaminated"/>
    <s v="H3758 - Outer, H3758 - Middle, H3951 - Outer"/>
    <m/>
    <m/>
    <m/>
    <m/>
    <m/>
    <m/>
    <m/>
    <m/>
    <m/>
    <m/>
    <m/>
    <s v="YES"/>
    <m/>
    <m/>
    <m/>
    <m/>
    <s v="YES , Salt MSA"/>
    <s v="Manchester Airport safeguarding zone"/>
    <m/>
    <s v="0618"/>
    <m/>
    <m/>
    <m/>
    <m/>
    <m/>
    <n v="0"/>
    <s v="0788"/>
    <m/>
    <m/>
    <m/>
    <m/>
    <n v="0"/>
    <n v="0"/>
    <s v="YES"/>
    <m/>
    <m/>
    <m/>
    <m/>
    <s v="YES"/>
    <m/>
    <m/>
    <s v="YES"/>
    <m/>
    <m/>
    <s v="N/A"/>
    <m/>
    <m/>
    <s v="CWaC_078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18"/>
    <s v="HAG/0014 part"/>
    <s v="Garage site - Land adjacent 139 Marshall Lane Northwich"/>
    <m/>
    <n v="364840"/>
    <n v="372740.99999999901"/>
    <s v="Hartford &amp; Greenbank Ward"/>
    <x v="3"/>
    <x v="11"/>
    <s v="Northwich"/>
    <x v="5"/>
    <s v="Northwich"/>
    <s v="Northwich"/>
    <m/>
    <n v="8.3720635986327993E-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m/>
    <s v="Manchester Airport safeguarding zone"/>
    <m/>
    <s v="0619"/>
    <m/>
    <m/>
    <m/>
    <m/>
    <m/>
    <n v="0"/>
    <s v="0789"/>
    <m/>
    <n v="0"/>
    <m/>
    <m/>
    <n v="0"/>
    <n v="0"/>
    <m/>
    <m/>
    <m/>
    <m/>
    <m/>
    <m/>
    <m/>
    <m/>
    <s v="YES"/>
    <m/>
    <m/>
    <s v="N/A"/>
    <m/>
    <m/>
    <s v="CWaC_0789"/>
    <s v="Strategic Recommendation B"/>
    <m/>
    <n v="8.3720635986327993E-2"/>
    <n v="7.5348572387695198E-2"/>
    <x v="3"/>
    <n v="3.013942895507808"/>
    <x v="1"/>
    <x v="3"/>
    <x v="3"/>
    <s v="Below residential site size/capacity threshold"/>
    <x v="3"/>
    <s v="Below residential site size/capacity threshold"/>
    <s v="Below threshold"/>
  </r>
  <r>
    <x v="619"/>
    <s v="n/a"/>
    <s v="Land between 71 and 87 Malpas Road, Northwich"/>
    <s v="CW9 7AZ"/>
    <n v="366963"/>
    <n v="373418"/>
    <s v="Northwich Witton Ward"/>
    <x v="3"/>
    <x v="11"/>
    <s v="Northwich"/>
    <x v="5"/>
    <s v="Northwich"/>
    <s v="Northwich"/>
    <m/>
    <n v="0.41209882812499998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s v="Rail"/>
    <m/>
    <s v="YES"/>
    <m/>
    <s v="YES- within 20m"/>
    <m/>
    <m/>
    <s v=", Salt MSA"/>
    <s v="Manchester Airport safeguarding zone"/>
    <m/>
    <s v="0620"/>
    <m/>
    <m/>
    <m/>
    <m/>
    <m/>
    <n v="0"/>
    <s v="0790"/>
    <m/>
    <m/>
    <m/>
    <m/>
    <n v="0.252"/>
    <n v="0.61150380151909101"/>
    <s v="YES"/>
    <m/>
    <m/>
    <m/>
    <m/>
    <m/>
    <m/>
    <m/>
    <s v="YES"/>
    <m/>
    <m/>
    <s v="N/A"/>
    <m/>
    <m/>
    <s v="CWaC_0790"/>
    <s v="Strategic Recommendation D"/>
    <m/>
    <n v="0.41209882812499998"/>
    <n v="0.3708889453125"/>
    <x v="3"/>
    <n v="14.835557812499999"/>
    <x v="0"/>
    <x v="2"/>
    <x v="2"/>
    <s v="Stage One (suitable) residential potential"/>
    <x v="2"/>
    <s v="Stage One (suitable) residential potential"/>
    <s v="Suitable"/>
  </r>
  <r>
    <x v="620"/>
    <s v="n/a"/>
    <s v="Rear of 55-67 Clifton Drive (garage block), Northwich"/>
    <s v="CW9 8BQ"/>
    <n v="366362"/>
    <n v="372034"/>
    <s v="Northwich Leftwich Ward"/>
    <x v="3"/>
    <x v="11"/>
    <s v="Northwich"/>
    <x v="5"/>
    <s v="Northwich"/>
    <s v="Northwich"/>
    <m/>
    <n v="0.156220623016357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0621"/>
    <m/>
    <m/>
    <m/>
    <m/>
    <m/>
    <n v="0"/>
    <s v="0791"/>
    <m/>
    <m/>
    <m/>
    <m/>
    <m/>
    <n v="0"/>
    <m/>
    <m/>
    <m/>
    <m/>
    <m/>
    <m/>
    <m/>
    <m/>
    <s v="YES"/>
    <m/>
    <m/>
    <s v="N/A"/>
    <m/>
    <m/>
    <s v="CWaC_0791"/>
    <s v="Strategic Recommendation B"/>
    <m/>
    <n v="0.156220623016357"/>
    <n v="0.14059856071472129"/>
    <x v="3"/>
    <n v="5.623942428588852"/>
    <x v="0"/>
    <x v="2"/>
    <x v="2"/>
    <s v="Stage One (suitable) residential potential"/>
    <x v="2"/>
    <s v="Stage One (suitable) residential potential"/>
    <s v="Suitable"/>
  </r>
  <r>
    <x v="621"/>
    <s v="n/a"/>
    <s v="Rear of 7-9 Balmoral Avenue (garage court), Northwich"/>
    <s v="CW9 8BH"/>
    <n v="366168.99999999901"/>
    <n v="372243"/>
    <s v="Northwich Leftwich Ward"/>
    <x v="3"/>
    <x v="11"/>
    <s v="Northwich"/>
    <x v="5"/>
    <s v="Northwich"/>
    <s v="Northwich"/>
    <m/>
    <n v="0.205232415008545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0622"/>
    <m/>
    <m/>
    <m/>
    <m/>
    <m/>
    <n v="0"/>
    <s v="0792"/>
    <m/>
    <m/>
    <m/>
    <m/>
    <m/>
    <n v="0"/>
    <m/>
    <m/>
    <m/>
    <m/>
    <m/>
    <m/>
    <m/>
    <m/>
    <s v="YES"/>
    <m/>
    <m/>
    <s v="N/A"/>
    <m/>
    <m/>
    <s v="CWaC_0792"/>
    <s v="Strategic Recommendation B"/>
    <m/>
    <n v="0.205232415008545"/>
    <n v="0.18470917350769051"/>
    <x v="3"/>
    <n v="7.3883669403076198"/>
    <x v="0"/>
    <x v="2"/>
    <x v="2"/>
    <s v="Stage One (suitable) residential potential"/>
    <x v="2"/>
    <s v="Stage One (suitable) residential potential"/>
    <s v="Suitable"/>
  </r>
  <r>
    <x v="622"/>
    <s v="n/a"/>
    <s v="Land to rear of ALDI, Old Warrington Road, Northwch"/>
    <m/>
    <n v="366343"/>
    <n v="374444.99999999901"/>
    <s v="Northwich Witton Ward"/>
    <x v="3"/>
    <x v="11"/>
    <s v="Northwich"/>
    <x v="5"/>
    <s v="Northwich"/>
    <s v="Northwich"/>
    <m/>
    <n v="0.35489757766723601"/>
    <x v="2"/>
    <s v="Desktop"/>
    <x v="1"/>
    <s v="Local Authority owned land (50-100%)"/>
    <x v="1"/>
    <x v="1"/>
    <x v="0"/>
    <s v="YES"/>
    <s v="YES"/>
    <n v="7.0000000000000001E-3"/>
    <n v="1.97240005018108E-2"/>
    <s v="NO"/>
    <n v="2E-3"/>
    <n v="5.6354287148030853E-3"/>
    <s v="YES"/>
    <n v="7.0000000000000001E-3"/>
    <n v="1.97240005018108E-2"/>
    <s v="YES"/>
    <n v="4.0000000000000001E-3"/>
    <n v="1.1270857429606171E-2"/>
    <x v="1"/>
    <n v="4.0000000000000001E-3"/>
    <x v="54"/>
    <x v="2"/>
    <n v="1E-3"/>
    <x v="178"/>
    <x v="0"/>
    <x v="0"/>
    <x v="0"/>
    <s v="Adjacent to SSSI - 50m"/>
    <x v="0"/>
    <m/>
    <x v="0"/>
    <x v="1"/>
    <m/>
    <x v="0"/>
    <x v="0"/>
    <x v="0"/>
    <m/>
    <m/>
    <m/>
    <m/>
    <m/>
    <m/>
    <m/>
    <m/>
    <m/>
    <m/>
    <m/>
    <m/>
    <m/>
    <m/>
    <m/>
    <s v="YES"/>
    <m/>
    <m/>
    <m/>
    <s v="Grade 3"/>
    <m/>
    <m/>
    <m/>
    <m/>
    <s v="YES"/>
    <s v="Historic landfill, Historic potentially contaminated"/>
    <m/>
    <m/>
    <m/>
    <m/>
    <m/>
    <m/>
    <m/>
    <s v="Within 50m"/>
    <m/>
    <m/>
    <m/>
    <m/>
    <s v="Within 150m buffer"/>
    <m/>
    <m/>
    <m/>
    <m/>
    <s v="YES , Salt MSA"/>
    <s v="Manchester Airport safeguarding zone"/>
    <m/>
    <s v="0623"/>
    <m/>
    <m/>
    <m/>
    <m/>
    <m/>
    <n v="0"/>
    <s v="0793"/>
    <m/>
    <m/>
    <m/>
    <m/>
    <n v="0.35199999999999998"/>
    <n v="0.99183545380534299"/>
    <m/>
    <m/>
    <m/>
    <m/>
    <m/>
    <m/>
    <m/>
    <m/>
    <s v="YES"/>
    <m/>
    <m/>
    <s v="ALL PLANNING APPLICATIONS - EXCEPT HOUSEHOLDER APPLICATIONS."/>
    <m/>
    <m/>
    <s v="CWaC_079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23"/>
    <s v="NOW/0036 part"/>
    <s v="Land adjacent 41 Orchard Street, Northwich"/>
    <s v="CW9 5RG"/>
    <n v="366584.99999999901"/>
    <n v="373964"/>
    <s v="Northwich Witton Ward"/>
    <x v="3"/>
    <x v="11"/>
    <s v="Northwich"/>
    <x v="5"/>
    <s v="Northwich"/>
    <s v="Northwich"/>
    <m/>
    <n v="0.19042567672729499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m/>
    <m/>
    <m/>
    <m/>
    <m/>
    <s v=", Salt MSA"/>
    <s v="Manchester Airport safeguarding zone"/>
    <m/>
    <s v="0624"/>
    <m/>
    <m/>
    <m/>
    <m/>
    <m/>
    <n v="0"/>
    <s v="0794"/>
    <m/>
    <m/>
    <m/>
    <m/>
    <n v="0.13600000000000001"/>
    <n v="0.71418940101635053"/>
    <m/>
    <m/>
    <m/>
    <m/>
    <m/>
    <m/>
    <m/>
    <m/>
    <s v="YES"/>
    <m/>
    <m/>
    <s v="N/A"/>
    <m/>
    <m/>
    <s v="CWaC_0794"/>
    <s v="Strategic Recommendation B"/>
    <m/>
    <n v="0.19042567672729499"/>
    <n v="0.1713831090545655"/>
    <x v="3"/>
    <n v="6.8553243621826194"/>
    <x v="0"/>
    <x v="2"/>
    <x v="2"/>
    <s v="Stage One (suitable) residential potential"/>
    <x v="2"/>
    <s v="Stage One (suitable) residential potential"/>
    <s v="Suitable"/>
  </r>
  <r>
    <x v="624"/>
    <s v="NWC/0028"/>
    <s v="Land at Winnington Avenue (Yoxall Joinery site), Northwich"/>
    <s v="CW8 4EE"/>
    <n v="364227"/>
    <n v="374024.99999999901"/>
    <s v="Northwich Winnington &amp; Castle Ward"/>
    <x v="3"/>
    <x v="11"/>
    <s v="Northwich"/>
    <x v="5"/>
    <s v="Northwich"/>
    <s v="Northwich"/>
    <m/>
    <n v="2.54024283218383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561/FUL (p)"/>
    <s v="Expired_24"/>
    <s v="BLR_Supply"/>
    <m/>
    <s v="Winnington Avenue, Northwich"/>
    <s v="2.437000000000000"/>
    <s v="2.440000000000000"/>
    <m/>
    <m/>
    <m/>
    <m/>
    <m/>
    <m/>
    <s v="Urban"/>
    <m/>
    <m/>
    <m/>
    <m/>
    <s v="YES"/>
    <s v=", Historic potentially contaminated"/>
    <s v="H3643 - Outer"/>
    <m/>
    <m/>
    <m/>
    <m/>
    <m/>
    <m/>
    <m/>
    <m/>
    <m/>
    <s v="Rail"/>
    <m/>
    <m/>
    <m/>
    <s v="YES- within 20m"/>
    <m/>
    <m/>
    <s v="YES"/>
    <s v="Manchester Airport safeguarding zone"/>
    <m/>
    <s v="0625"/>
    <m/>
    <m/>
    <m/>
    <m/>
    <m/>
    <n v="1"/>
    <s v="0795"/>
    <m/>
    <m/>
    <m/>
    <m/>
    <m/>
    <n v="0"/>
    <m/>
    <m/>
    <m/>
    <m/>
    <m/>
    <m/>
    <m/>
    <m/>
    <s v="YES"/>
    <m/>
    <m/>
    <s v="N/A"/>
    <m/>
    <m/>
    <s v="CWaC_0795"/>
    <s v="Strategic Recommendation B"/>
    <m/>
    <n v="2.54024283218383"/>
    <n v="2.032194265747064"/>
    <x v="3"/>
    <n v="81.287770629882559"/>
    <x v="0"/>
    <x v="2"/>
    <x v="2"/>
    <s v="Stage One (suitable) residential potential"/>
    <x v="2"/>
    <s v="Stage One (suitable) residential potential"/>
    <s v="Suitable"/>
  </r>
  <r>
    <x v="625"/>
    <s v="NOW/0035"/>
    <s v="Land north of Manchester Road, east of Cranage Lane, Northwich"/>
    <m/>
    <n v="367676"/>
    <n v="374436.99999999901"/>
    <s v="Northwich Witton Ward"/>
    <x v="3"/>
    <x v="11"/>
    <s v="Northwich"/>
    <x v="5"/>
    <s v="Northwich"/>
    <s v="Northwich"/>
    <m/>
    <n v="0.78380761413574196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HELAA_Supp"/>
    <m/>
    <m/>
    <m/>
    <m/>
    <s v="YES -Denton Drive Industrial Estate"/>
    <m/>
    <m/>
    <m/>
    <m/>
    <m/>
    <s v="Grade 4"/>
    <m/>
    <m/>
    <m/>
    <m/>
    <s v="YES"/>
    <s v=", Historic potentially contaminated"/>
    <s v="H3758 - Outer, H3758 - Middle"/>
    <m/>
    <m/>
    <m/>
    <m/>
    <m/>
    <m/>
    <m/>
    <m/>
    <m/>
    <s v="A559"/>
    <m/>
    <s v="YES"/>
    <m/>
    <m/>
    <m/>
    <m/>
    <s v=", Salt MSA"/>
    <s v="Manchester Airport safeguarding zone"/>
    <m/>
    <s v="0626"/>
    <m/>
    <m/>
    <m/>
    <m/>
    <m/>
    <n v="0"/>
    <s v="0796"/>
    <m/>
    <m/>
    <m/>
    <m/>
    <m/>
    <n v="0"/>
    <m/>
    <m/>
    <m/>
    <m/>
    <m/>
    <s v="YES"/>
    <m/>
    <m/>
    <s v="YES"/>
    <m/>
    <m/>
    <s v="N/A"/>
    <m/>
    <m/>
    <s v="CWaC_0796"/>
    <s v="Strategic Recommendation B"/>
    <m/>
    <n v="0.78380761413574196"/>
    <n v="0.70542685272216776"/>
    <x v="3"/>
    <n v="28.21707410888671"/>
    <x v="0"/>
    <x v="2"/>
    <x v="2"/>
    <s v="Stage One (suitable) residential potential"/>
    <x v="2"/>
    <s v="Stage One (suitable) residential potential"/>
    <s v="Suitable"/>
  </r>
  <r>
    <x v="626"/>
    <s v="NOW/0039"/>
    <s v="Weaver Shopping extension, Chester Way, Northwich"/>
    <m/>
    <n v="366070"/>
    <n v="373950"/>
    <s v="Northwich Witton Ward"/>
    <x v="3"/>
    <x v="11"/>
    <s v="Northwich"/>
    <x v="5"/>
    <s v="Northwich"/>
    <s v="Northwich"/>
    <m/>
    <n v="0.72235136184692395"/>
    <x v="1"/>
    <s v="HLM, BLR"/>
    <x v="5"/>
    <m/>
    <x v="0"/>
    <x v="0"/>
    <x v="0"/>
    <s v="N/A"/>
    <s v="YES"/>
    <n v="0.53400000000000003"/>
    <n v="0.73925243061030166"/>
    <s v="NO"/>
    <n v="3.0000000000000001E-3"/>
    <n v="4.1531035427545037E-3"/>
    <s v="YES"/>
    <n v="0.57199999999999995"/>
    <n v="0.79185840881852521"/>
    <s v="YES"/>
    <n v="3.0000000000000001E-3"/>
    <n v="4.1531035427545037E-3"/>
    <x v="1"/>
    <n v="3.0000000000000001E-3"/>
    <x v="5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s v="YES"/>
    <s v="A559"/>
    <m/>
    <m/>
    <m/>
    <m/>
    <m/>
    <m/>
    <s v="YES , Salt MSA"/>
    <s v="Manchester Airport safeguarding zone"/>
    <m/>
    <s v="0627"/>
    <m/>
    <m/>
    <m/>
    <m/>
    <m/>
    <n v="0"/>
    <s v="0797"/>
    <m/>
    <m/>
    <m/>
    <m/>
    <n v="0"/>
    <n v="0"/>
    <m/>
    <m/>
    <m/>
    <m/>
    <m/>
    <m/>
    <m/>
    <m/>
    <s v="YES"/>
    <s v="Northwich Conservation Area"/>
    <m/>
    <s v="N/A"/>
    <m/>
    <m/>
    <s v="CWaC_0797"/>
    <s v="Strategic Recommendation B"/>
    <m/>
    <n v="0.72235136184692395"/>
    <n v="0.65011622566223159"/>
    <x v="3"/>
    <n v="26.004649026489265"/>
    <x v="0"/>
    <x v="2"/>
    <x v="2"/>
    <s v="Stage One (suitable) residential potential"/>
    <x v="2"/>
    <s v="Stage One (suitable) residential potential"/>
    <s v="Suitable"/>
  </r>
  <r>
    <x v="627"/>
    <s v="NOW/0040"/>
    <s v="Land adjacent Kershaw Building, Ash Street, Northwich"/>
    <m/>
    <n v="366358"/>
    <n v="374172"/>
    <s v="Northwich Witton Ward"/>
    <x v="3"/>
    <x v="11"/>
    <s v="Northwich"/>
    <x v="5"/>
    <s v="Northwich"/>
    <s v="Northwich"/>
    <m/>
    <n v="2.9804477600097599"/>
    <x v="1"/>
    <s v="HLM, BLR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1507/FUL"/>
    <m/>
    <s v="BLR_Supply"/>
    <m/>
    <m/>
    <m/>
    <m/>
    <s v="YES -Northwich town centre"/>
    <m/>
    <s v="YES"/>
    <m/>
    <m/>
    <m/>
    <s v="Urban"/>
    <m/>
    <m/>
    <m/>
    <m/>
    <s v="YES"/>
    <s v="Historic landfill, Historic potentially contaminated"/>
    <m/>
    <m/>
    <m/>
    <m/>
    <m/>
    <s v="Northwich salt mines"/>
    <m/>
    <m/>
    <m/>
    <m/>
    <m/>
    <m/>
    <s v="YES"/>
    <m/>
    <m/>
    <m/>
    <m/>
    <s v=", Salt MSA"/>
    <s v="Manchester Airport safeguarding zone"/>
    <m/>
    <s v="0628"/>
    <m/>
    <m/>
    <m/>
    <m/>
    <m/>
    <n v="0"/>
    <s v="0798"/>
    <m/>
    <n v="0.255"/>
    <m/>
    <m/>
    <n v="0.221"/>
    <n v="7.4149932424675782E-2"/>
    <s v="YES"/>
    <m/>
    <m/>
    <m/>
    <m/>
    <m/>
    <m/>
    <m/>
    <s v="YES"/>
    <s v="Northwich Conservation Area"/>
    <m/>
    <s v="N/A"/>
    <m/>
    <m/>
    <s v="CWaC_0798"/>
    <s v="Strategic Recommendation B"/>
    <m/>
    <n v="2.9804477600097599"/>
    <n v="2.3843582080078081"/>
    <x v="3"/>
    <n v="95.374328320312316"/>
    <x v="0"/>
    <x v="2"/>
    <x v="2"/>
    <s v="Stage One (suitable) residential potential"/>
    <x v="2"/>
    <s v="Stage One (suitable) residential potential"/>
    <s v="Suitable"/>
  </r>
  <r>
    <x v="628"/>
    <s v="NOW/0042"/>
    <s v="Land at Leicester Street,  Northwich"/>
    <m/>
    <n v="366548"/>
    <n v="374179"/>
    <s v="Northwich Witton Ward"/>
    <x v="3"/>
    <x v="11"/>
    <s v="Northwich"/>
    <x v="5"/>
    <s v="Northwich"/>
    <s v="Northwich"/>
    <m/>
    <n v="1.72485343933105"/>
    <x v="1"/>
    <s v="HLM, BLR"/>
    <x v="5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s v="YES"/>
    <s v="A559, A559"/>
    <m/>
    <s v="Within 150m buffer"/>
    <m/>
    <m/>
    <m/>
    <m/>
    <s v=", Salt MSA"/>
    <s v="Manchester Airport safeguarding zone"/>
    <m/>
    <s v="0629"/>
    <m/>
    <m/>
    <m/>
    <m/>
    <m/>
    <n v="0"/>
    <s v="0799"/>
    <m/>
    <m/>
    <m/>
    <m/>
    <n v="0.23"/>
    <n v="0.13334466265678835"/>
    <m/>
    <m/>
    <m/>
    <m/>
    <m/>
    <m/>
    <m/>
    <m/>
    <s v="YES"/>
    <m/>
    <m/>
    <s v="N/A"/>
    <m/>
    <m/>
    <s v="CWaC_0799"/>
    <s v="Strategic Recommendation B"/>
    <m/>
    <n v="1.72485343933105"/>
    <n v="1.37988275146484"/>
    <x v="3"/>
    <n v="55.195310058593599"/>
    <x v="0"/>
    <x v="2"/>
    <x v="2"/>
    <s v="Stage One (suitable) residential potential"/>
    <x v="2"/>
    <s v="Stage One (suitable) residential potential"/>
    <s v="Suitable"/>
  </r>
  <r>
    <x v="629"/>
    <s v="NOW/0043"/>
    <s v="Land adjacent Dane County, Manchester Road,  Northwich"/>
    <m/>
    <n v="367542"/>
    <n v="374251"/>
    <s v="Northwich Witton Ward"/>
    <x v="3"/>
    <x v="11"/>
    <s v="Northwich"/>
    <x v="5"/>
    <s v="Northwich"/>
    <s v="Northwich"/>
    <m/>
    <n v="3.1886610733032201"/>
    <x v="1"/>
    <s v="HLM, BLR, EB_Consultation24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Denton Drive Industrial Estate"/>
    <m/>
    <m/>
    <m/>
    <m/>
    <m/>
    <s v="Grade 4"/>
    <m/>
    <m/>
    <m/>
    <m/>
    <s v="YES"/>
    <s v="Historic landfill buffer, Historic potentially contaminated"/>
    <m/>
    <m/>
    <m/>
    <m/>
    <m/>
    <m/>
    <m/>
    <m/>
    <m/>
    <m/>
    <s v="A559, Rail"/>
    <m/>
    <s v="YES"/>
    <m/>
    <s v="YES- within 20m"/>
    <m/>
    <m/>
    <s v=", Salt MSA"/>
    <s v="Manchester Airport safeguarding zone"/>
    <s v="M372"/>
    <s v="0630"/>
    <m/>
    <m/>
    <m/>
    <m/>
    <m/>
    <n v="1"/>
    <s v="0800"/>
    <m/>
    <m/>
    <m/>
    <s v="YES"/>
    <m/>
    <n v="0"/>
    <m/>
    <m/>
    <m/>
    <m/>
    <m/>
    <s v="YES"/>
    <m/>
    <m/>
    <s v="YES"/>
    <m/>
    <m/>
    <s v="N/A"/>
    <m/>
    <m/>
    <s v="CWaC_0800"/>
    <s v="Strategic Recommendation B"/>
    <m/>
    <n v="3.1886610733032201"/>
    <n v="2.5509288586425765"/>
    <x v="3"/>
    <n v="102.03715434570306"/>
    <x v="0"/>
    <x v="2"/>
    <x v="2"/>
    <s v="Stage One (suitable) residential potential"/>
    <x v="2"/>
    <s v="Stage One (suitable) residential potential"/>
    <s v="Suitable"/>
  </r>
  <r>
    <x v="630"/>
    <s v="NOL/0027"/>
    <s v="Land adjacent Victoria Bridge, Chester Way, Northwich"/>
    <m/>
    <n v="365914"/>
    <n v="373740"/>
    <s v="Northwich Leftwich Ward"/>
    <x v="3"/>
    <x v="11"/>
    <s v="Northwich"/>
    <x v="5"/>
    <s v="Northwich"/>
    <s v="Northwich"/>
    <m/>
    <n v="0.28668905868530298"/>
    <x v="1"/>
    <s v="HLM, BLR"/>
    <x v="5"/>
    <m/>
    <x v="0"/>
    <x v="0"/>
    <x v="0"/>
    <s v="N/A"/>
    <s v="YES"/>
    <n v="0.21299999999999999"/>
    <n v="0.74296522154272004"/>
    <s v="YES"/>
    <n v="6.0000000000000001E-3"/>
    <n v="2.0928597789935777E-2"/>
    <s v="YES"/>
    <n v="0.20899999999999999"/>
    <n v="0.72901282301609616"/>
    <s v="YES"/>
    <n v="4.0000000000000001E-3"/>
    <n v="1.3952398526623852E-2"/>
    <x v="1"/>
    <n v="4.0000000000000001E-3"/>
    <x v="56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8-1854-FUM"/>
    <m/>
    <s v="BLR_Supply"/>
    <m/>
    <m/>
    <m/>
    <m/>
    <m/>
    <m/>
    <s v="YES"/>
    <m/>
    <m/>
    <m/>
    <s v="Urban"/>
    <m/>
    <m/>
    <m/>
    <m/>
    <s v="YES"/>
    <s v=", Historic potentially contaminated"/>
    <m/>
    <m/>
    <m/>
    <m/>
    <m/>
    <m/>
    <m/>
    <m/>
    <m/>
    <m/>
    <s v="A5509"/>
    <m/>
    <m/>
    <m/>
    <m/>
    <m/>
    <m/>
    <s v="YES , Salt MSA"/>
    <s v="Manchester Airport safeguarding zone"/>
    <m/>
    <s v="0631"/>
    <m/>
    <m/>
    <m/>
    <m/>
    <m/>
    <n v="0"/>
    <s v="0803"/>
    <m/>
    <m/>
    <m/>
    <m/>
    <m/>
    <n v="0"/>
    <m/>
    <m/>
    <m/>
    <m/>
    <m/>
    <m/>
    <m/>
    <m/>
    <s v="YES"/>
    <s v="Northwich Conservation Area"/>
    <m/>
    <s v="N/A"/>
    <m/>
    <m/>
    <s v="CWaC_0803"/>
    <s v="Strategic Recommendation A"/>
    <m/>
    <n v="0.28668905868530298"/>
    <n v="0.25802015281677271"/>
    <x v="3"/>
    <n v="10.320806112670908"/>
    <x v="0"/>
    <x v="2"/>
    <x v="2"/>
    <s v="Stage One (suitable) residential potential"/>
    <x v="2"/>
    <s v="Stage One (suitable) residential potential"/>
    <s v="Suitable"/>
  </r>
  <r>
    <x v="631"/>
    <s v="NWC/0004"/>
    <s v="Land east of Winnington Avenue, Northwich"/>
    <m/>
    <n v="364062"/>
    <n v="373300.99999999901"/>
    <s v="Northwich Winnington &amp; Castle Ward"/>
    <x v="3"/>
    <x v="11"/>
    <s v="Northwich"/>
    <x v="5"/>
    <s v="Northwich"/>
    <s v="Northwich"/>
    <m/>
    <n v="6.015784059906000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s v="Winnington Business Park and Avenue Engineering Park"/>
    <s v="5.995000000000000"/>
    <s v="5.990000000000000"/>
    <m/>
    <m/>
    <m/>
    <m/>
    <m/>
    <m/>
    <s v="Grade 3"/>
    <m/>
    <m/>
    <m/>
    <m/>
    <s v="YES"/>
    <m/>
    <s v="H3643 - Middle, H3643 - Inner"/>
    <m/>
    <m/>
    <m/>
    <m/>
    <m/>
    <m/>
    <m/>
    <m/>
    <m/>
    <m/>
    <m/>
    <m/>
    <m/>
    <m/>
    <m/>
    <m/>
    <s v="YES"/>
    <s v="Manchester Airport safeguarding zone"/>
    <m/>
    <s v="0632"/>
    <m/>
    <m/>
    <m/>
    <m/>
    <m/>
    <n v="3"/>
    <s v="0804"/>
    <m/>
    <n v="3.5999999999999997E-2"/>
    <m/>
    <s v="YES"/>
    <m/>
    <n v="0"/>
    <m/>
    <m/>
    <m/>
    <m/>
    <m/>
    <m/>
    <m/>
    <m/>
    <s v="YES"/>
    <m/>
    <m/>
    <s v="N/A"/>
    <m/>
    <m/>
    <s v="CWaC_0804"/>
    <s v="Strategic Recommendation B"/>
    <m/>
    <n v="6.0157840599060002"/>
    <n v="4.5118380449295001"/>
    <x v="3"/>
    <n v="180.47352179718001"/>
    <x v="0"/>
    <x v="2"/>
    <x v="2"/>
    <s v="Stage One (suitable) residential potential"/>
    <x v="2"/>
    <s v="Stage One (suitable) residential potential"/>
    <s v="Suitable"/>
  </r>
  <r>
    <x v="632"/>
    <s v="NWC/0007A"/>
    <s v="Land to rear of 18 Winnington Street, Winnington Hill, Northwich"/>
    <m/>
    <n v="365631"/>
    <n v="373895"/>
    <s v="Northwich Winnington &amp; Castle Ward"/>
    <x v="3"/>
    <x v="11"/>
    <s v="Northwich"/>
    <x v="5"/>
    <s v="Northwich"/>
    <s v="Northwich"/>
    <m/>
    <n v="0.15582773513793899"/>
    <x v="1"/>
    <s v="HLM, BLR"/>
    <x v="5"/>
    <m/>
    <x v="0"/>
    <x v="0"/>
    <x v="0"/>
    <s v="N/A"/>
    <s v="YES"/>
    <n v="4.3999999999999997E-2"/>
    <n v="0.28236308485810385"/>
    <s v="NO"/>
    <n v="1E-3"/>
    <n v="6.4173428376841785E-3"/>
    <s v="YES"/>
    <n v="4.2000000000000003E-2"/>
    <n v="0.26952839918273552"/>
    <s v="YES"/>
    <n v="1E-3"/>
    <n v="6.4173428376841785E-3"/>
    <x v="1"/>
    <n v="1E-3"/>
    <x v="5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s v="YES -Northwich town centre"/>
    <m/>
    <m/>
    <m/>
    <m/>
    <m/>
    <s v="Urban"/>
    <m/>
    <m/>
    <m/>
    <m/>
    <s v="YES"/>
    <m/>
    <m/>
    <m/>
    <m/>
    <m/>
    <m/>
    <m/>
    <m/>
    <m/>
    <m/>
    <s v="YES"/>
    <s v="A559, A533, A533"/>
    <m/>
    <m/>
    <m/>
    <m/>
    <m/>
    <m/>
    <s v="YES , Salt MSA"/>
    <s v="Manchester Airport safeguarding zone"/>
    <m/>
    <s v="0633"/>
    <m/>
    <m/>
    <m/>
    <m/>
    <m/>
    <n v="0"/>
    <s v="0805"/>
    <m/>
    <n v="8.0000000000000002E-3"/>
    <m/>
    <m/>
    <n v="0"/>
    <n v="0"/>
    <m/>
    <m/>
    <m/>
    <m/>
    <m/>
    <m/>
    <m/>
    <m/>
    <s v="YES"/>
    <s v="Northwich Conservation Area"/>
    <m/>
    <s v="N/A"/>
    <m/>
    <m/>
    <s v="CWaC_0805"/>
    <s v="Strategic Recommendation B"/>
    <m/>
    <n v="0.15582773513793899"/>
    <n v="0.1402449616241451"/>
    <x v="3"/>
    <n v="5.6097984649658041"/>
    <x v="0"/>
    <x v="2"/>
    <x v="2"/>
    <s v="Stage One (suitable) residential potential"/>
    <x v="2"/>
    <s v="Stage One (suitable) residential potential"/>
    <s v="Suitable"/>
  </r>
  <r>
    <x v="633"/>
    <s v="NWC/0008"/>
    <s v="British Waterways Site, Navigation Road, Northwich"/>
    <m/>
    <n v="365610"/>
    <n v="373472"/>
    <s v="Northwich Winnington &amp; Castle Ward"/>
    <x v="3"/>
    <x v="11"/>
    <s v="Northwich"/>
    <x v="5"/>
    <s v="Northwich"/>
    <s v="Northwich"/>
    <m/>
    <n v="1.2616168113708499"/>
    <x v="1"/>
    <s v="HLM, BLR"/>
    <x v="5"/>
    <m/>
    <x v="0"/>
    <x v="0"/>
    <x v="0"/>
    <s v="N/A"/>
    <s v="YES"/>
    <n v="1.07"/>
    <n v="0.84811805800000195"/>
    <s v="YES"/>
    <n v="0.309"/>
    <n v="0.24492381301121552"/>
    <s v="YES"/>
    <n v="0.83499999999999996"/>
    <n v="0.66184913871962769"/>
    <s v="YES"/>
    <n v="0.26500000000000001"/>
    <n v="0.21004793025233695"/>
    <x v="1"/>
    <n v="0.26500000000000001"/>
    <x v="58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BLR_Supply"/>
    <m/>
    <s v="Riverside Trading Estate"/>
    <m/>
    <m/>
    <s v="YES - Riverside Trading Estate"/>
    <m/>
    <m/>
    <m/>
    <m/>
    <m/>
    <s v="Urban"/>
    <m/>
    <m/>
    <m/>
    <m/>
    <s v="YES"/>
    <s v=", Historic potentially contaminated"/>
    <m/>
    <m/>
    <m/>
    <m/>
    <m/>
    <m/>
    <m/>
    <m/>
    <m/>
    <m/>
    <s v="A5509"/>
    <m/>
    <m/>
    <m/>
    <m/>
    <m/>
    <m/>
    <s v="YES , Salt MSA"/>
    <s v="Manchester Airport safeguarding zone"/>
    <m/>
    <s v="0634"/>
    <m/>
    <m/>
    <m/>
    <s v="25/00295/PREAPP"/>
    <m/>
    <n v="0"/>
    <s v="0806"/>
    <m/>
    <m/>
    <m/>
    <s v="YES"/>
    <m/>
    <n v="0"/>
    <m/>
    <m/>
    <m/>
    <m/>
    <m/>
    <m/>
    <m/>
    <m/>
    <s v="YES"/>
    <s v="Northwich Conservation Area"/>
    <m/>
    <s v="N/A"/>
    <m/>
    <m/>
    <s v="CWaC_0806"/>
    <s v="Strategic Recommendation A"/>
    <m/>
    <n v="1.2616168113708499"/>
    <n v="1.0092934490966801"/>
    <x v="3"/>
    <n v="40.371737963867204"/>
    <x v="0"/>
    <x v="5"/>
    <x v="5"/>
    <s v="Initial constraints: &gt;10% gross site area in Flood Zone 3"/>
    <x v="14"/>
    <s v="Initial constraints: &gt;10% gross site area in Flood Zone 3"/>
    <s v="Initial constraints (FZ3)"/>
  </r>
  <r>
    <x v="634"/>
    <s v="NWC/0013A"/>
    <s v="Winnington Urban Village, Winnington Avenue, Northwich"/>
    <m/>
    <n v="364096.99999999901"/>
    <n v="374288.99999999901"/>
    <s v="Northwich Winnington &amp; Castle Ward"/>
    <x v="3"/>
    <x v="11"/>
    <s v="Northwich"/>
    <x v="5"/>
    <s v="Northwich"/>
    <s v="Northwich"/>
    <m/>
    <n v="43.759065084838802"/>
    <x v="1"/>
    <s v="HLM, Retail Monitor"/>
    <x v="0"/>
    <m/>
    <x v="0"/>
    <x v="0"/>
    <x v="0"/>
    <s v="N/A"/>
    <s v="YES"/>
    <n v="13.583"/>
    <n v="0.31040425506499453"/>
    <s v="YES"/>
    <n v="2.8069999999999999"/>
    <n v="6.4146708677570469E-2"/>
    <s v="YES"/>
    <n v="0.79500000000000004"/>
    <n v="1.8167664196176887E-2"/>
    <s v="YES"/>
    <n v="2.9569999999999999"/>
    <n v="6.7574569846660437E-2"/>
    <x v="1"/>
    <n v="2.9820000000000002"/>
    <x v="59"/>
    <x v="2"/>
    <n v="0"/>
    <x v="0"/>
    <x v="1"/>
    <x v="1"/>
    <x v="0"/>
    <m/>
    <x v="0"/>
    <m/>
    <x v="0"/>
    <x v="0"/>
    <m/>
    <x v="0"/>
    <x v="0"/>
    <x v="0"/>
    <m/>
    <m/>
    <s v="II"/>
    <m/>
    <m/>
    <m/>
    <s v="14/03279/FUL"/>
    <m/>
    <s v="LP_PP_Stalled"/>
    <s v="ST_25"/>
    <s v="Winnington Avenue, Northwich"/>
    <n v="5.0000000000000001E-3"/>
    <n v="0"/>
    <s v="YES - Winnington Avenue, North"/>
    <m/>
    <m/>
    <s v="YES"/>
    <m/>
    <m/>
    <s v="Urban"/>
    <m/>
    <m/>
    <m/>
    <m/>
    <s v="YES"/>
    <s v=", Historic potentially contaminated"/>
    <s v="H3643 - Outer, H3643 - Middle"/>
    <m/>
    <m/>
    <m/>
    <m/>
    <m/>
    <m/>
    <m/>
    <m/>
    <m/>
    <s v="A533, Rail"/>
    <m/>
    <s v="YES"/>
    <m/>
    <s v="YES- within 20m"/>
    <m/>
    <m/>
    <s v="YES"/>
    <s v="Manchester Airport safeguarding zone"/>
    <m/>
    <s v="0635"/>
    <m/>
    <m/>
    <m/>
    <m/>
    <m/>
    <n v="0"/>
    <s v="0807"/>
    <m/>
    <m/>
    <m/>
    <s v="YES"/>
    <m/>
    <n v="0"/>
    <s v="YES"/>
    <m/>
    <m/>
    <m/>
    <m/>
    <m/>
    <m/>
    <m/>
    <s v="YES"/>
    <m/>
    <m/>
    <s v="N/A"/>
    <m/>
    <m/>
    <s v="CWaC_0807"/>
    <s v="Strategic Recommendation A"/>
    <m/>
    <n v="43.759065084838802"/>
    <n v="26.255439050903281"/>
    <x v="3"/>
    <n v="1050.2175620361313"/>
    <x v="0"/>
    <x v="0"/>
    <x v="0"/>
    <s v="Planning permission - see monitoring worksheets"/>
    <x v="0"/>
    <s v="Planning permission - see monitoring data "/>
    <s v="Planning permission"/>
  </r>
  <r>
    <x v="635"/>
    <s v="NWC/0018"/>
    <s v="Land at Solvay Road, Winnington Lane, Northwich"/>
    <m/>
    <n v="364304.99999999901"/>
    <n v="374680.99999999901"/>
    <s v="Northwich Winnington &amp; Castle Ward"/>
    <x v="3"/>
    <x v="11"/>
    <s v="Northwich"/>
    <x v="5"/>
    <s v="Northwich"/>
    <s v="Northwich"/>
    <m/>
    <n v="0.55735209274291997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0/02612/FUL"/>
    <m/>
    <s v="BLR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33"/>
    <m/>
    <m/>
    <m/>
    <m/>
    <m/>
    <m/>
    <s v="YES"/>
    <s v="Manchester Airport safeguarding zone"/>
    <m/>
    <s v="0636"/>
    <m/>
    <m/>
    <m/>
    <m/>
    <m/>
    <n v="0"/>
    <s v="0809"/>
    <m/>
    <m/>
    <m/>
    <m/>
    <m/>
    <n v="0"/>
    <m/>
    <m/>
    <m/>
    <m/>
    <m/>
    <m/>
    <m/>
    <m/>
    <s v="YES"/>
    <m/>
    <m/>
    <s v="N/A"/>
    <m/>
    <m/>
    <s v="CWaC_0809"/>
    <s v="Strategic Recommendation B"/>
    <m/>
    <n v="0.55735209274291997"/>
    <n v="0.50161688346862798"/>
    <x v="3"/>
    <n v="20.064675338745118"/>
    <x v="0"/>
    <x v="2"/>
    <x v="2"/>
    <s v="Stage One (suitable) residential potential"/>
    <x v="2"/>
    <s v="Stage One (suitable) residential potential"/>
    <s v="Suitable"/>
  </r>
  <r>
    <x v="636"/>
    <s v="NOL/0013"/>
    <s v="Land off Artisan Way, east of Rose Meadow / Withington Close, Dane Valley, Northwich"/>
    <m/>
    <n v="366715"/>
    <n v="372771"/>
    <s v="Northwich Leftwich Ward"/>
    <x v="3"/>
    <x v="11"/>
    <s v="Northwich"/>
    <x v="5"/>
    <s v="Northwich"/>
    <s v="Northwich"/>
    <m/>
    <n v="2.6085825843811001"/>
    <x v="2"/>
    <s v="HLM"/>
    <x v="0"/>
    <m/>
    <x v="0"/>
    <x v="0"/>
    <x v="0"/>
    <s v="N/A"/>
    <s v="YES"/>
    <n v="1.6160000000000001"/>
    <n v="0.6194935171597814"/>
    <s v="YES"/>
    <n v="1.3440000000000001"/>
    <n v="0.51522233110318461"/>
    <s v="YES"/>
    <n v="0.32"/>
    <n v="0.12267198359599632"/>
    <s v="YES"/>
    <n v="1.26"/>
    <n v="0.48302093540923552"/>
    <x v="1"/>
    <n v="1.26"/>
    <x v="60"/>
    <x v="0"/>
    <m/>
    <x v="0"/>
    <x v="0"/>
    <x v="0"/>
    <x v="0"/>
    <m/>
    <x v="0"/>
    <m/>
    <x v="0"/>
    <x v="0"/>
    <m/>
    <x v="0"/>
    <x v="0"/>
    <x v="0"/>
    <m/>
    <m/>
    <m/>
    <m/>
    <m/>
    <m/>
    <s v="13/03676/OUT, 15/02374/REM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388"/>
    <s v="0637"/>
    <m/>
    <m/>
    <m/>
    <m/>
    <m/>
    <n v="0"/>
    <s v="0810"/>
    <m/>
    <m/>
    <m/>
    <m/>
    <m/>
    <n v="0"/>
    <m/>
    <m/>
    <m/>
    <m/>
    <m/>
    <m/>
    <m/>
    <m/>
    <s v="YES"/>
    <m/>
    <m/>
    <s v="N/A"/>
    <m/>
    <s v="YES"/>
    <s v="CWaC_0810"/>
    <s v="Strategic Recommendation A"/>
    <m/>
    <n v="2.6085825843811001"/>
    <n v="2.08686606750488"/>
    <x v="3"/>
    <n v="83.474642700195204"/>
    <x v="0"/>
    <x v="0"/>
    <x v="0"/>
    <s v="Planning permission - see monitoring worksheets"/>
    <x v="0"/>
    <s v="Planning permission - see monitoring data "/>
    <s v="Planning permission"/>
  </r>
  <r>
    <x v="637"/>
    <s v="HAG/0028"/>
    <s v="Land at 176-178 Chester Road, Hartford"/>
    <s v="CW8 4AL"/>
    <n v="364487"/>
    <n v="372982"/>
    <s v="Hartford &amp; Greenbank Ward"/>
    <x v="3"/>
    <x v="11"/>
    <s v="Northwich"/>
    <x v="5"/>
    <s v="Northwich"/>
    <s v="Northwich"/>
    <m/>
    <n v="0.10290417327880901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2368/OUT"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0638"/>
    <m/>
    <m/>
    <m/>
    <m/>
    <m/>
    <n v="0"/>
    <s v="0811"/>
    <m/>
    <m/>
    <m/>
    <m/>
    <m/>
    <n v="0"/>
    <m/>
    <m/>
    <m/>
    <m/>
    <m/>
    <m/>
    <m/>
    <m/>
    <s v="YES"/>
    <m/>
    <m/>
    <s v="N/A"/>
    <m/>
    <m/>
    <s v="CWaC_0811"/>
    <s v="Strategic Recommendation D"/>
    <m/>
    <n v="0.10290417327880901"/>
    <n v="9.2613755950928106E-2"/>
    <x v="3"/>
    <n v="3.7045502380371245"/>
    <x v="1"/>
    <x v="3"/>
    <x v="3"/>
    <s v="Below residential site size/capacity threshold"/>
    <x v="3"/>
    <s v="Below residential site size/capacity threshold"/>
    <s v="Below threshold"/>
  </r>
  <r>
    <x v="638"/>
    <s v="NOL/0014B"/>
    <s v="Land to rear of Weaver Hall Museum and Workhouse, London Road, Northwich"/>
    <m/>
    <n v="365744.99999999901"/>
    <n v="373107"/>
    <s v="Northwich Leftwich Ward"/>
    <x v="3"/>
    <x v="11"/>
    <s v="Northwich"/>
    <x v="5"/>
    <s v="Northwich"/>
    <s v="Northwich"/>
    <m/>
    <n v="0.53205251159667999"/>
    <x v="1"/>
    <s v="HELAA"/>
    <x v="1"/>
    <s v="Local Authority owned land (50-100%)"/>
    <x v="0"/>
    <x v="0"/>
    <x v="0"/>
    <s v="N/A"/>
    <s v="YES"/>
    <n v="5.5E-2"/>
    <n v="0.10337325508519073"/>
    <s v="NO"/>
    <n v="0"/>
    <n v="0"/>
    <s v="YES"/>
    <n v="5.3999999999999999E-2"/>
    <n v="0.10149374135636909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Duttons Business Centre"/>
    <m/>
    <m/>
    <m/>
    <m/>
    <m/>
    <s v="Urban"/>
    <m/>
    <m/>
    <m/>
    <m/>
    <s v="YES"/>
    <m/>
    <m/>
    <m/>
    <m/>
    <m/>
    <m/>
    <m/>
    <m/>
    <m/>
    <m/>
    <m/>
    <s v="Rail"/>
    <m/>
    <s v="Within 150m buffer"/>
    <m/>
    <s v="YES- within 20m"/>
    <m/>
    <m/>
    <s v="YES , Salt MSA"/>
    <s v="Manchester Airport safeguarding zone"/>
    <m/>
    <s v="0639"/>
    <m/>
    <m/>
    <m/>
    <m/>
    <m/>
    <n v="0"/>
    <s v="0812"/>
    <m/>
    <m/>
    <m/>
    <m/>
    <n v="0.26600000000000001"/>
    <n v="0.49995065186655885"/>
    <s v="YES"/>
    <s v="YES"/>
    <m/>
    <m/>
    <m/>
    <m/>
    <m/>
    <m/>
    <s v="YES"/>
    <s v="Northwich Conservation Area"/>
    <m/>
    <s v="N/A"/>
    <m/>
    <m/>
    <s v="CWaC_0812"/>
    <s v="Strategic Recommendation A"/>
    <m/>
    <n v="0.53205251159667999"/>
    <n v="0.47884726043701198"/>
    <x v="3"/>
    <n v="19.153890417480479"/>
    <x v="0"/>
    <x v="2"/>
    <x v="2"/>
    <s v="Stage One (suitable) residential potential"/>
    <x v="2"/>
    <s v="Stage One (suitable) residential potential"/>
    <s v="Suitable"/>
  </r>
  <r>
    <x v="639"/>
    <s v="NWC/0003"/>
    <s v="Land to rear of 135 Chester Road, Northwich"/>
    <m/>
    <n v="364914"/>
    <n v="373164"/>
    <s v="Northwich Winnington &amp; Castle Ward"/>
    <x v="3"/>
    <x v="11"/>
    <s v="Northwich"/>
    <x v="5"/>
    <s v="Northwich"/>
    <s v="Northwich"/>
    <m/>
    <n v="3.3007559967041002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2610/FUL, 21/01233/FUL"/>
    <m/>
    <s v="PP_EXPIRED"/>
    <s v="PP_EXP"/>
    <m/>
    <m/>
    <m/>
    <m/>
    <m/>
    <m/>
    <m/>
    <m/>
    <m/>
    <s v="Urban"/>
    <m/>
    <m/>
    <m/>
    <m/>
    <s v="YES"/>
    <m/>
    <m/>
    <m/>
    <m/>
    <m/>
    <m/>
    <m/>
    <m/>
    <m/>
    <m/>
    <m/>
    <s v="Rail"/>
    <m/>
    <s v="Within 150m buffer"/>
    <m/>
    <s v="YES- within 20m"/>
    <m/>
    <m/>
    <s v="YES"/>
    <s v="Manchester Airport safeguarding zone"/>
    <m/>
    <s v="0640"/>
    <m/>
    <m/>
    <m/>
    <m/>
    <m/>
    <n v="0"/>
    <s v="0813"/>
    <m/>
    <m/>
    <m/>
    <m/>
    <m/>
    <n v="0"/>
    <m/>
    <m/>
    <m/>
    <m/>
    <m/>
    <m/>
    <m/>
    <m/>
    <s v="YES"/>
    <m/>
    <m/>
    <s v="N/A"/>
    <m/>
    <m/>
    <s v="CWaC_0813"/>
    <s v="Strategic Recommendation C"/>
    <m/>
    <n v="3.3007559967041002E-2"/>
    <n v="2.9706803970336901E-2"/>
    <x v="3"/>
    <n v="1.1882721588134761"/>
    <x v="1"/>
    <x v="3"/>
    <x v="3"/>
    <s v="Below residential site size/capacity threshold"/>
    <x v="3"/>
    <s v="Below residential site size/capacity threshold"/>
    <s v="Below threshold"/>
  </r>
  <r>
    <x v="640"/>
    <s v="NOW/0092"/>
    <s v="Land to rear of 56 and 58 Church Road, Northwich"/>
    <s v="CW9 5NY"/>
    <n v="366428"/>
    <n v="373927"/>
    <s v="Northwich Witton Ward"/>
    <x v="3"/>
    <x v="11"/>
    <s v="Northwich"/>
    <x v="5"/>
    <s v="Northwich"/>
    <s v="Northwich"/>
    <m/>
    <n v="1.8547437286376998E-2"/>
    <x v="2"/>
    <s v="HLM"/>
    <x v="1"/>
    <m/>
    <x v="0"/>
    <x v="0"/>
    <x v="0"/>
    <s v="N/A"/>
    <s v="YES"/>
    <n v="1.0999999999999999E-2"/>
    <n v="0.59307384789377049"/>
    <m/>
    <m/>
    <n v="0"/>
    <s v="YES"/>
    <n v="0.01"/>
    <n v="0.53915804353979135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2641/OUT, 20/02660/REM"/>
    <m/>
    <s v="Expired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41"/>
    <m/>
    <m/>
    <m/>
    <m/>
    <m/>
    <n v="0"/>
    <s v="0814"/>
    <m/>
    <m/>
    <m/>
    <m/>
    <n v="0"/>
    <n v="0"/>
    <m/>
    <m/>
    <m/>
    <m/>
    <m/>
    <m/>
    <m/>
    <m/>
    <s v="YES"/>
    <s v="Northwich Conservation Area"/>
    <m/>
    <s v="N/A"/>
    <m/>
    <m/>
    <s v="CWaC_0814"/>
    <s v="Strategic Recommendation B"/>
    <m/>
    <n v="1.8547437286376998E-2"/>
    <n v="1.6692693557739301E-2"/>
    <x v="3"/>
    <n v="0.66770774230957208"/>
    <x v="1"/>
    <x v="3"/>
    <x v="3"/>
    <s v="Below residential site size/capacity threshold"/>
    <x v="3"/>
    <s v="Below residential site size/capacity threshold"/>
    <s v="Below threshold"/>
  </r>
  <r>
    <x v="641"/>
    <s v="NOW/0029"/>
    <s v="Land north of Watling Street, Northwich"/>
    <m/>
    <n v="365882"/>
    <n v="373924.99999999901"/>
    <s v="Northwich Witton Ward"/>
    <x v="3"/>
    <x v="11"/>
    <s v="Northwich"/>
    <x v="5"/>
    <s v="Northwich"/>
    <s v="Northwich"/>
    <m/>
    <n v="2.1546650604247999"/>
    <x v="1"/>
    <s v="HLM, BLR"/>
    <x v="5"/>
    <s v="Local Authority owned land (10-50%)"/>
    <x v="0"/>
    <x v="0"/>
    <x v="0"/>
    <s v="N/A"/>
    <s v="YES"/>
    <n v="0.877"/>
    <n v="0.40702381827600448"/>
    <s v="YES"/>
    <n v="0.35199999999999998"/>
    <n v="0.16336645841864716"/>
    <s v="YES"/>
    <n v="0.55900000000000005"/>
    <n v="0.25943707459097665"/>
    <s v="YES"/>
    <n v="0.44800000000000001"/>
    <n v="0.20792094707827824"/>
    <x v="1"/>
    <n v="0.44800000000000001"/>
    <x v="61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3/03324/COU"/>
    <m/>
    <s v="BLR_Supply"/>
    <m/>
    <m/>
    <m/>
    <m/>
    <s v="YES -Northwich town centre"/>
    <m/>
    <s v="YES"/>
    <s v="YES"/>
    <m/>
    <m/>
    <s v="Urban"/>
    <m/>
    <m/>
    <m/>
    <m/>
    <s v="YES"/>
    <s v="Historic landfill buffer, Historic potentially contaminated"/>
    <m/>
    <m/>
    <m/>
    <m/>
    <m/>
    <m/>
    <m/>
    <m/>
    <m/>
    <s v="YES"/>
    <s v="A559, A559, A559"/>
    <m/>
    <m/>
    <m/>
    <m/>
    <m/>
    <m/>
    <s v="YES , Salt MSA"/>
    <s v="Manchester Airport safeguarding zone"/>
    <m/>
    <s v="0642"/>
    <m/>
    <m/>
    <m/>
    <m/>
    <m/>
    <n v="0"/>
    <s v="0815"/>
    <m/>
    <m/>
    <m/>
    <m/>
    <n v="0.79700000000000004"/>
    <n v="0.36989507772631197"/>
    <m/>
    <m/>
    <m/>
    <m/>
    <m/>
    <m/>
    <m/>
    <m/>
    <s v="YES"/>
    <s v="Northwich Conservation Area"/>
    <m/>
    <s v="N/A"/>
    <m/>
    <m/>
    <s v="CWaC_0815"/>
    <s v="Strategic Recommendation B"/>
    <m/>
    <n v="2.1546650604247999"/>
    <n v="1.72373204833984"/>
    <x v="3"/>
    <n v="68.949281933593596"/>
    <x v="0"/>
    <x v="5"/>
    <x v="5"/>
    <s v="Initial constraints: &gt;10% gross site area in Flood Zone 3"/>
    <x v="14"/>
    <s v="Initial constraints: &gt;10% gross site area in Flood Zone 3"/>
    <s v="Initial constraints (FZ3)"/>
  </r>
  <r>
    <x v="642"/>
    <s v="NOW/0095"/>
    <s v="2B Station Road, Northwich"/>
    <s v="CW9 5QY"/>
    <n v="366511"/>
    <n v="374047"/>
    <s v="Northwich Witton Ward"/>
    <x v="3"/>
    <x v="11"/>
    <s v="Northwich"/>
    <x v="5"/>
    <s v="Northwich"/>
    <s v="Northwich"/>
    <m/>
    <n v="8.7476521301269997E-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3993/FUL"/>
    <m/>
    <s v="BLR_Supply"/>
    <m/>
    <m/>
    <m/>
    <m/>
    <m/>
    <m/>
    <m/>
    <m/>
    <m/>
    <m/>
    <s v="Urban"/>
    <m/>
    <m/>
    <m/>
    <m/>
    <s v="YES"/>
    <s v="Historic landfill buffer"/>
    <m/>
    <m/>
    <m/>
    <m/>
    <m/>
    <s v="Northwich salt mines"/>
    <m/>
    <m/>
    <m/>
    <m/>
    <m/>
    <m/>
    <m/>
    <m/>
    <m/>
    <m/>
    <m/>
    <s v=", Salt MSA"/>
    <s v="Manchester Airport safeguarding zone"/>
    <m/>
    <s v="0643"/>
    <m/>
    <m/>
    <m/>
    <m/>
    <m/>
    <n v="0"/>
    <s v="0816"/>
    <m/>
    <m/>
    <m/>
    <m/>
    <n v="0"/>
    <n v="0"/>
    <m/>
    <m/>
    <m/>
    <m/>
    <m/>
    <m/>
    <m/>
    <m/>
    <s v="YES"/>
    <m/>
    <m/>
    <s v="N/A"/>
    <m/>
    <m/>
    <s v="CWaC_0816"/>
    <s v="Strategic Recommendation B"/>
    <m/>
    <n v="8.7476521301269997E-2"/>
    <n v="7.8728869171142996E-2"/>
    <x v="3"/>
    <n v="3.1491547668457196"/>
    <x v="1"/>
    <x v="3"/>
    <x v="3"/>
    <s v="Below residential site size/capacity threshold"/>
    <x v="3"/>
    <s v="Below residential site size/capacity threshold"/>
    <s v="Below threshold"/>
  </r>
  <r>
    <x v="643"/>
    <s v="NOW/0096"/>
    <s v="Land adjacent 162 Manchester Road, Northwich"/>
    <m/>
    <n v="368079"/>
    <n v="374488"/>
    <s v="Northwich Witton Ward"/>
    <x v="3"/>
    <x v="11"/>
    <s v="Northwich"/>
    <x v="5"/>
    <s v="Northwich"/>
    <s v="Northwich"/>
    <m/>
    <n v="1.45661088714599"/>
    <x v="2"/>
    <s v="HLM"/>
    <x v="0"/>
    <m/>
    <x v="0"/>
    <x v="0"/>
    <x v="0"/>
    <s v="N/A"/>
    <m/>
    <m/>
    <n v="0"/>
    <m/>
    <m/>
    <n v="0"/>
    <s v="YES"/>
    <n v="0.75700000000000001"/>
    <n v="0.51969953450178286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5349/FUL"/>
    <m/>
    <s v="PP_UC"/>
    <s v="UC_25"/>
    <m/>
    <m/>
    <m/>
    <m/>
    <m/>
    <m/>
    <m/>
    <m/>
    <m/>
    <s v="Urban"/>
    <m/>
    <m/>
    <m/>
    <m/>
    <s v="YES"/>
    <s v=", Historic potentially contaminated"/>
    <s v="H3758 - Middle"/>
    <m/>
    <m/>
    <m/>
    <m/>
    <m/>
    <m/>
    <m/>
    <m/>
    <m/>
    <s v="A559, Rail"/>
    <m/>
    <s v="Within 150m buffer"/>
    <m/>
    <s v="YES- within 20m"/>
    <m/>
    <m/>
    <s v=", Salt MSA"/>
    <s v="Manchester Airport safeguarding zone"/>
    <m/>
    <s v="0644"/>
    <m/>
    <m/>
    <m/>
    <m/>
    <m/>
    <n v="0"/>
    <s v="0817"/>
    <m/>
    <n v="0.70199999999999996"/>
    <m/>
    <m/>
    <m/>
    <n v="0"/>
    <m/>
    <m/>
    <m/>
    <m/>
    <m/>
    <s v="YES"/>
    <m/>
    <m/>
    <s v="YES"/>
    <m/>
    <m/>
    <s v="N/A"/>
    <m/>
    <m/>
    <s v="CWaC_0817"/>
    <s v="Strategic Recommendation B"/>
    <m/>
    <n v="1.45661088714599"/>
    <n v="1.1652887097167921"/>
    <x v="3"/>
    <n v="46.611548388671686"/>
    <x v="0"/>
    <x v="0"/>
    <x v="0"/>
    <s v="Planning permission - see monitoring worksheets"/>
    <x v="0"/>
    <s v="Planning permission - see monitoring data "/>
    <s v="Planning permission"/>
  </r>
  <r>
    <x v="644"/>
    <s v="NWC/0053"/>
    <s v="Land at Oldhams Hill, Winnington Street, Northwich"/>
    <m/>
    <n v="365608"/>
    <n v="373990"/>
    <s v="Northwich Winnington &amp; Castle Ward"/>
    <x v="3"/>
    <x v="11"/>
    <s v="Northwich"/>
    <x v="5"/>
    <s v="Northwich"/>
    <s v="Northwich"/>
    <m/>
    <n v="0.154736075592041"/>
    <x v="2"/>
    <s v="HLM"/>
    <x v="1"/>
    <m/>
    <x v="0"/>
    <x v="0"/>
    <x v="0"/>
    <s v="N/A"/>
    <s v="YES"/>
    <n v="3.0000000000000001E-3"/>
    <n v="1.9387851142802979E-2"/>
    <s v="NO"/>
    <n v="0"/>
    <n v="0"/>
    <s v="YES"/>
    <n v="3.0000000000000001E-3"/>
    <n v="1.9387851142802979E-2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8/02221/OUT"/>
    <m/>
    <s v="Expired"/>
    <m/>
    <m/>
    <m/>
    <m/>
    <s v="YES -Northwich town centre"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645"/>
    <m/>
    <m/>
    <m/>
    <m/>
    <m/>
    <n v="0"/>
    <s v="0819"/>
    <m/>
    <n v="1.2999999999999999E-2"/>
    <m/>
    <m/>
    <n v="0"/>
    <n v="0"/>
    <m/>
    <m/>
    <m/>
    <m/>
    <m/>
    <m/>
    <m/>
    <m/>
    <s v="YES"/>
    <s v="Northwich Conservation Area"/>
    <m/>
    <s v="N/A"/>
    <m/>
    <m/>
    <s v="CWaC_0819"/>
    <s v="Strategic Recommendation B"/>
    <m/>
    <n v="0.154736075592041"/>
    <n v="0.1392624680328369"/>
    <x v="3"/>
    <n v="5.5704987213134762"/>
    <x v="0"/>
    <x v="2"/>
    <x v="2"/>
    <s v="Stage One (suitable) residential potential"/>
    <x v="2"/>
    <s v="Stage One (suitable) residential potential"/>
    <s v="Suitable"/>
  </r>
  <r>
    <x v="645"/>
    <s v="NWC/0060"/>
    <s v="Land and buildings off Oldhams Hill/Verdin Avenue, Northwich"/>
    <m/>
    <n v="365592"/>
    <n v="374052"/>
    <s v="Northwich Winnington &amp; Castle Ward"/>
    <x v="3"/>
    <x v="11"/>
    <s v="Northwich"/>
    <x v="5"/>
    <s v="Northwich"/>
    <s v="Northwich"/>
    <m/>
    <n v="0.26588800811767599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9/01867/OUT"/>
    <m/>
    <s v="BLR_Supply"/>
    <m/>
    <m/>
    <m/>
    <m/>
    <s v="YES -Northwich town centre"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s v="Within 150m buffer"/>
    <m/>
    <m/>
    <m/>
    <m/>
    <s v="YES , Salt MSA"/>
    <s v="Manchester Airport safeguarding zone"/>
    <m/>
    <s v="0646"/>
    <m/>
    <m/>
    <m/>
    <m/>
    <m/>
    <n v="0"/>
    <s v="0824"/>
    <m/>
    <m/>
    <m/>
    <m/>
    <m/>
    <n v="0"/>
    <m/>
    <m/>
    <m/>
    <m/>
    <m/>
    <m/>
    <m/>
    <m/>
    <s v="YES"/>
    <s v="Northwich Conservation Area"/>
    <m/>
    <s v="N/A"/>
    <m/>
    <m/>
    <s v="CWaC_0824"/>
    <s v="Strategic Recommendation D"/>
    <m/>
    <n v="0.26588800811767599"/>
    <n v="0.2392992073059084"/>
    <x v="3"/>
    <n v="9.5719682922363365"/>
    <x v="0"/>
    <x v="2"/>
    <x v="2"/>
    <s v="Stage One (suitable) residential potential"/>
    <x v="2"/>
    <s v="Stage One (suitable) residential potential"/>
    <s v="Suitable"/>
  </r>
  <r>
    <x v="646"/>
    <s v="NOW/0133"/>
    <s v="Car park opposite Plaza Bingo Club, Albion Road, Northwich"/>
    <m/>
    <n v="366282"/>
    <n v="374092"/>
    <s v="Northwich Witton Ward"/>
    <x v="3"/>
    <x v="11"/>
    <s v="Northwich"/>
    <x v="5"/>
    <s v="Northwich"/>
    <s v="Northwich"/>
    <m/>
    <n v="9.4763538360596006E-2"/>
    <x v="1"/>
    <s v="HLM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860/FUL"/>
    <m/>
    <s v="PP_NS"/>
    <s v="NS_25"/>
    <m/>
    <m/>
    <m/>
    <s v="YES -Northwich town centre"/>
    <m/>
    <s v="YES"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647"/>
    <m/>
    <m/>
    <m/>
    <m/>
    <m/>
    <n v="0"/>
    <s v="0825"/>
    <m/>
    <m/>
    <m/>
    <m/>
    <n v="6.0000000000000001E-3"/>
    <n v="6.331549142000889E-2"/>
    <m/>
    <m/>
    <m/>
    <m/>
    <m/>
    <m/>
    <m/>
    <m/>
    <s v="YES"/>
    <s v="Northwich Conservation Area"/>
    <m/>
    <s v="N/A"/>
    <m/>
    <m/>
    <s v="CWaC_0825"/>
    <s v="Strategic Recommendation B"/>
    <m/>
    <n v="9.4763538360596006E-2"/>
    <n v="8.5287184524536402E-2"/>
    <x v="3"/>
    <n v="3.4114873809814563"/>
    <x v="1"/>
    <x v="0"/>
    <x v="0"/>
    <s v="Planning permission - see monitoring worksheets"/>
    <x v="0"/>
    <s v="Planning permission - see monitoring data "/>
    <s v="Planning permission"/>
  </r>
  <r>
    <x v="647"/>
    <s v="NOW/0134"/>
    <s v="Land adjacent Labour Hall, Tabley Street, Northwich"/>
    <m/>
    <n v="366043"/>
    <n v="374132"/>
    <s v="Northwich Witton Ward"/>
    <x v="3"/>
    <x v="11"/>
    <s v="Northwich"/>
    <x v="5"/>
    <s v="Northwich"/>
    <s v="Northwich"/>
    <m/>
    <n v="0.26807704391479498"/>
    <x v="1"/>
    <s v="HLM"/>
    <x v="0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438/FUL"/>
    <m/>
    <s v="PP_NS"/>
    <s v="NS_25"/>
    <m/>
    <m/>
    <m/>
    <s v="YES -Northwich town centre"/>
    <m/>
    <s v="YES"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, Salt MSA"/>
    <s v="Manchester Airport safeguarding zone"/>
    <m/>
    <s v="0648"/>
    <m/>
    <m/>
    <m/>
    <m/>
    <m/>
    <n v="0"/>
    <s v="0826"/>
    <m/>
    <m/>
    <m/>
    <m/>
    <n v="0.26"/>
    <n v="0.96987043800228501"/>
    <m/>
    <m/>
    <m/>
    <m/>
    <m/>
    <m/>
    <m/>
    <m/>
    <s v="YES"/>
    <s v="Northwich Conservation Area"/>
    <m/>
    <s v="N/A"/>
    <m/>
    <m/>
    <s v="CWaC_0826"/>
    <s v="Strategic Recommendation B"/>
    <m/>
    <n v="0.26807704391479498"/>
    <n v="0.24126933952331547"/>
    <x v="3"/>
    <n v="9.6507735809326185"/>
    <x v="0"/>
    <x v="0"/>
    <x v="0"/>
    <s v="Planning permission - see monitoring worksheets"/>
    <x v="0"/>
    <s v="Planning permission - see monitoring data "/>
    <s v="Planning permission"/>
  </r>
  <r>
    <x v="648"/>
    <s v="NOW/0020"/>
    <s v="Land at Denton Drive Industrial Estate, Northwich"/>
    <m/>
    <n v="367171"/>
    <n v="374528"/>
    <s v="Northwich Witton Ward"/>
    <x v="3"/>
    <x v="11"/>
    <s v="Northwich"/>
    <x v="5"/>
    <s v="Northwich"/>
    <s v="Northwich"/>
    <m/>
    <n v="0.59624205932617202"/>
    <x v="2"/>
    <s v="EmpSup24, EmpSup23, EmpSup22"/>
    <x v="0"/>
    <m/>
    <x v="1"/>
    <x v="1"/>
    <x v="0"/>
    <s v="YES"/>
    <s v="YES"/>
    <n v="3.0000000000000001E-3"/>
    <n v="5.0315135490280154E-3"/>
    <s v="NO"/>
    <n v="3.0000000000000001E-3"/>
    <n v="5.0315135490280154E-3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s v="Yes(pp)"/>
    <m/>
    <s v="NS_25"/>
    <s v="Denton Drive Industrial Estate"/>
    <n v="0.59599999999999997"/>
    <n v="0.6"/>
    <m/>
    <s v="YES"/>
    <m/>
    <m/>
    <m/>
    <m/>
    <s v="Grade 4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YES , Salt MSA"/>
    <s v="Manchester Airport safeguarding zone"/>
    <m/>
    <s v="0649"/>
    <m/>
    <m/>
    <m/>
    <m/>
    <m/>
    <n v="0"/>
    <s v="0827"/>
    <m/>
    <m/>
    <m/>
    <m/>
    <m/>
    <n v="0"/>
    <m/>
    <m/>
    <m/>
    <m/>
    <m/>
    <s v="YES"/>
    <m/>
    <m/>
    <s v="YES"/>
    <m/>
    <m/>
    <s v="N/A"/>
    <m/>
    <m/>
    <s v="CWaC_0827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49"/>
    <s v="NWC/0058"/>
    <s v="Winnington House, 22 Winnington Street, Northwich"/>
    <m/>
    <n v="365608"/>
    <n v="373947"/>
    <s v="Northwich Winnington &amp; Castle Ward"/>
    <x v="3"/>
    <x v="11"/>
    <s v="Northwich"/>
    <x v="5"/>
    <s v="Northwich"/>
    <s v="Northwich"/>
    <m/>
    <n v="0.17054469528198199"/>
    <x v="1"/>
    <s v="EmpSup24, EmpSup23, EmpSup22"/>
    <x v="0"/>
    <m/>
    <x v="1"/>
    <x v="1"/>
    <x v="0"/>
    <s v="NO"/>
    <s v="YES"/>
    <n v="1E-3"/>
    <n v="5.8635655500546653E-3"/>
    <s v="NO"/>
    <n v="0"/>
    <n v="0"/>
    <s v="NO"/>
    <n v="0"/>
    <n v="0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2274/FUL"/>
    <s v="Yes(pp)"/>
    <m/>
    <s v="NS_23"/>
    <m/>
    <m/>
    <m/>
    <s v="YES -Northwich town centre"/>
    <m/>
    <m/>
    <m/>
    <m/>
    <m/>
    <s v="Urban"/>
    <m/>
    <m/>
    <m/>
    <m/>
    <s v="YES"/>
    <s v="Historic landfill buffer"/>
    <m/>
    <m/>
    <m/>
    <m/>
    <m/>
    <m/>
    <m/>
    <m/>
    <m/>
    <s v="YES"/>
    <s v="A533"/>
    <m/>
    <m/>
    <m/>
    <m/>
    <m/>
    <m/>
    <s v="YES , Salt MSA"/>
    <s v="Manchester Airport safeguarding zone"/>
    <m/>
    <s v="0650"/>
    <m/>
    <m/>
    <m/>
    <m/>
    <m/>
    <n v="0"/>
    <s v="0830"/>
    <m/>
    <m/>
    <m/>
    <m/>
    <m/>
    <n v="0"/>
    <m/>
    <m/>
    <m/>
    <m/>
    <m/>
    <m/>
    <m/>
    <m/>
    <s v="YES"/>
    <s v="Northwich Conservation Area"/>
    <m/>
    <s v="N/A"/>
    <m/>
    <m/>
    <s v="CWaC_0830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50"/>
    <s v="NOW/0036,0058"/>
    <s v="Land between 52 Station Road and 232 Chester Way, Northwich"/>
    <m/>
    <n v="366638"/>
    <n v="373983"/>
    <s v="Northwich Witton Ward"/>
    <x v="3"/>
    <x v="11"/>
    <s v="Northwich"/>
    <x v="5"/>
    <s v="Northwich"/>
    <s v="Northwich"/>
    <m/>
    <n v="1.30980969161987"/>
    <x v="1"/>
    <s v="BLR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s v="YES"/>
    <s v="A559"/>
    <m/>
    <m/>
    <m/>
    <m/>
    <m/>
    <m/>
    <s v=", Salt MSA"/>
    <s v="Manchester Airport safeguarding zone"/>
    <m/>
    <s v="0651"/>
    <m/>
    <m/>
    <m/>
    <m/>
    <m/>
    <n v="0"/>
    <s v="0833"/>
    <m/>
    <m/>
    <m/>
    <m/>
    <n v="0"/>
    <n v="0"/>
    <m/>
    <m/>
    <m/>
    <m/>
    <m/>
    <m/>
    <m/>
    <m/>
    <s v="YES"/>
    <m/>
    <m/>
    <s v="N/A"/>
    <m/>
    <m/>
    <s v="CWaC_0833"/>
    <s v="Strategic Recommendation B"/>
    <m/>
    <n v="1.30980969161987"/>
    <n v="1.0478477532958961"/>
    <x v="3"/>
    <n v="41.913910131835841"/>
    <x v="0"/>
    <x v="2"/>
    <x v="2"/>
    <s v="Stage One (suitable) residential potential"/>
    <x v="2"/>
    <s v="Stage One (suitable) residential potential"/>
    <s v="Suitable"/>
  </r>
  <r>
    <x v="651"/>
    <s v="NOW/0038"/>
    <s v="Land at Watling Street, Northwich"/>
    <m/>
    <n v="365836.99999999901"/>
    <n v="373826"/>
    <s v="Northwich Witton Ward"/>
    <x v="3"/>
    <x v="11"/>
    <s v="Northwich"/>
    <x v="5"/>
    <s v="Northwich"/>
    <s v="Northwich"/>
    <m/>
    <n v="0.16956940612793001"/>
    <x v="1"/>
    <s v="BLR"/>
    <x v="1"/>
    <m/>
    <x v="8"/>
    <x v="1"/>
    <x v="0"/>
    <s v="N/A"/>
    <s v="YES"/>
    <n v="0.16500000000000001"/>
    <n v="0.97305288594050598"/>
    <s v="YES"/>
    <n v="1.0999999999999999E-2"/>
    <n v="6.4870192396033727E-2"/>
    <s v="YES"/>
    <n v="0.16400000000000001"/>
    <n v="0.96715559572268472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, Historic potentially contaminated"/>
    <m/>
    <m/>
    <m/>
    <m/>
    <m/>
    <m/>
    <m/>
    <m/>
    <m/>
    <m/>
    <s v="A559"/>
    <m/>
    <m/>
    <m/>
    <m/>
    <m/>
    <m/>
    <s v="YES , Salt MSA"/>
    <s v="Manchester Airport safeguarding zone"/>
    <m/>
    <s v="0652"/>
    <m/>
    <m/>
    <m/>
    <m/>
    <m/>
    <n v="0"/>
    <s v="0834"/>
    <m/>
    <m/>
    <m/>
    <m/>
    <m/>
    <n v="0"/>
    <m/>
    <m/>
    <m/>
    <m/>
    <m/>
    <m/>
    <m/>
    <m/>
    <s v="YES"/>
    <s v="Northwich Conservation Area"/>
    <m/>
    <s v="N/A"/>
    <m/>
    <m/>
    <s v="CWaC_083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652"/>
    <s v="NOL/0026B"/>
    <s v="Land west of Queen Street (adjacent Weaver navigation), Northwich"/>
    <m/>
    <n v="365694"/>
    <n v="373484.99999999901"/>
    <s v="Northwich Leftwich Ward"/>
    <x v="3"/>
    <x v="11"/>
    <s v="Northwich"/>
    <x v="5"/>
    <s v="Northwich"/>
    <s v="Northwich"/>
    <m/>
    <n v="0.55993609313964798"/>
    <x v="2"/>
    <s v="HLM, BLR"/>
    <x v="1"/>
    <m/>
    <x v="0"/>
    <x v="0"/>
    <x v="0"/>
    <s v="N/A"/>
    <s v="YES"/>
    <n v="0.56000000000000005"/>
    <n v="1.0001141324182081"/>
    <s v="YES"/>
    <n v="0.50600000000000001"/>
    <n v="0.9036745553635952"/>
    <s v="YES"/>
    <n v="0.153"/>
    <n v="0.27324546832140328"/>
    <s v="YES"/>
    <n v="0.38100000000000001"/>
    <n v="0.68043479366310233"/>
    <x v="1"/>
    <n v="0.38200000000000001"/>
    <x v="6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Duttons Business Centre"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653"/>
    <m/>
    <m/>
    <m/>
    <m/>
    <m/>
    <n v="0"/>
    <s v="0835"/>
    <m/>
    <m/>
    <m/>
    <s v="YES"/>
    <m/>
    <n v="0"/>
    <m/>
    <m/>
    <m/>
    <m/>
    <m/>
    <m/>
    <m/>
    <m/>
    <s v="YES"/>
    <s v="Northwich Conservation Area"/>
    <m/>
    <s v="N/A"/>
    <m/>
    <m/>
    <s v="CWaC_0835"/>
    <s v="Strategic Recommendation A"/>
    <m/>
    <n v="0.55993609313964798"/>
    <n v="0.50394248382568319"/>
    <x v="3"/>
    <n v="20.157699353027326"/>
    <x v="0"/>
    <x v="5"/>
    <x v="5"/>
    <s v="Initial constraints: &gt;10% gross site area in Flood Zone 3"/>
    <x v="14"/>
    <s v="Initial constraints: &gt;10% gross site area in Flood Zone 3"/>
    <s v="Initial constraints (FZ3)"/>
  </r>
  <r>
    <x v="653"/>
    <s v="NWC/0034"/>
    <s v="Castleleigh Centre, David Street, Northwich"/>
    <m/>
    <n v="365320"/>
    <n v="373172.99999999901"/>
    <s v="Northwich Winnington &amp; Castle Ward"/>
    <x v="3"/>
    <x v="11"/>
    <s v="Northwich"/>
    <x v="5"/>
    <s v="Northwich"/>
    <s v="Northwich"/>
    <m/>
    <n v="0.52608946914672805"/>
    <x v="1"/>
    <s v="HLM, BLR, Property - Rationalisation"/>
    <x v="4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654"/>
    <m/>
    <m/>
    <m/>
    <m/>
    <m/>
    <n v="0"/>
    <s v="0837"/>
    <m/>
    <n v="0"/>
    <m/>
    <m/>
    <n v="0"/>
    <n v="0"/>
    <m/>
    <m/>
    <m/>
    <m/>
    <m/>
    <m/>
    <m/>
    <m/>
    <s v="YES"/>
    <m/>
    <m/>
    <s v="N/A"/>
    <m/>
    <m/>
    <s v="CWaC_0837"/>
    <s v="Strategic Recommendation B"/>
    <m/>
    <n v="0.52608946914672805"/>
    <n v="0.47348052223205528"/>
    <x v="3"/>
    <n v="18.939220889282211"/>
    <x v="0"/>
    <x v="2"/>
    <x v="2"/>
    <s v="Stage One (suitable) residential potential"/>
    <x v="2"/>
    <s v="Stage One (suitable) residential potential"/>
    <s v="Suitable"/>
  </r>
  <r>
    <x v="654"/>
    <s v="NOL/0014A"/>
    <s v="Land at Weaver Hall Museum and Workhhouse, London Road, Northwich"/>
    <m/>
    <n v="365794"/>
    <n v="373152"/>
    <s v="Northwich Leftwich Ward"/>
    <x v="3"/>
    <x v="11"/>
    <s v="Northwich"/>
    <x v="5"/>
    <s v="Northwich"/>
    <s v="Northwich"/>
    <m/>
    <n v="0.45878091888427702"/>
    <x v="1"/>
    <s v="BLR"/>
    <x v="5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BLR_Supply"/>
    <m/>
    <m/>
    <m/>
    <m/>
    <s v="YES -Duttons Business Centre"/>
    <m/>
    <m/>
    <m/>
    <m/>
    <m/>
    <s v="Urban"/>
    <m/>
    <m/>
    <m/>
    <m/>
    <s v="YES"/>
    <m/>
    <m/>
    <m/>
    <m/>
    <m/>
    <m/>
    <m/>
    <m/>
    <m/>
    <m/>
    <m/>
    <s v="A533, Rail"/>
    <m/>
    <s v="Within 150m buffer"/>
    <m/>
    <s v="YES- within 20m"/>
    <m/>
    <m/>
    <s v="YES , Salt MSA"/>
    <s v="Manchester Airport safeguarding zone"/>
    <m/>
    <s v="0655"/>
    <m/>
    <m/>
    <m/>
    <m/>
    <m/>
    <n v="0"/>
    <s v="0838"/>
    <m/>
    <m/>
    <m/>
    <m/>
    <n v="0.45800000000000002"/>
    <n v="0.99829783922536242"/>
    <m/>
    <m/>
    <m/>
    <m/>
    <m/>
    <m/>
    <m/>
    <m/>
    <s v="YES"/>
    <s v="Northwich Conservation Area"/>
    <m/>
    <s v="N/A"/>
    <m/>
    <m/>
    <s v="CWaC_0838"/>
    <s v="Strategic Recommendation B"/>
    <m/>
    <n v="0.45878091888427702"/>
    <n v="0.41290282699584935"/>
    <x v="3"/>
    <n v="16.516113079833975"/>
    <x v="0"/>
    <x v="2"/>
    <x v="2"/>
    <s v="Stage One (suitable) residential potential"/>
    <x v="2"/>
    <s v="Stage One (suitable) residential potential"/>
    <s v="Suitable"/>
  </r>
  <r>
    <x v="655"/>
    <s v="NOW/0037A"/>
    <s v="Land south of Chester Way, Northwich"/>
    <m/>
    <n v="366855"/>
    <n v="374094"/>
    <s v="Northwich Witton Ward"/>
    <x v="3"/>
    <x v="11"/>
    <s v="Northwich"/>
    <x v="5"/>
    <s v="Northwich"/>
    <s v="Northwich"/>
    <m/>
    <n v="1.0631375404357899"/>
    <x v="2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4872/FUL (appeal)"/>
    <s v="Yes(pp-small)"/>
    <s v="BLR_Supply"/>
    <m/>
    <m/>
    <m/>
    <m/>
    <m/>
    <m/>
    <m/>
    <m/>
    <m/>
    <m/>
    <s v="Urban"/>
    <m/>
    <m/>
    <m/>
    <m/>
    <s v="YES"/>
    <s v="Historic landfill, Historic potentially contaminated"/>
    <m/>
    <m/>
    <m/>
    <m/>
    <m/>
    <s v="Northwich salt mines"/>
    <m/>
    <m/>
    <m/>
    <m/>
    <m/>
    <m/>
    <s v="YES"/>
    <m/>
    <m/>
    <m/>
    <m/>
    <s v=", Salt MSA"/>
    <s v="Manchester Airport safeguarding zone"/>
    <m/>
    <s v="0656"/>
    <m/>
    <m/>
    <m/>
    <m/>
    <m/>
    <n v="0"/>
    <s v="0839"/>
    <m/>
    <m/>
    <m/>
    <s v="YES"/>
    <m/>
    <n v="0"/>
    <s v="YES"/>
    <m/>
    <m/>
    <m/>
    <m/>
    <m/>
    <m/>
    <m/>
    <s v="YES"/>
    <m/>
    <m/>
    <s v="N/A"/>
    <m/>
    <m/>
    <s v="CWaC_0839"/>
    <s v="Strategic Recommendation B"/>
    <m/>
    <n v="1.0631375404357899"/>
    <n v="0.85051003234863198"/>
    <x v="3"/>
    <n v="34.020401293945277"/>
    <x v="0"/>
    <x v="2"/>
    <x v="2"/>
    <s v="Stage One (suitable) residential potential"/>
    <x v="2"/>
    <s v="Stage One (suitable) residential potential"/>
    <s v="Suitable"/>
  </r>
  <r>
    <x v="656"/>
    <s v="NOW/0037B"/>
    <s v="Land off Hadfield Street, Station Road Northwich"/>
    <m/>
    <n v="366764.99999999901"/>
    <n v="374075"/>
    <s v="Northwich Witton Ward"/>
    <x v="3"/>
    <x v="11"/>
    <s v="Northwich"/>
    <x v="5"/>
    <s v="Northwich"/>
    <s v="Northwich"/>
    <m/>
    <n v="0.25985499572753901"/>
    <x v="1"/>
    <s v="BLR, Property - Unclaimed"/>
    <x v="5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4872/FUL (appeal)"/>
    <m/>
    <m/>
    <m/>
    <m/>
    <m/>
    <m/>
    <m/>
    <m/>
    <m/>
    <m/>
    <m/>
    <m/>
    <s v="Urban"/>
    <m/>
    <m/>
    <m/>
    <m/>
    <s v="YES"/>
    <s v="Historic landfill buffer"/>
    <m/>
    <m/>
    <m/>
    <m/>
    <m/>
    <s v="Northwich salt mines"/>
    <m/>
    <m/>
    <m/>
    <m/>
    <s v="A559"/>
    <m/>
    <s v="Within 150m buffer"/>
    <m/>
    <m/>
    <m/>
    <m/>
    <s v=", Salt MSA"/>
    <s v="Manchester Airport safeguarding zone"/>
    <m/>
    <s v="0657"/>
    <m/>
    <m/>
    <m/>
    <m/>
    <m/>
    <n v="0"/>
    <s v="0840"/>
    <m/>
    <m/>
    <m/>
    <m/>
    <n v="0.04"/>
    <n v="0.15393200306966762"/>
    <s v="YES"/>
    <m/>
    <m/>
    <m/>
    <m/>
    <m/>
    <m/>
    <m/>
    <s v="YES"/>
    <m/>
    <m/>
    <s v="N/A"/>
    <m/>
    <m/>
    <s v="CWaC_0840"/>
    <s v="Strategic Recommendation B"/>
    <m/>
    <n v="0.25985499572753901"/>
    <n v="0.23386949615478511"/>
    <x v="3"/>
    <n v="9.3547798461914038"/>
    <x v="0"/>
    <x v="2"/>
    <x v="2"/>
    <s v="Stage One (suitable) residential potential"/>
    <x v="2"/>
    <s v="Stage One (suitable) residential potential"/>
    <s v="Suitable"/>
  </r>
  <r>
    <x v="657"/>
    <s v="NOL/0026A"/>
    <s v="Land west of Queen Street, Northwich"/>
    <m/>
    <n v="365748.99999999901"/>
    <n v="373506"/>
    <s v="Northwich Leftwich Ward"/>
    <x v="3"/>
    <x v="11"/>
    <s v="Northwich"/>
    <x v="5"/>
    <s v="Northwich"/>
    <s v="Northwich"/>
    <m/>
    <n v="1.0815302452087401"/>
    <x v="1"/>
    <s v="HLM, BLR"/>
    <x v="5"/>
    <s v="Local Authority owned land (&lt;10%)"/>
    <x v="0"/>
    <x v="0"/>
    <x v="0"/>
    <s v="N/A"/>
    <s v="YES"/>
    <n v="1.0820000000000001"/>
    <n v="1.0004343427225832"/>
    <s v="YES"/>
    <n v="0.879"/>
    <n v="0.81273732648165486"/>
    <s v="YES"/>
    <n v="0.318"/>
    <n v="0.29402783824933587"/>
    <s v="YES"/>
    <n v="0.76300000000000001"/>
    <n v="0.70548188862969585"/>
    <x v="1"/>
    <n v="0.76300000000000001"/>
    <x v="63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BLR_Supply"/>
    <m/>
    <m/>
    <m/>
    <m/>
    <s v="YES -Duttons Business Centre"/>
    <m/>
    <m/>
    <m/>
    <m/>
    <m/>
    <s v="Urban"/>
    <m/>
    <m/>
    <m/>
    <m/>
    <s v="YES"/>
    <s v=", Historic potentially contaminated"/>
    <m/>
    <m/>
    <m/>
    <m/>
    <m/>
    <m/>
    <m/>
    <m/>
    <m/>
    <m/>
    <s v="A5509"/>
    <m/>
    <m/>
    <m/>
    <m/>
    <m/>
    <m/>
    <s v="YES , Salt MSA"/>
    <s v="Manchester Airport safeguarding zone"/>
    <m/>
    <s v="0658"/>
    <m/>
    <m/>
    <m/>
    <m/>
    <m/>
    <n v="0"/>
    <s v="0841"/>
    <m/>
    <m/>
    <m/>
    <m/>
    <n v="3.5000000000000003E-2"/>
    <n v="3.2361554524297974E-2"/>
    <m/>
    <m/>
    <m/>
    <m/>
    <m/>
    <m/>
    <m/>
    <m/>
    <s v="YES"/>
    <s v="Northwich Conservation Area"/>
    <m/>
    <s v="N/A"/>
    <m/>
    <m/>
    <s v="CWaC_0841"/>
    <s v="Strategic Recommendation A"/>
    <m/>
    <n v="1.0815302452087401"/>
    <n v="0.86522419616699209"/>
    <x v="3"/>
    <n v="34.608967846679683"/>
    <x v="0"/>
    <x v="5"/>
    <x v="5"/>
    <s v="Initial constraints: &gt;10% gross site area in Flood Zone 3"/>
    <x v="14"/>
    <s v="Initial constraints: &gt;10% gross site area in Flood Zone 3"/>
    <s v="Initial constraints (FZ3)"/>
  </r>
  <r>
    <x v="658"/>
    <s v="NWC/0007B"/>
    <s v="Land at Winnington Street / Castle Street, Northwich"/>
    <m/>
    <n v="365654"/>
    <n v="373970"/>
    <s v="Northwich Winnington &amp; Castle Ward"/>
    <x v="3"/>
    <x v="11"/>
    <s v="Northwich"/>
    <x v="5"/>
    <s v="Northwich"/>
    <s v="Northwich"/>
    <m/>
    <n v="0.94153547286987305"/>
    <x v="2"/>
    <s v="HELAA, Property - Unclaimed"/>
    <x v="1"/>
    <s v="Local Authority owned land (50-100%)"/>
    <x v="0"/>
    <x v="0"/>
    <x v="0"/>
    <s v="N/A"/>
    <s v="YES"/>
    <n v="0.76500000000000001"/>
    <n v="0.81250257907779166"/>
    <s v="YES"/>
    <n v="0.63"/>
    <n v="0.66911977100524023"/>
    <s v="YES"/>
    <n v="0.17399999999999999"/>
    <n v="0.18480450818239966"/>
    <s v="YES"/>
    <n v="0.57599999999999996"/>
    <n v="0.61176664777621959"/>
    <x v="1"/>
    <n v="0.57599999999999996"/>
    <x v="64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HELAA_Supp"/>
    <m/>
    <m/>
    <m/>
    <m/>
    <s v="YES -Northwich town centre"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s v="A559, A533, A533"/>
    <m/>
    <s v="Within 150m buffer"/>
    <m/>
    <m/>
    <m/>
    <m/>
    <s v="YES , Salt MSA"/>
    <s v="Manchester Airport safeguarding zone"/>
    <m/>
    <s v="0659"/>
    <m/>
    <m/>
    <m/>
    <m/>
    <m/>
    <n v="0"/>
    <s v="0842"/>
    <m/>
    <n v="0.70199999999999996"/>
    <m/>
    <m/>
    <n v="0.622"/>
    <n v="0.66062301200834828"/>
    <m/>
    <m/>
    <m/>
    <m/>
    <m/>
    <m/>
    <m/>
    <m/>
    <s v="YES"/>
    <s v="Northwich Conservation Area"/>
    <m/>
    <s v="N/A"/>
    <m/>
    <m/>
    <s v="CWaC_0842"/>
    <s v="Strategic Recommendation A"/>
    <m/>
    <n v="0.94153547286987305"/>
    <n v="0.84738192558288572"/>
    <x v="3"/>
    <n v="33.89527702331543"/>
    <x v="0"/>
    <x v="5"/>
    <x v="5"/>
    <s v="Initial constraints: &gt;10% gross site area in Flood Zone 3"/>
    <x v="14"/>
    <s v="Initial constraints: &gt;10% gross site area in Flood Zone 3"/>
    <s v="Initial constraints (FZ3)"/>
  </r>
  <r>
    <x v="659"/>
    <s v="NWC/0046 part"/>
    <s v="Land at 4 Beswicks Road/Verdin Avenue, Northwich"/>
    <s v="CW8 1AP"/>
    <n v="365506"/>
    <n v="374102"/>
    <s v="Northwich Winnington &amp; Castle Ward"/>
    <x v="3"/>
    <x v="11"/>
    <s v="Northwich"/>
    <x v="5"/>
    <s v="Northwich"/>
    <s v="Northwich"/>
    <m/>
    <n v="2.4768254852294998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118/FUL"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s v="Within 150m buffer"/>
    <m/>
    <m/>
    <m/>
    <m/>
    <s v="YES , Salt MSA"/>
    <s v="Manchester Airport safeguarding zone"/>
    <m/>
    <s v="0660"/>
    <m/>
    <m/>
    <m/>
    <m/>
    <m/>
    <n v="0"/>
    <s v="0844"/>
    <m/>
    <m/>
    <m/>
    <m/>
    <m/>
    <n v="0"/>
    <m/>
    <m/>
    <m/>
    <m/>
    <m/>
    <m/>
    <m/>
    <m/>
    <s v="YES"/>
    <s v="Northwich Conservation Area"/>
    <m/>
    <s v="N/A"/>
    <m/>
    <m/>
    <s v="CWaC_0844"/>
    <s v="Strategic Recommendation D"/>
    <m/>
    <n v="2.4768254852294998E-2"/>
    <n v="2.2291429367065498E-2"/>
    <x v="3"/>
    <n v="0.89165717468261985"/>
    <x v="1"/>
    <x v="3"/>
    <x v="3"/>
    <s v="Below residential site size/capacity threshold"/>
    <x v="3"/>
    <s v="Below residential site size/capacity threshold"/>
    <s v="Below threshold"/>
  </r>
  <r>
    <x v="660"/>
    <s v="n/a"/>
    <s v="108 Witton Street, Northwich"/>
    <s v="CW9 5AB"/>
    <n v="366163"/>
    <n v="374016"/>
    <s v="Northwich Witton Ward"/>
    <x v="3"/>
    <x v="11"/>
    <s v="Northwich"/>
    <x v="5"/>
    <s v="Northwich"/>
    <s v="Northwich"/>
    <m/>
    <n v="1.5152468109131E-2"/>
    <x v="1"/>
    <s v="REF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999/FUL"/>
    <m/>
    <m/>
    <m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0661"/>
    <m/>
    <m/>
    <m/>
    <m/>
    <m/>
    <n v="0"/>
    <s v="0846"/>
    <m/>
    <m/>
    <m/>
    <m/>
    <n v="0"/>
    <n v="0"/>
    <m/>
    <m/>
    <m/>
    <m/>
    <m/>
    <m/>
    <m/>
    <m/>
    <s v="YES"/>
    <s v="Northwich Conservation Area"/>
    <m/>
    <s v="N/A"/>
    <m/>
    <m/>
    <s v="CWaC_084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661"/>
    <s v="NWC/0020 part"/>
    <s v="Land at Highfield Road, Northwich"/>
    <m/>
    <n v="365534"/>
    <n v="373491"/>
    <s v="Northwich Winnington &amp; Castle Ward"/>
    <x v="3"/>
    <x v="11"/>
    <s v="Northwich"/>
    <x v="5"/>
    <s v="Northwich"/>
    <s v="Northwich"/>
    <m/>
    <n v="7.5513031005859002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2516/OUT"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62"/>
    <m/>
    <m/>
    <m/>
    <m/>
    <m/>
    <n v="0"/>
    <s v="0847"/>
    <m/>
    <m/>
    <m/>
    <m/>
    <m/>
    <n v="0"/>
    <m/>
    <m/>
    <m/>
    <m/>
    <m/>
    <m/>
    <m/>
    <m/>
    <s v="YES"/>
    <s v="Northwich Conservation Area"/>
    <m/>
    <s v="N/A"/>
    <m/>
    <m/>
    <s v="CWaC_0847"/>
    <s v="Strategic Recommendation C"/>
    <m/>
    <n v="7.5513031005859002E-2"/>
    <n v="6.7961727905273106E-2"/>
    <x v="3"/>
    <n v="2.7184691162109242"/>
    <x v="1"/>
    <x v="3"/>
    <x v="3"/>
    <s v="Below residential site size/capacity threshold"/>
    <x v="3"/>
    <s v="Below residential site size/capacity threshold"/>
    <s v="Below threshold"/>
  </r>
  <r>
    <x v="662"/>
    <s v="HAG/0080"/>
    <s v="180 Chester Road, Northwich"/>
    <s v="CW8 4AS"/>
    <n v="364436.99999999901"/>
    <n v="372904"/>
    <s v="Hartford &amp; Greenbank Ward"/>
    <x v="3"/>
    <x v="11"/>
    <s v="Northwich"/>
    <x v="5"/>
    <s v="Northwich"/>
    <s v="Northwich"/>
    <m/>
    <n v="4.3883953094482002E-2"/>
    <x v="1"/>
    <s v="WDN"/>
    <x v="0"/>
    <m/>
    <x v="0"/>
    <x v="0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072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s v="A559, A559, A559"/>
    <m/>
    <m/>
    <m/>
    <m/>
    <m/>
    <m/>
    <m/>
    <s v="Manchester Airport safeguarding zone"/>
    <m/>
    <s v="0663"/>
    <m/>
    <m/>
    <m/>
    <m/>
    <m/>
    <n v="0"/>
    <s v="0848"/>
    <m/>
    <m/>
    <m/>
    <m/>
    <n v="0"/>
    <n v="0"/>
    <m/>
    <m/>
    <m/>
    <m/>
    <m/>
    <m/>
    <m/>
    <m/>
    <s v="YES"/>
    <m/>
    <m/>
    <s v="N/A"/>
    <m/>
    <m/>
    <s v="CWaC_0848"/>
    <s v="Strategic Recommendation D"/>
    <m/>
    <n v="4.3883953094482002E-2"/>
    <n v="3.9495557785033802E-2"/>
    <x v="3"/>
    <n v="1.5798223114013521"/>
    <x v="1"/>
    <x v="0"/>
    <x v="0"/>
    <s v="Planning permission - see monitoring worksheets"/>
    <x v="0"/>
    <s v="Planning permission - see monitoring data "/>
    <s v="Planning permission"/>
  </r>
  <r>
    <x v="663"/>
    <s v="NOW/0059 part"/>
    <s v="10 Witton Street, Northwich"/>
    <m/>
    <n v="365854"/>
    <n v="373986"/>
    <s v="Northwich Witton Ward"/>
    <x v="3"/>
    <x v="11"/>
    <s v="Northwich"/>
    <x v="5"/>
    <s v="Northwich"/>
    <s v="Northwich"/>
    <m/>
    <n v="1.9044213104248E-2"/>
    <x v="1"/>
    <s v="Evolutive Marketed land Sept 2022"/>
    <x v="1"/>
    <m/>
    <x v="1"/>
    <x v="1"/>
    <x v="0"/>
    <s v="NO"/>
    <s v="YES"/>
    <n v="1.9E-2"/>
    <n v="0.99767839689642324"/>
    <s v="YES"/>
    <n v="1.9E-2"/>
    <n v="0.99767839689642324"/>
    <m/>
    <m/>
    <n v="0"/>
    <s v="YES"/>
    <n v="1.9E-2"/>
    <n v="0.99767839689642324"/>
    <x v="1"/>
    <n v="1.9E-2"/>
    <x v="65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0664"/>
    <m/>
    <m/>
    <m/>
    <m/>
    <m/>
    <n v="0"/>
    <s v="0849"/>
    <m/>
    <m/>
    <m/>
    <m/>
    <n v="0"/>
    <n v="0"/>
    <m/>
    <m/>
    <m/>
    <m/>
    <m/>
    <m/>
    <m/>
    <m/>
    <s v="YES"/>
    <s v="Northwich Conservation Area"/>
    <m/>
    <s v="N/A"/>
    <m/>
    <m/>
    <s v="CWaC_0849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664"/>
    <s v="n/a"/>
    <s v="3 Tabley Street, Northwich"/>
    <m/>
    <n v="366026"/>
    <n v="374044"/>
    <s v="Northwich Witton Ward"/>
    <x v="3"/>
    <x v="11"/>
    <s v="Northwich"/>
    <x v="5"/>
    <s v="Northwich"/>
    <s v="Northwich"/>
    <m/>
    <n v="2.5489608764649998E-3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0665"/>
    <m/>
    <m/>
    <m/>
    <m/>
    <m/>
    <n v="0"/>
    <s v="0850"/>
    <m/>
    <m/>
    <m/>
    <m/>
    <m/>
    <n v="0"/>
    <m/>
    <m/>
    <m/>
    <m/>
    <m/>
    <m/>
    <m/>
    <m/>
    <s v="YES"/>
    <s v="Northwich Conservation Area"/>
    <m/>
    <s v="N/A"/>
    <m/>
    <m/>
    <s v="CWaC_085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65"/>
    <s v="NWC/0007A part"/>
    <s v="8-14 Winnington Street, Northwich"/>
    <m/>
    <n v="365628.99999999901"/>
    <n v="373864"/>
    <s v="Northwich Winnington &amp; Castle Ward"/>
    <x v="3"/>
    <x v="11"/>
    <s v="Northwich"/>
    <x v="5"/>
    <s v="Northwich"/>
    <s v="Northwich"/>
    <m/>
    <n v="4.8307846069339999E-3"/>
    <x v="1"/>
    <s v="Evolutive Marketed land Sept 2022"/>
    <x v="1"/>
    <m/>
    <x v="1"/>
    <x v="1"/>
    <x v="0"/>
    <s v="NO"/>
    <s v="YES"/>
    <n v="5.0000000000000001E-3"/>
    <n v="1.0350285526750898"/>
    <m/>
    <m/>
    <n v="0"/>
    <s v="YES"/>
    <n v="5.0000000000000001E-3"/>
    <n v="1.0350285526750898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m/>
    <m/>
    <m/>
    <m/>
    <s v="Urban"/>
    <m/>
    <m/>
    <m/>
    <m/>
    <s v="YES"/>
    <m/>
    <m/>
    <m/>
    <m/>
    <m/>
    <m/>
    <m/>
    <m/>
    <m/>
    <m/>
    <s v="YES"/>
    <s v="A533"/>
    <m/>
    <m/>
    <m/>
    <m/>
    <m/>
    <m/>
    <s v="YES , Salt MSA"/>
    <s v="Manchester Airport safeguarding zone"/>
    <m/>
    <s v="0666"/>
    <m/>
    <m/>
    <m/>
    <m/>
    <m/>
    <n v="0"/>
    <s v="0851"/>
    <m/>
    <m/>
    <m/>
    <m/>
    <m/>
    <n v="0"/>
    <m/>
    <m/>
    <m/>
    <m/>
    <m/>
    <m/>
    <m/>
    <m/>
    <s v="YES"/>
    <s v="Northwich Conservation Area"/>
    <m/>
    <s v="N/A"/>
    <m/>
    <m/>
    <s v="CWaC_085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66"/>
    <s v="NWC/0013B"/>
    <s v="Land at Walker Road and Whitby Drive, Winnington, Northwich"/>
    <s v="CW8 4UD"/>
    <n v="364084.99999999901"/>
    <n v="374407"/>
    <s v="Northwich Winnington &amp; Castle Ward"/>
    <x v="3"/>
    <x v="11"/>
    <s v="Northwich"/>
    <x v="5"/>
    <s v="Northwich"/>
    <s v="Northwich"/>
    <m/>
    <n v="0.34009231185913102"/>
    <x v="1"/>
    <s v="HLM, Evolutive Marketed land Sept 2022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244/FUL"/>
    <m/>
    <s v="PP_Stalled"/>
    <s v="ST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s v="Manchester Airport safeguarding zone"/>
    <m/>
    <s v="0667"/>
    <m/>
    <m/>
    <m/>
    <m/>
    <m/>
    <n v="0"/>
    <s v="0852"/>
    <m/>
    <m/>
    <m/>
    <m/>
    <m/>
    <n v="0"/>
    <m/>
    <m/>
    <m/>
    <m/>
    <m/>
    <m/>
    <m/>
    <m/>
    <s v="YES"/>
    <m/>
    <m/>
    <s v="N/A"/>
    <m/>
    <m/>
    <s v="CWaC_0852"/>
    <s v="Strategic Recommendation B"/>
    <m/>
    <n v="0.34009231185913102"/>
    <n v="0.30608308067321793"/>
    <x v="3"/>
    <n v="12.243323226928718"/>
    <x v="0"/>
    <x v="0"/>
    <x v="0"/>
    <s v="Planning permission - see monitoring worksheets"/>
    <x v="0"/>
    <s v="Planning permission - see monitoring data "/>
    <s v="Planning permission"/>
  </r>
  <r>
    <x v="667"/>
    <s v="n/a"/>
    <s v="Meadow Court, Meadow Street. Northwich"/>
    <m/>
    <n v="366160"/>
    <n v="373992"/>
    <s v="Northwich Witton Ward"/>
    <x v="3"/>
    <x v="11"/>
    <s v="Northwich"/>
    <x v="5"/>
    <s v="Northwich"/>
    <s v="Northwich"/>
    <m/>
    <n v="1.7695242309570001E-2"/>
    <x v="1"/>
    <s v="Evolutive Marketed land Sept 2022"/>
    <x v="1"/>
    <s v="Local Authority owned land (50-100%)"/>
    <x v="1"/>
    <x v="1"/>
    <x v="0"/>
    <s v="NO"/>
    <s v="YES"/>
    <n v="1E-3"/>
    <n v="5.651236544295167E-2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YES , Salt MSA"/>
    <s v="Manchester Airport safeguarding zone"/>
    <m/>
    <s v="0668"/>
    <m/>
    <m/>
    <m/>
    <m/>
    <m/>
    <n v="0"/>
    <s v="0853"/>
    <m/>
    <m/>
    <m/>
    <m/>
    <n v="1.7999999999999999E-2"/>
    <n v="1.0172225779731299"/>
    <m/>
    <m/>
    <m/>
    <m/>
    <m/>
    <m/>
    <m/>
    <m/>
    <s v="YES"/>
    <s v="Northwich Conservation Area"/>
    <m/>
    <s v="N/A"/>
    <m/>
    <m/>
    <s v="CWaC_085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68"/>
    <s v="NOW/0018 part"/>
    <s v="Pump Works, Barons Quay, Northwich"/>
    <m/>
    <n v="365767"/>
    <n v="374136.99999999901"/>
    <s v="Northwich Witton Ward"/>
    <x v="3"/>
    <x v="11"/>
    <s v="Northwich"/>
    <x v="5"/>
    <s v="Northwich"/>
    <s v="Northwich"/>
    <m/>
    <n v="0.191855661010742"/>
    <x v="0"/>
    <s v="Evolutive Marketed land Sept 2022"/>
    <x v="1"/>
    <s v="Local Authority owned land (&lt;10%)"/>
    <x v="1"/>
    <x v="1"/>
    <x v="0"/>
    <s v="YES"/>
    <s v="YES"/>
    <n v="0.17599999999999999"/>
    <n v="0.91735630355022857"/>
    <s v="YES"/>
    <n v="0.16200000000000001"/>
    <n v="0.84438477940418777"/>
    <s v="YES"/>
    <n v="2.1999999999999999E-2"/>
    <n v="0.11466953794377857"/>
    <s v="YES"/>
    <n v="0.14899999999999999"/>
    <n v="0.77662550698286392"/>
    <x v="1"/>
    <n v="0.14899999999999999"/>
    <x v="66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s v="YES"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s v="YES"/>
    <m/>
    <m/>
    <m/>
    <m/>
    <s v="YES , Salt MSA"/>
    <s v="Manchester Airport safeguarding zone"/>
    <m/>
    <s v="0669"/>
    <m/>
    <m/>
    <m/>
    <m/>
    <m/>
    <n v="0"/>
    <s v="0854"/>
    <m/>
    <m/>
    <m/>
    <m/>
    <n v="3.0000000000000001E-3"/>
    <n v="1.5636755174151626E-2"/>
    <m/>
    <m/>
    <m/>
    <m/>
    <m/>
    <m/>
    <m/>
    <m/>
    <s v="YES"/>
    <s v="Northwich Conservation Area"/>
    <m/>
    <s v="N/A"/>
    <m/>
    <m/>
    <s v="CWaC_0854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669"/>
    <s v="n/a"/>
    <s v="Waterside House, Navigation Road, Northwich"/>
    <m/>
    <n v="365568"/>
    <n v="373220.99999999901"/>
    <s v="Northwich Winnington &amp; Castle Ward"/>
    <x v="3"/>
    <x v="11"/>
    <s v="Northwich"/>
    <x v="5"/>
    <s v="Northwich"/>
    <s v="Northwich"/>
    <m/>
    <n v="2.5783686065674001E-2"/>
    <x v="1"/>
    <s v="Evolutive Marketed land Sept 2022"/>
    <x v="1"/>
    <s v="Local Authority owned land (50-100%)"/>
    <x v="1"/>
    <x v="1"/>
    <x v="0"/>
    <s v="NO"/>
    <s v="YES"/>
    <n v="2.5999999999999999E-2"/>
    <n v="1.0083895659361901"/>
    <s v="YES"/>
    <n v="1.7000000000000001E-2"/>
    <n v="0.65933163926597049"/>
    <s v="YES"/>
    <n v="2.5000000000000001E-2"/>
    <n v="0.96960535186172137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Riverside Trading Estate"/>
    <n v="2.5999999999999999E-2"/>
    <n v="0.03"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670"/>
    <m/>
    <m/>
    <m/>
    <m/>
    <m/>
    <n v="0"/>
    <s v="0855"/>
    <m/>
    <m/>
    <m/>
    <s v="YES"/>
    <n v="2.5999999999999999E-2"/>
    <n v="1.0083895659361901"/>
    <m/>
    <m/>
    <m/>
    <m/>
    <m/>
    <m/>
    <m/>
    <m/>
    <s v="YES"/>
    <s v="Northwich Conservation Area"/>
    <m/>
    <s v="N/A"/>
    <m/>
    <m/>
    <s v="CWaC_085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670"/>
    <s v="NOW/0077"/>
    <s v="90 Witton Street, Northwich"/>
    <m/>
    <n v="366123"/>
    <n v="374020.99999999901"/>
    <s v="Northwich Witton Ward"/>
    <x v="3"/>
    <x v="11"/>
    <s v="Northwich"/>
    <x v="5"/>
    <s v="Northwich"/>
    <s v="Northwich"/>
    <m/>
    <n v="4.1079048156739996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2"/>
    <m/>
    <m/>
    <m/>
    <s v="YES -Northwich town centre"/>
    <m/>
    <s v="YES"/>
    <s v="YES"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0671"/>
    <m/>
    <m/>
    <m/>
    <m/>
    <m/>
    <n v="0"/>
    <s v="0856"/>
    <m/>
    <m/>
    <m/>
    <m/>
    <m/>
    <n v="0"/>
    <m/>
    <m/>
    <m/>
    <m/>
    <m/>
    <m/>
    <m/>
    <m/>
    <s v="YES"/>
    <s v="Northwich Conservation Area"/>
    <m/>
    <s v="N/A"/>
    <m/>
    <m/>
    <s v="CWaC_085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671"/>
    <s v="NOL/0037"/>
    <s v="Emmanuel Evangelical Church, Old Hall Road, Northwich"/>
    <s v="CW9 8BJ"/>
    <n v="366366"/>
    <n v="372318"/>
    <s v="Northwich Leftwich Ward"/>
    <x v="3"/>
    <x v="11"/>
    <s v="Northwich"/>
    <x v="5"/>
    <s v="Northwich"/>
    <s v="Northwich"/>
    <m/>
    <n v="0.17257812805175801"/>
    <x v="0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UC_22"/>
    <m/>
    <m/>
    <m/>
    <m/>
    <m/>
    <m/>
    <s v="YES"/>
    <m/>
    <m/>
    <s v="Urban"/>
    <m/>
    <m/>
    <m/>
    <m/>
    <s v="YES"/>
    <s v="CL Register 2a, Historic landfill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672"/>
    <m/>
    <m/>
    <m/>
    <m/>
    <m/>
    <n v="0"/>
    <s v="0858"/>
    <m/>
    <m/>
    <m/>
    <m/>
    <m/>
    <n v="0"/>
    <m/>
    <m/>
    <m/>
    <m/>
    <m/>
    <m/>
    <m/>
    <m/>
    <s v="YES"/>
    <m/>
    <m/>
    <s v="N/A"/>
    <m/>
    <m/>
    <s v="CWaC_0858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672"/>
    <s v="NOL/0035"/>
    <s v="23-27 London Road, Northwich"/>
    <m/>
    <n v="365864.99999999901"/>
    <n v="373668.99999999901"/>
    <s v="Northwich Leftwich Ward"/>
    <x v="3"/>
    <x v="11"/>
    <s v="Northwich"/>
    <x v="5"/>
    <s v="Northwich"/>
    <s v="Northwich"/>
    <m/>
    <n v="6.2320266723630002E-3"/>
    <x v="1"/>
    <s v="Retail Monitor"/>
    <x v="1"/>
    <m/>
    <x v="7"/>
    <x v="1"/>
    <x v="0"/>
    <s v="N/A"/>
    <s v="YES"/>
    <n v="6.0000000000000001E-3"/>
    <n v="0.96276866506493586"/>
    <s v="YES"/>
    <n v="6.0000000000000001E-3"/>
    <n v="0.96276866506493586"/>
    <m/>
    <m/>
    <n v="0"/>
    <s v="YES"/>
    <n v="6.0000000000000001E-3"/>
    <n v="0.96276866506493586"/>
    <x v="1"/>
    <n v="6.0000000000000001E-3"/>
    <x v="6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2"/>
    <m/>
    <m/>
    <m/>
    <m/>
    <m/>
    <s v="YES"/>
    <s v="YES"/>
    <m/>
    <m/>
    <s v="Urban"/>
    <m/>
    <m/>
    <m/>
    <m/>
    <s v="YES"/>
    <s v=", Historic potentially contaminated"/>
    <m/>
    <m/>
    <m/>
    <m/>
    <m/>
    <m/>
    <m/>
    <m/>
    <m/>
    <s v="YES"/>
    <s v="A533"/>
    <m/>
    <m/>
    <m/>
    <m/>
    <m/>
    <m/>
    <s v="YES , Salt MSA"/>
    <s v="Manchester Airport safeguarding zone"/>
    <m/>
    <s v="0673"/>
    <m/>
    <m/>
    <m/>
    <m/>
    <m/>
    <n v="0"/>
    <s v="0860"/>
    <m/>
    <m/>
    <m/>
    <m/>
    <m/>
    <n v="0"/>
    <m/>
    <m/>
    <m/>
    <m/>
    <m/>
    <m/>
    <m/>
    <m/>
    <s v="YES"/>
    <s v="Northwich Conservation Area"/>
    <m/>
    <s v="N/A"/>
    <m/>
    <m/>
    <s v="CWaC_0860"/>
    <s v="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673"/>
    <s v="NWC/0030D"/>
    <s v="Weir Engineering, Winnington Avenue, Northwich"/>
    <m/>
    <n v="364444"/>
    <n v="373688"/>
    <s v="Northwich Winnington &amp; Castle Ward"/>
    <x v="3"/>
    <x v="11"/>
    <s v="Northwich"/>
    <x v="5"/>
    <s v="Northwich"/>
    <s v="Northwich"/>
    <m/>
    <n v="3.2679166671752902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3930/OUT, 24/01994/DIS"/>
    <m/>
    <s v="PP_UC"/>
    <s v="UC_25"/>
    <m/>
    <m/>
    <m/>
    <m/>
    <m/>
    <m/>
    <m/>
    <m/>
    <m/>
    <s v="Grade 3"/>
    <m/>
    <m/>
    <m/>
    <m/>
    <s v="YES"/>
    <m/>
    <s v="H3643 - Outer"/>
    <m/>
    <m/>
    <m/>
    <m/>
    <m/>
    <m/>
    <m/>
    <m/>
    <m/>
    <m/>
    <m/>
    <m/>
    <m/>
    <m/>
    <m/>
    <m/>
    <s v="YES"/>
    <s v="Manchester Airport safeguarding zone"/>
    <m/>
    <s v="0674"/>
    <m/>
    <m/>
    <m/>
    <m/>
    <m/>
    <n v="1"/>
    <s v="0861"/>
    <m/>
    <n v="2E-3"/>
    <m/>
    <m/>
    <n v="8.9999999999999993E-3"/>
    <n v="2.7540481954147827E-3"/>
    <m/>
    <m/>
    <m/>
    <m/>
    <m/>
    <m/>
    <m/>
    <m/>
    <s v="YES"/>
    <m/>
    <m/>
    <s v="N/A"/>
    <m/>
    <m/>
    <s v="CWaC_0861"/>
    <s v="Strategic Recommendation B"/>
    <m/>
    <n v="3.2679166671752902"/>
    <n v="2.6143333337402321"/>
    <x v="3"/>
    <n v="104.57333334960929"/>
    <x v="0"/>
    <x v="0"/>
    <x v="0"/>
    <s v="Planning permission - see monitoring worksheets"/>
    <x v="0"/>
    <s v="Planning permission - see monitoring data "/>
    <s v="Planning permission"/>
  </r>
  <r>
    <x v="674"/>
    <s v="NWC/0029b"/>
    <s v="Natrium House, Winnington Lane, Northwich"/>
    <m/>
    <n v="364507"/>
    <n v="374555"/>
    <s v="Northwich Winnington &amp; Castle Ward"/>
    <x v="3"/>
    <x v="11"/>
    <s v="Northwich"/>
    <x v="5"/>
    <s v="Northwich"/>
    <s v="Northwich"/>
    <m/>
    <n v="2.2635735145568798"/>
    <x v="1"/>
    <s v="EmpSup24, EmpSup23, EmpSup22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286/FUL"/>
    <s v="Yes(pp)"/>
    <m/>
    <s v="NS_25"/>
    <m/>
    <m/>
    <m/>
    <m/>
    <s v="YES"/>
    <m/>
    <m/>
    <m/>
    <m/>
    <s v="Urban"/>
    <m/>
    <m/>
    <m/>
    <m/>
    <s v="YES"/>
    <s v=", Historic potentially contaminated"/>
    <m/>
    <m/>
    <m/>
    <m/>
    <m/>
    <m/>
    <m/>
    <m/>
    <m/>
    <s v="YES"/>
    <s v="A533"/>
    <m/>
    <m/>
    <m/>
    <m/>
    <m/>
    <m/>
    <s v="YES"/>
    <s v="Manchester Airport safeguarding zone"/>
    <m/>
    <s v="0675"/>
    <m/>
    <m/>
    <m/>
    <m/>
    <m/>
    <n v="0"/>
    <s v="0863"/>
    <m/>
    <n v="1.6E-2"/>
    <m/>
    <m/>
    <m/>
    <n v="0"/>
    <m/>
    <m/>
    <m/>
    <m/>
    <m/>
    <m/>
    <m/>
    <m/>
    <s v="YES"/>
    <m/>
    <m/>
    <s v="N/A"/>
    <m/>
    <m/>
    <s v="CWaC_0863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75"/>
    <s v="NWC/0013C"/>
    <s v="Land at Whitby Drive, Winnington Urban Village, Winnington Avenue, Northwich"/>
    <m/>
    <n v="364004.99999999901"/>
    <n v="374338"/>
    <s v="Northwich Winnington &amp; Castle Ward"/>
    <x v="3"/>
    <x v="11"/>
    <s v="Northwich"/>
    <x v="5"/>
    <s v="Northwich"/>
    <s v="Northwich"/>
    <m/>
    <n v="1.51111005859375"/>
    <x v="1"/>
    <s v="BLR"/>
    <x v="5"/>
    <m/>
    <x v="0"/>
    <x v="0"/>
    <x v="0"/>
    <s v="N/A"/>
    <s v="YES"/>
    <n v="1.9E-2"/>
    <n v="1.257353816947095E-2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YES"/>
    <s v="Manchester Airport safeguarding zone"/>
    <m/>
    <s v="0676"/>
    <m/>
    <m/>
    <m/>
    <m/>
    <m/>
    <n v="0"/>
    <s v="0864"/>
    <m/>
    <m/>
    <m/>
    <m/>
    <m/>
    <n v="0"/>
    <m/>
    <m/>
    <m/>
    <m/>
    <m/>
    <m/>
    <m/>
    <m/>
    <s v="YES"/>
    <m/>
    <m/>
    <s v="N/A"/>
    <m/>
    <m/>
    <s v="CWaC_0864"/>
    <s v="Strategic Recommendation B"/>
    <m/>
    <n v="1.51111005859375"/>
    <n v="1.2088880468750001"/>
    <x v="3"/>
    <n v="48.355521875000001"/>
    <x v="0"/>
    <x v="2"/>
    <x v="2"/>
    <s v="Stage One (suitable) residential potential"/>
    <x v="2"/>
    <s v="Stage One (suitable) residential potential"/>
    <s v="Suitable"/>
  </r>
  <r>
    <x v="676"/>
    <s v="NWC/0029"/>
    <s v="Land at Winnington Works, Northwich"/>
    <m/>
    <n v="364882"/>
    <n v="374715"/>
    <s v="Northwich Winnington &amp; Castle Ward"/>
    <x v="3"/>
    <x v="11"/>
    <s v="Northwich"/>
    <x v="5"/>
    <s v="Northwich"/>
    <s v="Northwich"/>
    <m/>
    <n v="53.220605754852301"/>
    <x v="1"/>
    <s v="BLR, LAA_stage1_210, EB_Consultation24, I&amp;O0225"/>
    <x v="5"/>
    <m/>
    <x v="2"/>
    <x v="2"/>
    <x v="1"/>
    <s v="YES"/>
    <s v="YES"/>
    <n v="15.366"/>
    <n v="0.28872275657251478"/>
    <s v="YES"/>
    <n v="1.2410000000000001"/>
    <n v="2.3318035982460683E-2"/>
    <s v="YES"/>
    <n v="1.585"/>
    <n v="2.9781697850282177E-2"/>
    <s v="YES"/>
    <n v="0.96"/>
    <n v="1.8038126142757658E-2"/>
    <x v="1"/>
    <n v="0.97099999999999997"/>
    <x v="68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BLR_Supply"/>
    <m/>
    <m/>
    <m/>
    <m/>
    <s v="YES -Cosgrove Business Park"/>
    <m/>
    <m/>
    <m/>
    <m/>
    <m/>
    <s v="Urban"/>
    <m/>
    <m/>
    <m/>
    <m/>
    <s v="YES"/>
    <s v="Historic landfill buffer, Historic potentially contaminated"/>
    <m/>
    <m/>
    <m/>
    <m/>
    <m/>
    <m/>
    <m/>
    <s v="Within 50m"/>
    <m/>
    <m/>
    <s v="A533, Rail"/>
    <m/>
    <s v="YES"/>
    <m/>
    <s v="YES- within 20m"/>
    <m/>
    <m/>
    <s v="YES , Salt MSA"/>
    <s v="Manchester Airport safeguarding zone"/>
    <s v="M339"/>
    <s v="0677"/>
    <m/>
    <m/>
    <s v="sites2025_067.167"/>
    <m/>
    <m/>
    <n v="6"/>
    <s v="0865"/>
    <m/>
    <n v="7.6999999999999999E-2"/>
    <m/>
    <s v="YES"/>
    <n v="1E-3"/>
    <n v="1.8789714732039228E-5"/>
    <m/>
    <m/>
    <m/>
    <m/>
    <m/>
    <m/>
    <m/>
    <m/>
    <s v="YES"/>
    <s v="Northwich Conservation Area"/>
    <m/>
    <s v="N/A"/>
    <m/>
    <m/>
    <s v="CWaC_0865"/>
    <s v="Strategic Recommendation A"/>
    <m/>
    <n v="26.61030287742615"/>
    <n v="15.966181726455689"/>
    <x v="3"/>
    <n v="638.64726905822761"/>
    <x v="0"/>
    <x v="2"/>
    <x v="2"/>
    <s v="Stage One (suitable) residential potential"/>
    <x v="2"/>
    <s v="Stage One (suitable) residential potential"/>
    <s v="Suitable"/>
  </r>
  <r>
    <x v="677"/>
    <s v="NOW/0027a"/>
    <s v="1-11 Station Road, Northwich"/>
    <s v="CW9 5LR"/>
    <n v="366516"/>
    <n v="374103"/>
    <s v="Northwich Witton Ward"/>
    <x v="3"/>
    <x v="11"/>
    <s v="Northwich"/>
    <x v="5"/>
    <s v="Northwich"/>
    <s v="Northwich"/>
    <m/>
    <n v="0.31841701202392603"/>
    <x v="1"/>
    <s v="EmpSup23, Retail Monitor"/>
    <x v="0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508/FUL, 24/01790/S73, 24/02242/DIS"/>
    <s v="Yes(pp-small)"/>
    <m/>
    <s v="NS_23"/>
    <m/>
    <m/>
    <m/>
    <m/>
    <m/>
    <m/>
    <s v="YES"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, Salt MSA"/>
    <s v="Manchester Airport safeguarding zone"/>
    <m/>
    <s v="0678"/>
    <m/>
    <m/>
    <m/>
    <m/>
    <m/>
    <n v="0"/>
    <s v="0866"/>
    <m/>
    <m/>
    <m/>
    <m/>
    <m/>
    <n v="0"/>
    <m/>
    <m/>
    <m/>
    <m/>
    <m/>
    <m/>
    <m/>
    <m/>
    <s v="YES"/>
    <m/>
    <m/>
    <s v="N/A"/>
    <m/>
    <m/>
    <s v="CWaC_0866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78"/>
    <s v="NOW/0027b"/>
    <s v="Land at Corner of Albion Road, Old Warrington Road, Northwich (Phase 1)"/>
    <m/>
    <n v="366463"/>
    <n v="374095"/>
    <s v="Northwich Witton Ward"/>
    <x v="3"/>
    <x v="11"/>
    <s v="Northwich"/>
    <x v="5"/>
    <s v="Northwich"/>
    <s v="Northwich"/>
    <m/>
    <n v="8.0396028137207004E-2"/>
    <x v="1"/>
    <s v="EmpSup24, EmpSup23, Employment Monitor"/>
    <x v="0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121/FUL"/>
    <s v="Yes(pp)"/>
    <m/>
    <s v="UC_25"/>
    <m/>
    <m/>
    <m/>
    <m/>
    <s v="YES"/>
    <m/>
    <m/>
    <m/>
    <m/>
    <s v="Urban"/>
    <m/>
    <m/>
    <m/>
    <m/>
    <s v="YES"/>
    <s v="Historic landfill buffer"/>
    <m/>
    <m/>
    <m/>
    <m/>
    <m/>
    <s v="Northwich salt mines"/>
    <m/>
    <m/>
    <m/>
    <m/>
    <m/>
    <m/>
    <m/>
    <m/>
    <m/>
    <m/>
    <m/>
    <s v=", Salt MSA"/>
    <s v="Manchester Airport safeguarding zone"/>
    <m/>
    <s v="0679"/>
    <m/>
    <m/>
    <m/>
    <m/>
    <m/>
    <n v="0"/>
    <s v="0867"/>
    <m/>
    <m/>
    <m/>
    <m/>
    <n v="0"/>
    <n v="0"/>
    <m/>
    <m/>
    <m/>
    <m/>
    <m/>
    <m/>
    <m/>
    <m/>
    <s v="YES"/>
    <m/>
    <m/>
    <s v="N/A"/>
    <m/>
    <m/>
    <s v="CWaC_0867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79"/>
    <s v="NOW/0027b"/>
    <s v="Land at Corner of Albion Road, Old Warrington Road, Northwich (Phase 2)"/>
    <m/>
    <n v="366536"/>
    <n v="374139"/>
    <s v="Northwich Witton Ward"/>
    <x v="3"/>
    <x v="11"/>
    <s v="Northwich"/>
    <x v="5"/>
    <s v="Northwich"/>
    <s v="Northwich"/>
    <m/>
    <n v="0.219886326599121"/>
    <x v="1"/>
    <s v="EmpSup24, EmpSup23, 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121/FUL, 24/01790/S73, 24/02242/DIS,24/02567/FUL"/>
    <s v="Yes(pp)"/>
    <m/>
    <s v="NS_23"/>
    <m/>
    <m/>
    <m/>
    <m/>
    <s v="YES"/>
    <m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s v="Within 150m buffer"/>
    <m/>
    <m/>
    <m/>
    <m/>
    <s v=", Salt MSA"/>
    <s v="Manchester Airport safeguarding zone"/>
    <m/>
    <s v="0680"/>
    <m/>
    <m/>
    <m/>
    <m/>
    <m/>
    <n v="0"/>
    <s v="0868"/>
    <m/>
    <m/>
    <m/>
    <m/>
    <m/>
    <n v="0"/>
    <m/>
    <m/>
    <m/>
    <m/>
    <m/>
    <m/>
    <m/>
    <m/>
    <s v="YES"/>
    <m/>
    <m/>
    <s v="N/A"/>
    <m/>
    <m/>
    <s v="CWaC_0868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80"/>
    <s v="NOW/0072"/>
    <s v="60-64 Witton Street, Northwich, CW9 5AE"/>
    <s v="CW9 5AE"/>
    <n v="366056.99999999901"/>
    <n v="374004"/>
    <s v="Northwich Witton Ward"/>
    <x v="3"/>
    <x v="11"/>
    <s v="Northwich"/>
    <x v="5"/>
    <s v="Northwich"/>
    <s v="Northwich"/>
    <m/>
    <n v="6.9568597412108996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1878/PMA"/>
    <m/>
    <s v="PP_NS"/>
    <s v="NS_25"/>
    <m/>
    <m/>
    <m/>
    <s v="YES -Northwich town centre"/>
    <m/>
    <s v="YES"/>
    <s v="YES"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0681"/>
    <m/>
    <m/>
    <m/>
    <m/>
    <m/>
    <n v="0"/>
    <s v="0871"/>
    <m/>
    <m/>
    <m/>
    <m/>
    <m/>
    <n v="0"/>
    <m/>
    <m/>
    <m/>
    <m/>
    <m/>
    <m/>
    <m/>
    <m/>
    <s v="YES"/>
    <s v="Northwich Conservation Area"/>
    <m/>
    <s v="N/A"/>
    <m/>
    <m/>
    <s v="CWaC_0871"/>
    <s v="Strategic Recommendation B"/>
    <m/>
    <n v="6.9568597412108996E-2"/>
    <n v="6.2611737670898102E-2"/>
    <x v="3"/>
    <n v="2.5044695068359242"/>
    <x v="1"/>
    <x v="0"/>
    <x v="0"/>
    <s v="Planning permission - see monitoring worksheets"/>
    <x v="0"/>
    <s v="Planning permission - see monitoring data "/>
    <s v="Planning permission"/>
  </r>
  <r>
    <x v="681"/>
    <s v="NOW/0040c"/>
    <s v="The Warehouse, Ash Street, Northwich"/>
    <s v="CW9 5LL"/>
    <n v="366312.99999999901"/>
    <n v="374176.99999999901"/>
    <s v="Northwich Witton Ward"/>
    <x v="3"/>
    <x v="11"/>
    <s v="Northwich"/>
    <x v="5"/>
    <s v="Northwich"/>
    <s v="Northwich"/>
    <m/>
    <n v="0.10597516784668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1507/FUL, 21/04670/FUL"/>
    <s v="Yes(pp-small)"/>
    <m/>
    <m/>
    <m/>
    <m/>
    <m/>
    <s v="YES -Northwich town centre"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0682"/>
    <m/>
    <m/>
    <m/>
    <m/>
    <m/>
    <n v="0"/>
    <s v="0872"/>
    <m/>
    <m/>
    <m/>
    <m/>
    <m/>
    <n v="0"/>
    <m/>
    <m/>
    <m/>
    <m/>
    <m/>
    <m/>
    <m/>
    <m/>
    <s v="YES"/>
    <m/>
    <m/>
    <s v="N/A"/>
    <m/>
    <m/>
    <s v="CWaC_087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82"/>
    <s v="NOW/0079a"/>
    <s v="Unit 1 to 2 Chester Way, Retail Park, Chester Way, Northwich"/>
    <s v="CW9 5JF"/>
    <n v="366352"/>
    <n v="373892"/>
    <s v="Northwich Witton Ward"/>
    <x v="3"/>
    <x v="11"/>
    <s v="Northwich"/>
    <x v="5"/>
    <s v="Northwich"/>
    <s v="Northwich"/>
    <m/>
    <n v="0.17122510986328099"/>
    <x v="1"/>
    <s v="EmpSup24, EmpSup23, Employment Monitor"/>
    <x v="0"/>
    <m/>
    <x v="1"/>
    <x v="1"/>
    <x v="0"/>
    <s v="YES"/>
    <s v="YES"/>
    <n v="0.17100000000000001"/>
    <n v="0.99868529876569667"/>
    <m/>
    <m/>
    <n v="0"/>
    <s v="YES"/>
    <n v="0.17100000000000001"/>
    <n v="0.99868529876569667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332/FUL"/>
    <s v="Yes(pp)"/>
    <m/>
    <s v="NS_25"/>
    <m/>
    <m/>
    <m/>
    <m/>
    <s v="YES"/>
    <s v="YES"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83"/>
    <m/>
    <m/>
    <m/>
    <m/>
    <m/>
    <n v="0"/>
    <s v="0873"/>
    <m/>
    <n v="8.9999999999999993E-3"/>
    <m/>
    <m/>
    <m/>
    <n v="0"/>
    <m/>
    <m/>
    <m/>
    <m/>
    <m/>
    <m/>
    <m/>
    <m/>
    <s v="YES"/>
    <m/>
    <m/>
    <s v="N/A"/>
    <m/>
    <m/>
    <s v="CWaC_0873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83"/>
    <s v="NWC/0057b"/>
    <s v="Land at Winnington Lane, Northwich"/>
    <m/>
    <n v="364472"/>
    <n v="374672.99999999901"/>
    <s v="Northwich Winnington &amp; Castle Ward"/>
    <x v="3"/>
    <x v="11"/>
    <s v="Northwich"/>
    <x v="5"/>
    <s v="Northwich"/>
    <s v="Northwich"/>
    <m/>
    <n v="0.12186036605835"/>
    <x v="2"/>
    <s v="EmpSup24, EmpSup23, EmpSup22"/>
    <x v="0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236/FUL"/>
    <s v="Yes(pp)"/>
    <m/>
    <s v="UC_25"/>
    <m/>
    <m/>
    <m/>
    <m/>
    <s v="YES"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s v="Manchester Airport safeguarding zone"/>
    <m/>
    <s v="0684"/>
    <m/>
    <m/>
    <m/>
    <m/>
    <m/>
    <n v="0"/>
    <s v="0874"/>
    <m/>
    <m/>
    <m/>
    <m/>
    <m/>
    <n v="0"/>
    <m/>
    <m/>
    <m/>
    <m/>
    <m/>
    <m/>
    <m/>
    <m/>
    <s v="YES"/>
    <m/>
    <m/>
    <s v="N/A"/>
    <m/>
    <m/>
    <s v="CWaC_0874"/>
    <s v="Strategic Recommendation C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684"/>
    <s v="DMK/0064"/>
    <s v="Land at 51A Church Street, Davenham"/>
    <m/>
    <n v="366223"/>
    <n v="371268"/>
    <s v="Davenham, Moulton &amp; Kingsmead Ward"/>
    <x v="3"/>
    <x v="11"/>
    <s v="Davenham"/>
    <x v="5"/>
    <s v="Northwich"/>
    <s v="Davenham and Whatcroft"/>
    <m/>
    <n v="4.352652435302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8/01657/FUL, 20/01203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85"/>
    <m/>
    <m/>
    <m/>
    <m/>
    <m/>
    <n v="0"/>
    <s v="0875"/>
    <m/>
    <m/>
    <m/>
    <m/>
    <m/>
    <n v="0"/>
    <m/>
    <m/>
    <m/>
    <m/>
    <m/>
    <m/>
    <m/>
    <m/>
    <s v="YES"/>
    <s v="Davenham Conservation Area"/>
    <m/>
    <s v="N/A"/>
    <m/>
    <m/>
    <s v="CWaC_0875"/>
    <s v="Strategic Recommendation C"/>
    <m/>
    <n v="4.3526524353027E-2"/>
    <n v="3.9173871917724298E-2"/>
    <x v="3"/>
    <n v="1.566954876708972"/>
    <x v="1"/>
    <x v="0"/>
    <x v="0"/>
    <s v="Planning permission - see monitoring worksheets"/>
    <x v="0"/>
    <s v="Planning permission - see monitoring data "/>
    <s v="Planning permission"/>
  </r>
  <r>
    <x v="685"/>
    <s v="DMK/0001B"/>
    <s v="Land at Mount Pleasant, 73 Hartford Road, Davenham, Northwich"/>
    <s v="CW9 8JE"/>
    <n v="365683"/>
    <n v="370958"/>
    <s v="Davenham, Moulton &amp; Kingsmead Ward"/>
    <x v="3"/>
    <x v="11"/>
    <s v="Davenham"/>
    <x v="5"/>
    <s v="Northwich"/>
    <s v="Davenham and Whatcroft"/>
    <m/>
    <n v="0.50612982559204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0183/OUT, 21/04007/REM, 24/01421/FUL"/>
    <m/>
    <s v="PP_Commenced"/>
    <s v="Comm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686"/>
    <m/>
    <m/>
    <m/>
    <m/>
    <m/>
    <n v="0"/>
    <s v="0876"/>
    <m/>
    <n v="0.38600000000000001"/>
    <m/>
    <m/>
    <m/>
    <n v="0"/>
    <m/>
    <m/>
    <m/>
    <m/>
    <m/>
    <m/>
    <m/>
    <m/>
    <s v="YES"/>
    <m/>
    <m/>
    <s v="N/A"/>
    <m/>
    <m/>
    <s v="CWaC_0876"/>
    <s v="Strategic Recommendation B"/>
    <m/>
    <n v="0.506129825592041"/>
    <n v="0.4555168430328369"/>
    <x v="3"/>
    <n v="18.220673721313474"/>
    <x v="0"/>
    <x v="0"/>
    <x v="0"/>
    <s v="Planning permission - see monitoring worksheets"/>
    <x v="0"/>
    <s v="Planning permission - see monitoring data "/>
    <s v="Planning permission"/>
  </r>
  <r>
    <x v="686"/>
    <s v="DMK/0001A"/>
    <s v="Mount Pleasant, 73 Hartford Road, Davenham, Northwich"/>
    <m/>
    <n v="365638"/>
    <n v="370995"/>
    <s v="Davenham, Moulton &amp; Kingsmead Ward"/>
    <x v="3"/>
    <x v="11"/>
    <s v="Davenham"/>
    <x v="5"/>
    <s v="Northwich"/>
    <s v="Davenham and Whatcroft"/>
    <m/>
    <n v="0.178640106201171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19/00174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687"/>
    <m/>
    <m/>
    <m/>
    <m/>
    <m/>
    <n v="0"/>
    <s v="0877"/>
    <m/>
    <m/>
    <m/>
    <m/>
    <n v="0"/>
    <n v="0"/>
    <m/>
    <m/>
    <m/>
    <m/>
    <m/>
    <m/>
    <m/>
    <m/>
    <s v="YES"/>
    <m/>
    <m/>
    <s v="N/A"/>
    <m/>
    <m/>
    <s v="CWaC_0877"/>
    <s v="Strategic Recommendation D"/>
    <m/>
    <n v="0.17864010620117199"/>
    <n v="0.1607760955810548"/>
    <x v="3"/>
    <n v="6.4310438232421916"/>
    <x v="0"/>
    <x v="2"/>
    <x v="2"/>
    <s v="Stage One (suitable) residential potential"/>
    <x v="2"/>
    <s v="Stage One (suitable) residential potential"/>
    <s v="Suitable"/>
  </r>
  <r>
    <x v="687"/>
    <s v="DMK/0043"/>
    <s v="Land south of A556, Rudheath, Northwich (south west Gadbrook Park)"/>
    <m/>
    <n v="367568.99999999901"/>
    <n v="371812"/>
    <s v="Davenham, Moulton &amp; Kingsmead Ward"/>
    <x v="0"/>
    <x v="11"/>
    <s v="Davenham"/>
    <x v="6"/>
    <s v="Northwich (adj)"/>
    <s v="Davenham and Whatcroft"/>
    <s v="YES - Urban(Northwich)"/>
    <n v="33.537887580871498"/>
    <x v="2"/>
    <s v="EmpSup24, EmpSup23, EmpSup22, EB_Consultation24"/>
    <x v="4"/>
    <m/>
    <x v="1"/>
    <x v="1"/>
    <x v="0"/>
    <s v="YES"/>
    <s v="YES"/>
    <n v="0.27700000000000002"/>
    <n v="8.2593156570179554E-3"/>
    <s v="YES"/>
    <n v="0.24299999999999999"/>
    <n v="7.2455368399110577E-3"/>
    <s v="YES"/>
    <n v="2.5999999999999999E-2"/>
    <n v="7.7524262484645061E-4"/>
    <s v="YES"/>
    <n v="0.20499999999999999"/>
    <n v="6.1124899266739377E-3"/>
    <x v="1"/>
    <n v="0.20499999999999999"/>
    <x v="69"/>
    <x v="0"/>
    <m/>
    <x v="0"/>
    <x v="0"/>
    <x v="0"/>
    <x v="0"/>
    <m/>
    <x v="0"/>
    <m/>
    <x v="0"/>
    <x v="0"/>
    <m/>
    <x v="0"/>
    <x v="0"/>
    <x v="0"/>
    <m/>
    <m/>
    <m/>
    <m/>
    <m/>
    <m/>
    <s v="25/02940/OUT (p)"/>
    <m/>
    <m/>
    <s v="NS_25"/>
    <m/>
    <m/>
    <m/>
    <s v="YES -Gadbrook Park, Northwich"/>
    <s v="YES"/>
    <m/>
    <m/>
    <m/>
    <m/>
    <s v="Grade 3"/>
    <m/>
    <m/>
    <m/>
    <m/>
    <s v="YES"/>
    <m/>
    <m/>
    <m/>
    <m/>
    <m/>
    <m/>
    <m/>
    <m/>
    <s v="Within 50m"/>
    <m/>
    <m/>
    <s v="Rail"/>
    <m/>
    <s v="YES"/>
    <m/>
    <s v="YES- within 20m"/>
    <m/>
    <m/>
    <s v="YES , Salt MSA"/>
    <s v="Manchester Airport safeguarding zone"/>
    <s v="M595"/>
    <s v="0688"/>
    <m/>
    <m/>
    <s v="sites2025_127"/>
    <s v="24/03638/PREAPP"/>
    <m/>
    <n v="2"/>
    <s v="0878"/>
    <m/>
    <m/>
    <s v="South west of Gadbrook Park"/>
    <m/>
    <m/>
    <n v="0"/>
    <s v="YES"/>
    <m/>
    <m/>
    <m/>
    <m/>
    <m/>
    <m/>
    <m/>
    <s v="YES"/>
    <m/>
    <m/>
    <s v="N/A"/>
    <m/>
    <m/>
    <s v="CWaC_0878"/>
    <s v="Strategic Recommendation A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688"/>
    <s v="DMK/0025A"/>
    <s v="44 Church Street, Shipbrook Road, Davenham"/>
    <m/>
    <n v="366432.99999999901"/>
    <n v="371192"/>
    <s v="Davenham, Moulton &amp; Kingsmead Ward"/>
    <x v="3"/>
    <x v="11"/>
    <s v="Davenham"/>
    <x v="5"/>
    <s v="Northwich"/>
    <s v="Davenham and Whatcroft"/>
    <m/>
    <n v="0.331404968261719"/>
    <x v="1"/>
    <s v="HLM, BLR, 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m/>
    <m/>
    <m/>
    <m/>
    <m/>
    <m/>
    <m/>
    <s v="YES , Salt MSA"/>
    <s v="Manchester Airport safeguarding zone"/>
    <s v="M645"/>
    <s v="0689"/>
    <m/>
    <m/>
    <m/>
    <m/>
    <m/>
    <n v="0"/>
    <s v="0879"/>
    <m/>
    <m/>
    <m/>
    <s v="YES"/>
    <n v="2.5999999999999999E-2"/>
    <n v="7.8453863067819582E-2"/>
    <m/>
    <m/>
    <m/>
    <m/>
    <m/>
    <m/>
    <m/>
    <m/>
    <s v="YES"/>
    <s v="Davenham Conservation Area"/>
    <m/>
    <s v="N/A"/>
    <m/>
    <m/>
    <s v="CWaC_0879"/>
    <s v="Strategic Recommendation C"/>
    <m/>
    <n v="0.331404968261719"/>
    <n v="0.29826447143554713"/>
    <x v="3"/>
    <n v="11.930578857421885"/>
    <x v="0"/>
    <x v="2"/>
    <x v="2"/>
    <s v="Stage One (suitable) residential potential"/>
    <x v="2"/>
    <s v="Stage One (suitable) residential potential"/>
    <s v="Suitable"/>
  </r>
  <r>
    <x v="689"/>
    <s v="DMK/0056B"/>
    <s v="618 to 624  London Road, Davenham"/>
    <s v="CW9 8LW"/>
    <n v="366050"/>
    <n v="370276.99999999901"/>
    <s v="Davenham, Moulton &amp; Kingsmead Ward"/>
    <x v="0"/>
    <x v="11"/>
    <s v="Davenham"/>
    <x v="6"/>
    <s v="Northwich (adj)"/>
    <s v="Davenham and Whatcroft"/>
    <s v="YES - Urban(Northwich)"/>
    <n v="1.2973270217895501"/>
    <x v="1"/>
    <s v="HLM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, Salt MSA"/>
    <s v="Manchester Airport safeguarding zone"/>
    <s v="M121"/>
    <s v="0690"/>
    <m/>
    <m/>
    <m/>
    <m/>
    <m/>
    <n v="0"/>
    <s v="0880"/>
    <m/>
    <n v="1E-3"/>
    <m/>
    <s v="YES"/>
    <m/>
    <n v="0"/>
    <m/>
    <m/>
    <m/>
    <m/>
    <m/>
    <m/>
    <m/>
    <m/>
    <s v="YES"/>
    <m/>
    <m/>
    <s v="N/A"/>
    <m/>
    <s v="YES"/>
    <s v="CWaC_0880"/>
    <s v="Strategic Recommendation C"/>
    <m/>
    <n v="1.2973270217895501"/>
    <n v="1.0378616174316402"/>
    <x v="1"/>
    <n v="36.325156610107406"/>
    <x v="0"/>
    <x v="2"/>
    <x v="2"/>
    <s v="Stage One (suitable) residential potential"/>
    <x v="2"/>
    <s v="Stage One (suitable) residential potential"/>
    <s v="Suitable"/>
  </r>
  <r>
    <x v="690"/>
    <s v="DMK/0026"/>
    <s v="Land at Davenham Bypass (Church Street/Shipbrook Road), Davenham"/>
    <m/>
    <n v="366316"/>
    <n v="371334"/>
    <s v="Davenham, Moulton &amp; Kingsmead Ward"/>
    <x v="0"/>
    <x v="11"/>
    <s v="Davenham"/>
    <x v="6"/>
    <s v="Northwich (adj)"/>
    <s v="Davenham and Whatcroft"/>
    <s v="YES - Urban(Northwich)"/>
    <n v="1.7870488914489699"/>
    <x v="2"/>
    <s v="LP SS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 , Salt MSA"/>
    <s v="Manchester Airport safeguarding zone"/>
    <m/>
    <s v="0691"/>
    <m/>
    <m/>
    <m/>
    <m/>
    <m/>
    <n v="0"/>
    <s v="0881"/>
    <m/>
    <m/>
    <m/>
    <m/>
    <n v="1.9E-2"/>
    <n v="1.0632053823997211E-2"/>
    <s v="YES"/>
    <m/>
    <m/>
    <m/>
    <m/>
    <m/>
    <m/>
    <m/>
    <s v="YES"/>
    <s v="Davenham Conservation Area"/>
    <m/>
    <s v="N/A"/>
    <m/>
    <s v="YES"/>
    <s v="CWaC_0881"/>
    <s v="Strategic Recommendation B"/>
    <m/>
    <n v="1.7870488914489699"/>
    <n v="1.4296391131591761"/>
    <x v="1"/>
    <n v="50.037368960571165"/>
    <x v="0"/>
    <x v="2"/>
    <x v="2"/>
    <s v="Stage One (suitable) residential potential"/>
    <x v="2"/>
    <s v="Stage One (suitable) residential potential"/>
    <s v="Suitable"/>
  </r>
  <r>
    <x v="691"/>
    <s v="DMK/0019"/>
    <s v="Land at Mere Heath, Jack Lane, Davenham"/>
    <m/>
    <n v="366070"/>
    <n v="370060.99999999901"/>
    <s v="Davenham, Moulton &amp; Kingsmead Ward"/>
    <x v="0"/>
    <x v="11"/>
    <s v="Davenham"/>
    <x v="6"/>
    <s v="Northwich (adj)"/>
    <s v="Davenham and Whatcroft"/>
    <s v="YES - Urban(Northwich)"/>
    <n v="2.6099890472412102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382"/>
    <s v="0692"/>
    <m/>
    <m/>
    <s v="sites2025_092"/>
    <m/>
    <m/>
    <n v="0"/>
    <s v="0882"/>
    <m/>
    <m/>
    <m/>
    <s v="YES"/>
    <m/>
    <n v="0"/>
    <m/>
    <m/>
    <m/>
    <m/>
    <m/>
    <m/>
    <m/>
    <m/>
    <s v="YES"/>
    <m/>
    <m/>
    <s v="N/A"/>
    <m/>
    <s v="YES"/>
    <s v="CWaC_0882"/>
    <s v="Strategic Recommendation B"/>
    <m/>
    <n v="2.6099890472412102"/>
    <n v="2.0879912377929681"/>
    <x v="1"/>
    <n v="73.079693322753883"/>
    <x v="0"/>
    <x v="2"/>
    <x v="2"/>
    <s v="Stage One (suitable) residential potential"/>
    <x v="2"/>
    <s v="Stage One (suitable) residential potential"/>
    <s v="Suitable"/>
  </r>
  <r>
    <x v="692"/>
    <s v="DMK/0022"/>
    <s v="Land at Green Lane Farm, Green Lane, Davenham"/>
    <m/>
    <n v="365584"/>
    <n v="371223"/>
    <s v="Davenham, Moulton &amp; Kingsmead Ward"/>
    <x v="0"/>
    <x v="11"/>
    <s v="Davenham"/>
    <x v="6"/>
    <s v="Northwich (adj)"/>
    <s v="Davenham and Whatcroft"/>
    <s v="YES - Urban (Northwich)"/>
    <n v="3.44120649032592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93"/>
    <m/>
    <m/>
    <s v="sites2025_128"/>
    <m/>
    <m/>
    <n v="0"/>
    <s v="0883"/>
    <m/>
    <m/>
    <m/>
    <m/>
    <m/>
    <n v="0"/>
    <m/>
    <m/>
    <m/>
    <m/>
    <m/>
    <m/>
    <m/>
    <m/>
    <s v="YES"/>
    <m/>
    <m/>
    <s v="N/A"/>
    <m/>
    <s v="YES"/>
    <s v="CWaC_0883"/>
    <s v="Strategic Recommendation B"/>
    <m/>
    <n v="3.4412064903259201"/>
    <n v="2.7529651922607363"/>
    <x v="1"/>
    <n v="96.353781729125771"/>
    <x v="0"/>
    <x v="2"/>
    <x v="2"/>
    <s v="Stage One (suitable) residential potential"/>
    <x v="2"/>
    <s v="Stage One (suitable) residential potential"/>
    <s v="Suitable"/>
  </r>
  <r>
    <x v="693"/>
    <s v="DMK/0047"/>
    <s v="Land to rear of 62 - 80 Green Avenue, Davenham"/>
    <m/>
    <n v="365371"/>
    <n v="371100"/>
    <s v="Davenham, Moulton &amp; Kingsmead Ward"/>
    <x v="0"/>
    <x v="11"/>
    <s v="Davenham"/>
    <x v="6"/>
    <s v="Northwich (adj)"/>
    <s v="Davenham and Whatcroft"/>
    <s v="YES - Urban (Northwich)"/>
    <n v="2.05769431610106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0694"/>
    <m/>
    <m/>
    <m/>
    <m/>
    <m/>
    <n v="0"/>
    <s v="0884"/>
    <m/>
    <m/>
    <m/>
    <m/>
    <m/>
    <n v="0"/>
    <m/>
    <m/>
    <m/>
    <m/>
    <m/>
    <m/>
    <m/>
    <m/>
    <s v="YES"/>
    <m/>
    <m/>
    <s v="N/A"/>
    <m/>
    <s v="YES"/>
    <s v="CWaC_0884"/>
    <s v="Strategic Recommendation B"/>
    <m/>
    <n v="2.0576943161010699"/>
    <n v="1.646155452880856"/>
    <x v="1"/>
    <n v="57.615440850829955"/>
    <x v="0"/>
    <x v="2"/>
    <x v="2"/>
    <s v="Stage One (suitable) residential potential"/>
    <x v="2"/>
    <s v="Stage One (suitable) residential potential"/>
    <s v="Suitable"/>
  </r>
  <r>
    <x v="694"/>
    <s v="DMK/0024"/>
    <s v="Land to rear of 485 - 501 London Road, Davenham"/>
    <m/>
    <n v="366156"/>
    <n v="370914"/>
    <s v="Davenham, Moulton &amp; Kingsmead Ward"/>
    <x v="0"/>
    <x v="11"/>
    <s v="Davenham"/>
    <x v="6"/>
    <s v="Northwich (adj)"/>
    <s v="Davenham and Whatcroft"/>
    <s v="YES - Urban(Northwich)"/>
    <n v="3.0010271888732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423"/>
    <s v="0695"/>
    <m/>
    <m/>
    <s v="sites2025_198, 215"/>
    <m/>
    <m/>
    <n v="0"/>
    <s v="0886"/>
    <m/>
    <m/>
    <s v="Davenham East, south of Church Street, Northwich"/>
    <s v="YES"/>
    <n v="4.0000000000000001E-3"/>
    <n v="1.3328769612053284E-3"/>
    <m/>
    <m/>
    <m/>
    <m/>
    <m/>
    <m/>
    <m/>
    <m/>
    <s v="YES"/>
    <s v="Davenham Conservation Area"/>
    <m/>
    <s v="N/A"/>
    <m/>
    <m/>
    <s v="CWaC_0886"/>
    <s v="Strategic Recommendation B"/>
    <m/>
    <n v="3.00102718887329"/>
    <n v="2.4008217510986323"/>
    <x v="1"/>
    <n v="84.028761288452131"/>
    <x v="0"/>
    <x v="2"/>
    <x v="2"/>
    <s v="Stage One (suitable) residential potential"/>
    <x v="2"/>
    <s v="Stage One (suitable) residential potential"/>
    <s v="Suitable"/>
  </r>
  <r>
    <x v="695"/>
    <s v="DMK/0041 part"/>
    <s v="Land adjacent 513 London Road, Davenham"/>
    <s v="CW9 8HN"/>
    <n v="366134"/>
    <n v="370740.99999999901"/>
    <s v="Davenham, Moulton &amp; Kingsmead Ward"/>
    <x v="0"/>
    <x v="11"/>
    <s v="Davenham"/>
    <x v="6"/>
    <s v="Northwich (adj)"/>
    <s v="Davenham and Whatcroft"/>
    <s v="YES - Urban(Northwich)"/>
    <n v="1.29157017440795"/>
    <x v="2"/>
    <s v="LP SS"/>
    <x v="3"/>
    <m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401"/>
    <s v="0696"/>
    <m/>
    <m/>
    <s v="sites2025_191"/>
    <s v="24/02030/PREAPP"/>
    <m/>
    <n v="0"/>
    <s v="0887"/>
    <m/>
    <m/>
    <s v="Davenham East, south of Church Street, Northwich"/>
    <s v="YES"/>
    <n v="3.0000000000000001E-3"/>
    <n v="2.3227541634547166E-3"/>
    <m/>
    <m/>
    <m/>
    <m/>
    <m/>
    <m/>
    <m/>
    <m/>
    <s v="YES"/>
    <s v="Davenham Conservation Area"/>
    <m/>
    <s v="N/A"/>
    <m/>
    <m/>
    <s v="CWaC_0887"/>
    <s v="Strategic Recommendation B"/>
    <m/>
    <n v="1.03325613952636"/>
    <n v="0.82660491162108807"/>
    <x v="1"/>
    <n v="28.931171906738083"/>
    <x v="0"/>
    <x v="2"/>
    <x v="2"/>
    <s v="Stage One (suitable) residential potential"/>
    <x v="2"/>
    <s v="Stage One (suitable) residential potential"/>
    <s v="Suitable"/>
  </r>
  <r>
    <x v="696"/>
    <s v="DMK/0071"/>
    <s v="Farm Building, Manor Farm, Old Lane, Davenham"/>
    <s v="CW9 7SD"/>
    <n v="367891"/>
    <n v="370867"/>
    <s v="Davenham, Moulton &amp; Kingsmead Ward"/>
    <x v="0"/>
    <x v="0"/>
    <s v="Davenham"/>
    <x v="0"/>
    <s v="Rural"/>
    <s v="Davenham and Whatcroft"/>
    <m/>
    <n v="0.66318480758666998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20/00923/FUL, 23/03224/LDC"/>
    <m/>
    <s v="PP_Commenced"/>
    <s v="Comm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0697"/>
    <m/>
    <m/>
    <m/>
    <m/>
    <m/>
    <n v="0"/>
    <s v="0888"/>
    <m/>
    <m/>
    <m/>
    <m/>
    <m/>
    <n v="0"/>
    <m/>
    <m/>
    <m/>
    <m/>
    <m/>
    <m/>
    <m/>
    <m/>
    <s v="YES"/>
    <m/>
    <m/>
    <s v="N/A"/>
    <m/>
    <m/>
    <s v="CWaC_0888"/>
    <s v="Strategic Recommendation B"/>
    <m/>
    <n v="0.66318480758666998"/>
    <n v="0.596866326828003"/>
    <x v="0"/>
    <n v="14.921658170700075"/>
    <x v="0"/>
    <x v="0"/>
    <x v="0"/>
    <s v="Planning permission - see monitoring worksheets"/>
    <x v="0"/>
    <s v="Planning permission - see monitoring data "/>
    <s v="Planning permission"/>
  </r>
  <r>
    <x v="697"/>
    <s v="n/a"/>
    <s v="Davenham Fisheries, Shipbrook Road, Northwich"/>
    <m/>
    <n v="366638"/>
    <n v="371552"/>
    <s v="Davenham, Moulton &amp; Kingsmead Ward"/>
    <x v="0"/>
    <x v="11"/>
    <s v="Davenham"/>
    <x v="6"/>
    <s v="Northwich (adj)"/>
    <s v="Davenham and Whatcroft"/>
    <s v="YES - Urban(Northwich)"/>
    <n v="1.3328513198852501"/>
    <x v="1"/>
    <s v="BLR"/>
    <x v="5"/>
    <m/>
    <x v="0"/>
    <x v="0"/>
    <x v="0"/>
    <s v="N/A"/>
    <s v="YES"/>
    <n v="0.255"/>
    <n v="0.1913191638073734"/>
    <s v="YES"/>
    <n v="0.123"/>
    <n v="9.2283361365909519E-2"/>
    <s v="YES"/>
    <n v="0.16800000000000001"/>
    <n v="0.12604556674368131"/>
    <s v="YES"/>
    <n v="0.81499999999999995"/>
    <n v="0.61147105295297766"/>
    <x v="1"/>
    <n v="0.81499999999999995"/>
    <x v="7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0698"/>
    <m/>
    <m/>
    <m/>
    <m/>
    <m/>
    <n v="0"/>
    <s v="0889"/>
    <m/>
    <m/>
    <m/>
    <m/>
    <m/>
    <n v="0"/>
    <m/>
    <m/>
    <m/>
    <m/>
    <m/>
    <m/>
    <m/>
    <m/>
    <s v="YES"/>
    <m/>
    <m/>
    <s v="N/A"/>
    <m/>
    <m/>
    <s v="CWaC_0889"/>
    <s v="Strategic Recommendation A"/>
    <m/>
    <n v="1.3328513198852501"/>
    <n v="1.0662810559082001"/>
    <x v="1"/>
    <n v="37.319836956787"/>
    <x v="0"/>
    <x v="5"/>
    <x v="5"/>
    <s v="Initial constraints: &gt;10% gross site area in Flood Zone 3"/>
    <x v="14"/>
    <s v="Stage One (suitable) residential potential"/>
    <s v="Suitable"/>
  </r>
  <r>
    <x v="698"/>
    <s v="WES/0054 part"/>
    <s v="Land at Merseyton Road, Ellesmere Port"/>
    <m/>
    <n v="340171"/>
    <n v="377342"/>
    <s v="Westminster Ward"/>
    <x v="3"/>
    <x v="23"/>
    <s v="Ellesmere Port Unparished Area"/>
    <x v="5"/>
    <s v="Ellesmere Port"/>
    <m/>
    <m/>
    <n v="1.18019435653686"/>
    <x v="1"/>
    <s v="Desktop"/>
    <x v="1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rtside Business Park"/>
    <s v="1.083000000000000"/>
    <s v="1.080000000000000"/>
    <m/>
    <m/>
    <m/>
    <m/>
    <m/>
    <m/>
    <s v="Urban"/>
    <m/>
    <m/>
    <m/>
    <m/>
    <m/>
    <m/>
    <m/>
    <m/>
    <m/>
    <m/>
    <m/>
    <m/>
    <m/>
    <m/>
    <m/>
    <m/>
    <s v="A5032, M53, M53, M53, M53, M53"/>
    <m/>
    <m/>
    <m/>
    <m/>
    <m/>
    <s v="Within 5km buffer"/>
    <m/>
    <s v="Liverpool John Lennon Airport safeguarding zone"/>
    <m/>
    <s v="0699"/>
    <m/>
    <m/>
    <m/>
    <m/>
    <m/>
    <n v="0"/>
    <s v="0891"/>
    <m/>
    <m/>
    <m/>
    <m/>
    <n v="2.5999999999999999E-2"/>
    <n v="2.203026972294115E-2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699"/>
    <s v="n/a"/>
    <s v="Land at junction 9 M53, Ellesmere Port"/>
    <m/>
    <n v="340748.99999999901"/>
    <n v="377020.99999999901"/>
    <s v="Gowy Rural Ward"/>
    <x v="3"/>
    <x v="23"/>
    <s v="Ellesmere Port Unparished Area"/>
    <x v="5"/>
    <s v="Ellesmere Port"/>
    <m/>
    <m/>
    <n v="2.7823215721130299"/>
    <x v="1"/>
    <s v="Desktop"/>
    <x v="1"/>
    <s v="Local Authority owned land (10-50%)"/>
    <x v="1"/>
    <x v="1"/>
    <x v="0"/>
    <s v="YES"/>
    <s v="YES"/>
    <n v="2.7E-2"/>
    <n v="9.7041263204867053E-3"/>
    <s v="YES"/>
    <n v="2.5999999999999999E-2"/>
    <n v="9.344714234542752E-3"/>
    <s v="YES"/>
    <n v="3.0000000000000001E-3"/>
    <n v="1.0782362578318561E-3"/>
    <s v="YES"/>
    <n v="6.3E-2"/>
    <n v="2.2642961414468976E-2"/>
    <x v="1"/>
    <n v="6.4000000000000001E-2"/>
    <x v="71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Stanlow"/>
    <n v="2.3E-2"/>
    <n v="0.02"/>
    <s v="YES  -Stanlow"/>
    <m/>
    <m/>
    <m/>
    <m/>
    <m/>
    <s v="Urban"/>
    <m/>
    <m/>
    <m/>
    <m/>
    <m/>
    <m/>
    <s v="H0290 - Outer, H0290 - Middle, H0290 - Inner, H0500 - Outer, H0645 - Middle, H0645 - Inner"/>
    <m/>
    <m/>
    <m/>
    <m/>
    <m/>
    <m/>
    <m/>
    <m/>
    <m/>
    <m/>
    <s v="YES"/>
    <s v="Within 150m buffer"/>
    <m/>
    <m/>
    <m/>
    <s v="Within 5km buffer"/>
    <m/>
    <s v="Liverpool John Lennon Airport safeguarding zone"/>
    <m/>
    <s v="0700"/>
    <m/>
    <m/>
    <m/>
    <m/>
    <m/>
    <n v="0"/>
    <s v="0893"/>
    <m/>
    <n v="2E-3"/>
    <m/>
    <m/>
    <n v="0.82099999999999995"/>
    <n v="0.29507732255998459"/>
    <m/>
    <m/>
    <m/>
    <m/>
    <m/>
    <s v="YES"/>
    <s v="YES"/>
    <s v="YES"/>
    <m/>
    <s v="Ellesmere Port - Docks Basin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3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0"/>
    <s v="n/a"/>
    <s v="Formula Services (Stanlow), Bridges Road, Ellesmere Port"/>
    <m/>
    <n v="341800"/>
    <n v="376196"/>
    <s v="Gowy Rural Ward"/>
    <x v="3"/>
    <x v="23"/>
    <s v="Ellesmere Port Unparished Area"/>
    <x v="5"/>
    <s v="Ellesmere Port"/>
    <m/>
    <m/>
    <n v="3.5061687774658199"/>
    <x v="1"/>
    <s v="Desktop"/>
    <x v="1"/>
    <s v="Local Authority owned land (10-50%)"/>
    <x v="1"/>
    <x v="1"/>
    <x v="0"/>
    <s v="YES"/>
    <s v="YES"/>
    <n v="3.5059999999999998"/>
    <n v="0.99995186270926117"/>
    <s v="YES"/>
    <n v="3.5059999999999998"/>
    <n v="0.99995186270926117"/>
    <m/>
    <m/>
    <n v="0"/>
    <s v="YES"/>
    <n v="3.5059999999999998"/>
    <n v="0.99995186270926117"/>
    <x v="1"/>
    <n v="3.5059999999999998"/>
    <x v="72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3.506000000000000"/>
    <s v="3.510000000000000"/>
    <m/>
    <m/>
    <m/>
    <m/>
    <m/>
    <m/>
    <s v="Urban"/>
    <m/>
    <m/>
    <m/>
    <m/>
    <m/>
    <m/>
    <s v="H0500 - Outer, H0500 - Middle, H0645 - Inner, H3408 - Middle, H3408 - Inner, H4120 - Out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01"/>
    <m/>
    <m/>
    <m/>
    <m/>
    <m/>
    <n v="1"/>
    <s v="0894"/>
    <m/>
    <m/>
    <m/>
    <m/>
    <n v="1.1599999999999999"/>
    <n v="0.33084545372012064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4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01"/>
    <s v="n/a"/>
    <s v="Land adjacent Pulman Fleet (Stanlow), Bridges Rd, Ellesmere Port"/>
    <m/>
    <n v="341684"/>
    <n v="376254"/>
    <s v="Gowy Rural Ward"/>
    <x v="3"/>
    <x v="23"/>
    <s v="Ellesmere Port Unparished Area"/>
    <x v="5"/>
    <s v="Ellesmere Port"/>
    <m/>
    <m/>
    <n v="0.45811831054687502"/>
    <x v="1"/>
    <s v="Desktop"/>
    <x v="1"/>
    <m/>
    <x v="1"/>
    <x v="1"/>
    <x v="0"/>
    <s v="YES"/>
    <s v="YES"/>
    <n v="0.45800000000000002"/>
    <n v="0.99974174674063176"/>
    <s v="YES"/>
    <n v="0.434"/>
    <n v="0.94735353293762914"/>
    <s v="YES"/>
    <n v="1E-3"/>
    <n v="2.1828422417917723E-3"/>
    <s v="YES"/>
    <n v="0.45700000000000002"/>
    <n v="0.99755890449883999"/>
    <x v="1"/>
    <n v="0.45700000000000002"/>
    <x v="73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n v="0.45800000000000002"/>
    <n v="0.46"/>
    <m/>
    <m/>
    <m/>
    <m/>
    <m/>
    <m/>
    <s v="Urban"/>
    <m/>
    <m/>
    <m/>
    <m/>
    <m/>
    <m/>
    <s v="H0500 - Outer, H0500 - Middle, H0645 - Inner, H3408 - Middle, H4120 - Out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02"/>
    <m/>
    <m/>
    <m/>
    <m/>
    <m/>
    <n v="0"/>
    <s v="0895"/>
    <m/>
    <m/>
    <m/>
    <m/>
    <n v="0"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5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02"/>
    <s v="GOR/0120 part"/>
    <s v="Pool Lane, Ellesmere Port"/>
    <m/>
    <n v="344795"/>
    <n v="376087"/>
    <s v="Gowy Rural Ward"/>
    <x v="3"/>
    <x v="23"/>
    <s v="Ellesmere Port Unparished Area"/>
    <x v="5"/>
    <s v="Ellesmere Port"/>
    <m/>
    <m/>
    <n v="4.96967636413574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2"/>
    <n v="1E-3"/>
    <x v="179"/>
    <x v="1"/>
    <x v="0"/>
    <x v="0"/>
    <m/>
    <x v="0"/>
    <m/>
    <x v="0"/>
    <x v="0"/>
    <m/>
    <x v="0"/>
    <x v="0"/>
    <x v="0"/>
    <m/>
    <s v="YES"/>
    <m/>
    <s v="YES"/>
    <m/>
    <m/>
    <m/>
    <m/>
    <m/>
    <m/>
    <s v="Stanlow"/>
    <s v="4.969000000000000"/>
    <s v="4.950000000000000"/>
    <m/>
    <m/>
    <m/>
    <m/>
    <m/>
    <m/>
    <s v="Urban"/>
    <m/>
    <m/>
    <m/>
    <m/>
    <m/>
    <s v="Historic landfill buffer"/>
    <s v="H0500 - Inner, H4445 - Outer, H4445 - Middle, H4445 - Inner"/>
    <m/>
    <m/>
    <m/>
    <m/>
    <m/>
    <m/>
    <m/>
    <m/>
    <m/>
    <m/>
    <m/>
    <m/>
    <m/>
    <m/>
    <m/>
    <s v="within 12km"/>
    <m/>
    <s v="Liverpool John Lennon Airport safeguarding zone"/>
    <m/>
    <s v="0703"/>
    <m/>
    <m/>
    <m/>
    <m/>
    <m/>
    <n v="0"/>
    <s v="0896"/>
    <m/>
    <m/>
    <m/>
    <s v="YES"/>
    <m/>
    <n v="0"/>
    <m/>
    <m/>
    <m/>
    <m/>
    <m/>
    <m/>
    <m/>
    <m/>
    <s v="YES"/>
    <s v="Inc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3"/>
    <s v="n/a"/>
    <s v="Stanlow Point, Indigo Road, Ellesmere Port"/>
    <m/>
    <n v="342127"/>
    <n v="376628"/>
    <s v="Gowy Rural Ward"/>
    <x v="3"/>
    <x v="23"/>
    <s v="Ellesmere Port Unparished Area"/>
    <x v="5"/>
    <s v="Ellesmere Port"/>
    <m/>
    <m/>
    <n v="2.7105027656555101"/>
    <x v="1"/>
    <s v="Desktop"/>
    <x v="1"/>
    <m/>
    <x v="1"/>
    <x v="1"/>
    <x v="0"/>
    <s v="YES"/>
    <s v="YES"/>
    <n v="0.8"/>
    <n v="0.29514819543322895"/>
    <s v="YES"/>
    <n v="0.54500000000000004"/>
    <n v="0.20106970813888722"/>
    <s v="YES"/>
    <n v="0.255"/>
    <n v="9.407848729434172E-2"/>
    <s v="YES"/>
    <n v="0.54500000000000004"/>
    <n v="0.20106970813888722"/>
    <x v="1"/>
    <n v="0.54500000000000004"/>
    <x v="74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2.711000000000000"/>
    <s v="2.710000000000000"/>
    <m/>
    <m/>
    <m/>
    <m/>
    <m/>
    <m/>
    <s v="Urban"/>
    <m/>
    <m/>
    <m/>
    <m/>
    <m/>
    <s v="Historic landfill buffer"/>
    <s v="H0500 - Inner, H0645 - Middle, H0645 - Inner, H3408 - Middle, H3408 - Inner"/>
    <m/>
    <m/>
    <m/>
    <m/>
    <m/>
    <m/>
    <m/>
    <m/>
    <m/>
    <m/>
    <m/>
    <m/>
    <m/>
    <m/>
    <m/>
    <s v="within 12km"/>
    <m/>
    <s v="Liverpool John Lennon Airport safeguarding zone"/>
    <m/>
    <s v="0704"/>
    <m/>
    <m/>
    <m/>
    <m/>
    <m/>
    <n v="1"/>
    <s v="0897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7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04"/>
    <s v="WES/0030 part"/>
    <s v="Land north Merseyton Road, Ellesmere Port"/>
    <m/>
    <n v="340256"/>
    <n v="377364.99999999901"/>
    <s v="Westminster Ward"/>
    <x v="3"/>
    <x v="23"/>
    <s v="Ellesmere Port Unparished Area"/>
    <x v="5"/>
    <s v="Ellesmere Port"/>
    <m/>
    <m/>
    <n v="0.41301588592529298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rtside Business Park"/>
    <n v="0.41299999999999998"/>
    <n v="0.41"/>
    <m/>
    <m/>
    <m/>
    <m/>
    <m/>
    <m/>
    <s v="Urban"/>
    <m/>
    <m/>
    <m/>
    <m/>
    <m/>
    <m/>
    <m/>
    <m/>
    <m/>
    <m/>
    <m/>
    <m/>
    <m/>
    <m/>
    <m/>
    <s v="YES"/>
    <m/>
    <s v="YES"/>
    <m/>
    <m/>
    <m/>
    <m/>
    <s v="Within 5km buffer"/>
    <m/>
    <s v="Liverpool John Lennon Airport safeguarding zone"/>
    <m/>
    <s v="0705"/>
    <m/>
    <m/>
    <m/>
    <m/>
    <m/>
    <n v="0"/>
    <s v="0898"/>
    <m/>
    <m/>
    <m/>
    <m/>
    <n v="1E-3"/>
    <n v="2.4212143747441273E-3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89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5"/>
    <s v="NET/0007a"/>
    <s v="Vauxhall Motors Ltd North Road Ellesmere Port"/>
    <s v="CH65 1AL"/>
    <n v="338332.99999999901"/>
    <n v="378260"/>
    <s v="Netherpool Ward"/>
    <x v="3"/>
    <x v="23"/>
    <s v="Ellesmere Port Unparished Area"/>
    <x v="5"/>
    <s v="Ellesmere Port"/>
    <m/>
    <m/>
    <n v="3.2546964805603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ooton Park"/>
    <s v="3.255000000000000"/>
    <s v="3.250000000000000"/>
    <m/>
    <m/>
    <m/>
    <m/>
    <m/>
    <m/>
    <s v="Urban"/>
    <m/>
    <m/>
    <m/>
    <m/>
    <m/>
    <m/>
    <s v="H3744 - Outer, H3744 - Middle"/>
    <m/>
    <m/>
    <m/>
    <m/>
    <m/>
    <m/>
    <m/>
    <m/>
    <m/>
    <m/>
    <m/>
    <m/>
    <m/>
    <m/>
    <m/>
    <s v="Within 5km buffer"/>
    <m/>
    <s v="Liverpool John Lennon Airport safeguarding zone"/>
    <m/>
    <s v="0706"/>
    <m/>
    <m/>
    <m/>
    <m/>
    <m/>
    <n v="0"/>
    <s v="0899"/>
    <m/>
    <m/>
    <m/>
    <m/>
    <m/>
    <n v="0"/>
    <m/>
    <m/>
    <m/>
    <m/>
    <m/>
    <s v="YES"/>
    <s v="YES"/>
    <s v="YES"/>
    <m/>
    <m/>
    <m/>
    <s v="N/A"/>
    <m/>
    <m/>
    <s v="CWaC_089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6"/>
    <s v="n/a"/>
    <s v="Land adjacent Hooton House, Vauxhall Motors, Ellesmere Port"/>
    <m/>
    <n v="337928.99999999901"/>
    <n v="378836.99999999901"/>
    <s v="Netherpool Ward"/>
    <x v="3"/>
    <x v="23"/>
    <s v="Ellesmere Port Unparished Area"/>
    <x v="5"/>
    <s v="Ellesmere Port"/>
    <m/>
    <m/>
    <n v="0.65266286849975597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ooton Park"/>
    <n v="0.65300000000000002"/>
    <n v="0.65"/>
    <m/>
    <m/>
    <m/>
    <m/>
    <m/>
    <m/>
    <s v="Urban"/>
    <m/>
    <m/>
    <m/>
    <m/>
    <m/>
    <s v="Historic landfill buffer"/>
    <m/>
    <m/>
    <m/>
    <m/>
    <m/>
    <m/>
    <m/>
    <m/>
    <m/>
    <m/>
    <m/>
    <m/>
    <m/>
    <m/>
    <m/>
    <m/>
    <s v="Within 5km buffer"/>
    <m/>
    <s v="Liverpool John Lennon Airport safeguarding zone"/>
    <m/>
    <s v="0707"/>
    <m/>
    <m/>
    <m/>
    <m/>
    <m/>
    <n v="0"/>
    <s v="0900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7"/>
    <s v="NET/008b and c"/>
    <s v="Land at Vauxhall Motors, Ellesmere Port"/>
    <m/>
    <n v="337583"/>
    <n v="378898"/>
    <s v="Netherpool Ward"/>
    <x v="3"/>
    <x v="23"/>
    <s v="Ellesmere Port Unparished Area"/>
    <x v="5"/>
    <s v="Ellesmere Port"/>
    <m/>
    <m/>
    <n v="4.0145323028564404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ooton Park"/>
    <s v="4.015000000000000"/>
    <s v="4.010000000000000"/>
    <m/>
    <m/>
    <m/>
    <m/>
    <m/>
    <m/>
    <s v="Urban"/>
    <m/>
    <m/>
    <m/>
    <m/>
    <m/>
    <s v="Historic landfill buffer"/>
    <s v="H3744 - Outer, H3744 - Middle"/>
    <m/>
    <m/>
    <m/>
    <m/>
    <m/>
    <m/>
    <m/>
    <m/>
    <m/>
    <m/>
    <m/>
    <m/>
    <m/>
    <m/>
    <m/>
    <s v="Within 5km buffer"/>
    <s v="YES"/>
    <s v="Liverpool John Lennon Airport safeguarding zone"/>
    <m/>
    <s v="0708"/>
    <m/>
    <m/>
    <m/>
    <m/>
    <m/>
    <n v="0"/>
    <s v="0901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08"/>
    <s v="n/a"/>
    <s v="Land to rear of 89-91 Red Lion Lane, Ellesmere Port"/>
    <m/>
    <n v="337388.99999999901"/>
    <n v="377472.99999999901"/>
    <s v="Netherpool Ward"/>
    <x v="3"/>
    <x v="23"/>
    <s v="Ellesmere Port Unparished Area"/>
    <x v="5"/>
    <s v="Ellesmere Port"/>
    <m/>
    <m/>
    <n v="0.196942902374268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09"/>
    <m/>
    <m/>
    <m/>
    <m/>
    <m/>
    <n v="0"/>
    <s v="0902"/>
    <m/>
    <n v="0"/>
    <m/>
    <m/>
    <n v="0"/>
    <n v="0"/>
    <m/>
    <m/>
    <m/>
    <m/>
    <m/>
    <m/>
    <m/>
    <m/>
    <s v="YES"/>
    <m/>
    <m/>
    <s v="N/A"/>
    <m/>
    <m/>
    <s v="CWaC_0902"/>
    <s v="Strategic Recommendation B"/>
    <m/>
    <n v="0.19694290237426801"/>
    <n v="0.1772486121368412"/>
    <x v="3"/>
    <n v="7.089944485473648"/>
    <x v="0"/>
    <x v="2"/>
    <x v="2"/>
    <s v="Stage One (suitable) residential potential"/>
    <x v="2"/>
    <s v="Stage One (suitable) residential potential"/>
    <s v="Suitable"/>
  </r>
  <r>
    <x v="709"/>
    <s v="n/a"/>
    <s v="Land adjacent Joseph Groome Towers, Percival Road, Ellesmere Port"/>
    <m/>
    <n v="340236.99999999901"/>
    <n v="376544"/>
    <s v="Westminster Ward"/>
    <x v="3"/>
    <x v="23"/>
    <s v="Ellesmere Port Unparished Area"/>
    <x v="5"/>
    <s v="Ellesmere Port"/>
    <m/>
    <m/>
    <n v="0.52701360549926801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, Historic potentially contaminated"/>
    <s v="H0645 - Outer"/>
    <m/>
    <m/>
    <m/>
    <m/>
    <m/>
    <m/>
    <m/>
    <m/>
    <m/>
    <s v="A5032, Rail"/>
    <s v="YES"/>
    <s v="YES"/>
    <m/>
    <s v="YES- within 20m"/>
    <m/>
    <s v="Within 5km buffer"/>
    <m/>
    <s v="Liverpool John Lennon Airport safeguarding zone"/>
    <m/>
    <s v="0710"/>
    <m/>
    <m/>
    <m/>
    <m/>
    <m/>
    <n v="0"/>
    <s v="0903"/>
    <m/>
    <m/>
    <m/>
    <m/>
    <n v="2E-3"/>
    <n v="3.7949684393921742E-3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3"/>
    <s v="Strategic Recommendation B"/>
    <m/>
    <n v="0.52701360549926801"/>
    <n v="0.47431224494934121"/>
    <x v="3"/>
    <n v="18.972489797973648"/>
    <x v="0"/>
    <x v="2"/>
    <x v="2"/>
    <s v="Stage One (suitable) residential potential"/>
    <x v="2"/>
    <s v="Stage One (suitable) residential potential"/>
    <s v="Suitable"/>
  </r>
  <r>
    <x v="710"/>
    <s v="n/a"/>
    <s v="Woodfield Mews car park, Woodfields Roadd North, Ellesmere Port"/>
    <m/>
    <n v="340228"/>
    <n v="376483"/>
    <s v="Central &amp; Grange Ward"/>
    <x v="3"/>
    <x v="23"/>
    <s v="Ellesmere Port Unparished Area"/>
    <x v="5"/>
    <s v="Ellesmere Port"/>
    <m/>
    <m/>
    <n v="0.25498838348388703"/>
    <x v="1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Ellesmere Port town centre"/>
    <m/>
    <s v="YES"/>
    <m/>
    <m/>
    <m/>
    <s v="Urban"/>
    <m/>
    <m/>
    <m/>
    <m/>
    <m/>
    <s v="Historic landfill buffer"/>
    <s v="H0645 - Outer"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0711"/>
    <m/>
    <m/>
    <m/>
    <m/>
    <m/>
    <n v="0"/>
    <s v="0904"/>
    <m/>
    <m/>
    <m/>
    <m/>
    <n v="0.223"/>
    <n v="0.87454964400012203"/>
    <m/>
    <m/>
    <m/>
    <m/>
    <m/>
    <m/>
    <m/>
    <s v="YES"/>
    <m/>
    <m/>
    <m/>
    <s v="N/A"/>
    <m/>
    <m/>
    <s v="CWaC_0904"/>
    <s v="Strategic Recommendation B"/>
    <m/>
    <n v="0.25498838348388703"/>
    <n v="0.22948954513549832"/>
    <x v="3"/>
    <n v="9.1795818054199323"/>
    <x v="0"/>
    <x v="2"/>
    <x v="2"/>
    <s v="Stage One (suitable) residential potential"/>
    <x v="2"/>
    <s v="Stage One (suitable) residential potential"/>
    <s v="Suitable"/>
  </r>
  <r>
    <x v="711"/>
    <s v="WES/0033 part"/>
    <s v="Land to rear of 35-73 Crescent Road, Ellesmere Port"/>
    <m/>
    <n v="340564"/>
    <n v="376754"/>
    <s v="Westminster Ward"/>
    <x v="3"/>
    <x v="23"/>
    <s v="Ellesmere Port Unparished Area"/>
    <x v="5"/>
    <s v="Ellesmere Port"/>
    <m/>
    <m/>
    <n v="0.20454561843872099"/>
    <x v="1"/>
    <s v="Desktop"/>
    <x v="1"/>
    <s v="Local Authority owned land (10-50%)"/>
    <x v="1"/>
    <x v="1"/>
    <x v="0"/>
    <s v="NO"/>
    <m/>
    <m/>
    <n v="0"/>
    <m/>
    <m/>
    <n v="0"/>
    <s v="YES"/>
    <n v="3.5999999999999997E-2"/>
    <n v="0.1759998589790624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s v="H0290 - Outer, 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12"/>
    <m/>
    <m/>
    <m/>
    <m/>
    <m/>
    <n v="0"/>
    <s v="0905"/>
    <m/>
    <m/>
    <m/>
    <m/>
    <n v="3.2000000000000001E-2"/>
    <n v="0.15644431909249992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12"/>
    <s v="n/a"/>
    <s v="Land off Bridges Road, Ellesmere Port"/>
    <m/>
    <n v="341504.99999999901"/>
    <n v="376300"/>
    <s v="Gowy Rural Ward"/>
    <x v="3"/>
    <x v="23"/>
    <s v="Ellesmere Port Unparished Area"/>
    <x v="5"/>
    <s v="Ellesmere Port"/>
    <m/>
    <m/>
    <n v="0.61670219039916996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New Bridge Road Area (inc Newport BP, Elm Court, Cloister Way)"/>
    <n v="0.61699999999999999"/>
    <n v="0.62"/>
    <m/>
    <m/>
    <m/>
    <m/>
    <m/>
    <m/>
    <s v="Urban"/>
    <m/>
    <m/>
    <m/>
    <m/>
    <m/>
    <s v=", Historic potentially contaminated"/>
    <s v="H0500 - Outer, H0645 - Inner, H3408 - Outer, H3408 - Middle, H4120 - Out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13"/>
    <m/>
    <m/>
    <m/>
    <m/>
    <m/>
    <n v="0"/>
    <s v="0906"/>
    <m/>
    <m/>
    <m/>
    <m/>
    <n v="0"/>
    <n v="0"/>
    <s v="YES"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13"/>
    <s v="n/a"/>
    <s v="Vacant land in Stanlow"/>
    <m/>
    <n v="344410"/>
    <n v="376612.99999999901"/>
    <s v="Gowy Rural Ward"/>
    <x v="3"/>
    <x v="23"/>
    <s v="Ellesmere Port Unparished Area"/>
    <x v="5"/>
    <s v="Ellesmere Port"/>
    <m/>
    <m/>
    <n v="11.9879090629577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1.988000000000000"/>
    <s v="11.990000000000000"/>
    <m/>
    <m/>
    <m/>
    <m/>
    <m/>
    <m/>
    <s v="Urban"/>
    <m/>
    <m/>
    <m/>
    <m/>
    <m/>
    <s v="Historic landfill buffer"/>
    <s v="H0500 - Inner"/>
    <m/>
    <m/>
    <m/>
    <m/>
    <m/>
    <m/>
    <m/>
    <m/>
    <m/>
    <m/>
    <m/>
    <s v="Within 150m buffer"/>
    <m/>
    <m/>
    <m/>
    <s v="within 12km"/>
    <m/>
    <s v="Liverpool John Lennon Airport safeguarding zone"/>
    <m/>
    <s v="0714"/>
    <m/>
    <m/>
    <m/>
    <m/>
    <m/>
    <n v="1"/>
    <s v="0907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0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14"/>
    <s v="n/a"/>
    <s v="Land adjacent Stanlow Station, Ellesmere Port"/>
    <m/>
    <n v="344264.99999999901"/>
    <n v="375788"/>
    <s v="Gowy Rural Ward"/>
    <x v="3"/>
    <x v="23"/>
    <s v="Ellesmere Port Unparished Area"/>
    <x v="5"/>
    <s v="Ellesmere Port"/>
    <m/>
    <m/>
    <n v="10.7434910964965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0.743000000000000"/>
    <s v="10.740000000000000"/>
    <m/>
    <m/>
    <m/>
    <m/>
    <m/>
    <m/>
    <s v="Urban"/>
    <m/>
    <m/>
    <m/>
    <m/>
    <m/>
    <m/>
    <s v="H0500 - Inner, H4445 - Out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15"/>
    <m/>
    <m/>
    <m/>
    <m/>
    <m/>
    <n v="1"/>
    <s v="0908"/>
    <m/>
    <m/>
    <m/>
    <m/>
    <m/>
    <n v="0"/>
    <m/>
    <m/>
    <m/>
    <m/>
    <m/>
    <m/>
    <m/>
    <m/>
    <s v="YES"/>
    <m/>
    <m/>
    <s v="N/A"/>
    <m/>
    <m/>
    <s v="CWaC_090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15"/>
    <s v="n/a"/>
    <s v="Woodhey House Hotel, Berwick Road West, Ellesmere Port"/>
    <s v="CH66 4PS"/>
    <n v="335876.99999999901"/>
    <n v="376831"/>
    <s v="Ledsham &amp; Manor Ward"/>
    <x v="3"/>
    <x v="23"/>
    <s v="Ellesmere Port Unparished Area"/>
    <x v="5"/>
    <s v="Ellesmere Port"/>
    <m/>
    <m/>
    <n v="1.13533685836792"/>
    <x v="0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50, A550"/>
    <m/>
    <s v="YES"/>
    <m/>
    <m/>
    <m/>
    <s v="Within 5km buffer"/>
    <m/>
    <s v="Liverpool John Lennon Airport safeguarding zone"/>
    <m/>
    <s v="0716"/>
    <m/>
    <m/>
    <m/>
    <m/>
    <m/>
    <n v="0"/>
    <s v="0909"/>
    <m/>
    <m/>
    <m/>
    <s v="YES"/>
    <n v="0.14299999999999999"/>
    <n v="0.12595380740617079"/>
    <m/>
    <m/>
    <m/>
    <m/>
    <m/>
    <m/>
    <m/>
    <s v="YES"/>
    <m/>
    <m/>
    <m/>
    <s v="N/A"/>
    <m/>
    <m/>
    <s v="CWaC_0909"/>
    <s v="Strategic Recommendation B"/>
    <m/>
    <n v="1.13533685836792"/>
    <n v="0.90826948669433605"/>
    <x v="3"/>
    <n v="36.330779467773439"/>
    <x v="0"/>
    <x v="2"/>
    <x v="2"/>
    <s v="Stage One (suitable) residential potential"/>
    <x v="2"/>
    <s v="Stage One (suitable) residential potential"/>
    <s v="Suitable"/>
  </r>
  <r>
    <x v="716"/>
    <s v="n/a"/>
    <s v="Land adjacent The Crossens, Dunkirk Way, Ellesmere Port"/>
    <s v="CH66 2HF"/>
    <n v="338470"/>
    <n v="373394"/>
    <s v="Ledsham &amp; Manor Ward"/>
    <x v="3"/>
    <x v="23"/>
    <s v="Ellesmere Port Unparished Area"/>
    <x v="5"/>
    <s v="Ellesmere Port"/>
    <m/>
    <m/>
    <n v="1.64242309722899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YES"/>
    <s v="YES"/>
    <m/>
    <m/>
    <s v="Within inner zone"/>
    <m/>
    <s v="Liverpool John Lennon Airport safeguarding zone"/>
    <m/>
    <s v="0717"/>
    <m/>
    <m/>
    <m/>
    <m/>
    <m/>
    <n v="0"/>
    <s v="0910"/>
    <m/>
    <m/>
    <m/>
    <m/>
    <m/>
    <n v="0"/>
    <m/>
    <m/>
    <m/>
    <m/>
    <m/>
    <m/>
    <m/>
    <m/>
    <s v="YES"/>
    <m/>
    <m/>
    <s v="N/A"/>
    <m/>
    <m/>
    <s v="CWaC_0910"/>
    <s v="Strategic Recommendation B"/>
    <m/>
    <n v="1.6424230972289999"/>
    <n v="1.3139384777831999"/>
    <x v="3"/>
    <n v="52.557539111327998"/>
    <x v="0"/>
    <x v="2"/>
    <x v="2"/>
    <s v="Stage One (suitable) residential potential"/>
    <x v="2"/>
    <s v="Stage One (suitable) residential potential"/>
    <s v="Suitable"/>
  </r>
  <r>
    <x v="717"/>
    <s v="n/a"/>
    <s v="Land adjacent Norwich Drive, Ellesmere Port"/>
    <s v="CH66 2HF"/>
    <n v="338156.99999999901"/>
    <n v="373658"/>
    <s v="Ledsham &amp; Manor Ward"/>
    <x v="3"/>
    <x v="23"/>
    <s v="Ellesmere Port Unparished Area"/>
    <x v="5"/>
    <s v="Ellesmere Port"/>
    <m/>
    <m/>
    <n v="1.5438847946166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s v="YES"/>
    <m/>
    <m/>
    <s v="Within inner zone"/>
    <m/>
    <s v="Liverpool John Lennon Airport safeguarding zone"/>
    <m/>
    <s v="0718"/>
    <m/>
    <m/>
    <m/>
    <m/>
    <m/>
    <n v="1"/>
    <s v="0911"/>
    <m/>
    <n v="1E-3"/>
    <m/>
    <m/>
    <n v="5.0000000000000001E-3"/>
    <n v="3.2385836154577722E-3"/>
    <m/>
    <m/>
    <m/>
    <m/>
    <m/>
    <m/>
    <m/>
    <m/>
    <s v="YES"/>
    <m/>
    <m/>
    <s v="N/A"/>
    <m/>
    <m/>
    <s v="CWaC_0911"/>
    <s v="Strategic Recommendation B"/>
    <m/>
    <n v="1.54388479461669"/>
    <n v="1.235107835693352"/>
    <x v="3"/>
    <n v="49.404313427734081"/>
    <x v="0"/>
    <x v="2"/>
    <x v="2"/>
    <s v="Stage One (suitable) residential potential"/>
    <x v="2"/>
    <s v="Stage One (suitable) residential potential"/>
    <s v="Suitable"/>
  </r>
  <r>
    <x v="718"/>
    <s v="LEM/0010"/>
    <s v="Former Gorsthills School, Berry Drive, Ellesmere Port"/>
    <s v="CH66 4XQ"/>
    <n v="337192"/>
    <n v="375448.99999999901"/>
    <s v="Ledsham &amp; Manor Ward"/>
    <x v="3"/>
    <x v="23"/>
    <s v="Ellesmere Port Unparished Area"/>
    <x v="5"/>
    <s v="Ellesmere Port"/>
    <m/>
    <m/>
    <n v="2.7360323081970201"/>
    <x v="0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0719"/>
    <m/>
    <m/>
    <m/>
    <m/>
    <m/>
    <n v="0"/>
    <s v="0912"/>
    <m/>
    <m/>
    <m/>
    <s v="YES"/>
    <n v="2.7330000000000001"/>
    <n v="0.99889171330764792"/>
    <s v="YES"/>
    <m/>
    <m/>
    <m/>
    <m/>
    <m/>
    <m/>
    <m/>
    <s v="YES"/>
    <m/>
    <m/>
    <s v="N/A"/>
    <m/>
    <m/>
    <s v="CWaC_0912"/>
    <s v="Strategic Recommendation B"/>
    <m/>
    <n v="2.7360323081970201"/>
    <n v="2.188825846557616"/>
    <x v="3"/>
    <n v="87.553033862304645"/>
    <x v="0"/>
    <x v="2"/>
    <x v="2"/>
    <s v="Stage One (suitable) residential potential"/>
    <x v="2"/>
    <s v="Stage One (suitable) residential potential"/>
    <s v="Suitable"/>
  </r>
  <r>
    <x v="719"/>
    <s v="CEG/0049"/>
    <s v="Land at Luton Road, Ellesmere Port"/>
    <s v="CH65 7DP"/>
    <n v="339144.99999999901"/>
    <n v="376124.99999999901"/>
    <s v="Central &amp; Grange Ward"/>
    <x v="3"/>
    <x v="23"/>
    <s v="Ellesmere Port Unparished Area"/>
    <x v="5"/>
    <s v="Ellesmere Port"/>
    <m/>
    <m/>
    <n v="0.26217631072997999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20"/>
    <m/>
    <m/>
    <m/>
    <m/>
    <m/>
    <n v="0"/>
    <s v="0913"/>
    <m/>
    <m/>
    <m/>
    <m/>
    <n v="0.23799999999999999"/>
    <n v="0.90778605945493063"/>
    <m/>
    <m/>
    <m/>
    <m/>
    <m/>
    <m/>
    <m/>
    <m/>
    <s v="YES"/>
    <m/>
    <m/>
    <s v="N/A"/>
    <m/>
    <m/>
    <s v="CWaC_0913"/>
    <s v="Strategic Recommendation B"/>
    <m/>
    <n v="0.26217631072997999"/>
    <n v="0.235958679656982"/>
    <x v="3"/>
    <n v="9.4383471862792803"/>
    <x v="0"/>
    <x v="2"/>
    <x v="2"/>
    <s v="Stage One (suitable) residential potential"/>
    <x v="2"/>
    <s v="Stage One (suitable) residential potential"/>
    <s v="Suitable"/>
  </r>
  <r>
    <x v="720"/>
    <s v="n/a"/>
    <s v="Land off Hargrave Drive/ Gawsworth Road, Ellesmere Port"/>
    <s v="CH66 3NB"/>
    <n v="338372.99999999901"/>
    <n v="376048"/>
    <s v="Sutton Villages Ward"/>
    <x v="3"/>
    <x v="23"/>
    <s v="Ellesmere Port Unparished Area"/>
    <x v="5"/>
    <s v="Ellesmere Port"/>
    <m/>
    <m/>
    <n v="0.265161001586914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21"/>
    <m/>
    <m/>
    <m/>
    <m/>
    <m/>
    <n v="0"/>
    <s v="0914"/>
    <m/>
    <m/>
    <m/>
    <m/>
    <m/>
    <n v="0"/>
    <m/>
    <m/>
    <m/>
    <m/>
    <m/>
    <m/>
    <m/>
    <m/>
    <s v="YES"/>
    <m/>
    <m/>
    <s v="N/A"/>
    <m/>
    <m/>
    <s v="CWaC_0914"/>
    <s v="Strategic Recommendation B"/>
    <m/>
    <n v="0.26516100158691402"/>
    <n v="0.23864490142822262"/>
    <x v="3"/>
    <n v="9.5457960571289053"/>
    <x v="0"/>
    <x v="2"/>
    <x v="2"/>
    <s v="Stage One (suitable) residential potential"/>
    <x v="2"/>
    <s v="Stage One (suitable) residential potential"/>
    <s v="Suitable"/>
  </r>
  <r>
    <x v="721"/>
    <s v="n/a"/>
    <s v="Land within Stanlow, Ellesmere Port"/>
    <m/>
    <n v="343576.99999999901"/>
    <n v="376280"/>
    <s v="Gowy Rural Ward"/>
    <x v="3"/>
    <x v="23"/>
    <s v="Ellesmere Port Unparished Area"/>
    <x v="5"/>
    <s v="Ellesmere Port"/>
    <m/>
    <m/>
    <n v="0.76330024871826196"/>
    <x v="1"/>
    <s v="Desktop"/>
    <x v="1"/>
    <m/>
    <x v="1"/>
    <x v="1"/>
    <x v="0"/>
    <s v="YES"/>
    <s v="YES"/>
    <n v="0.76300000000000001"/>
    <n v="0.99960664401882993"/>
    <s v="YES"/>
    <n v="0.70899999999999996"/>
    <n v="0.9288612196714946"/>
    <s v="YES"/>
    <n v="3.4000000000000002E-2"/>
    <n v="4.4543415329803694E-2"/>
    <s v="YES"/>
    <n v="0.72899999999999998"/>
    <n v="0.95506322868902616"/>
    <x v="1"/>
    <n v="0.73499999999999999"/>
    <x v="7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n v="0.76300000000000001"/>
    <n v="0.76"/>
    <m/>
    <m/>
    <m/>
    <m/>
    <m/>
    <m/>
    <s v="Urban"/>
    <m/>
    <m/>
    <m/>
    <m/>
    <m/>
    <s v="Historic landfill buffer"/>
    <s v="H0500 - Inner"/>
    <m/>
    <m/>
    <m/>
    <m/>
    <m/>
    <m/>
    <m/>
    <m/>
    <m/>
    <m/>
    <m/>
    <m/>
    <m/>
    <m/>
    <m/>
    <s v="within 12km"/>
    <m/>
    <s v="Liverpool John Lennon Airport safeguarding zone"/>
    <m/>
    <s v="0722"/>
    <m/>
    <m/>
    <m/>
    <m/>
    <m/>
    <n v="0"/>
    <s v="0915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15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22"/>
    <s v="n/a"/>
    <s v="Stanlow Station car park, Ellesmere Port"/>
    <m/>
    <n v="344028"/>
    <n v="376072.99999999901"/>
    <s v="Gowy Rural Ward"/>
    <x v="3"/>
    <x v="23"/>
    <s v="Ellesmere Port Unparished Area"/>
    <x v="5"/>
    <s v="Ellesmere Port"/>
    <m/>
    <m/>
    <n v="0.89140928421020504"/>
    <x v="1"/>
    <s v="Desktop"/>
    <x v="1"/>
    <m/>
    <x v="1"/>
    <x v="1"/>
    <x v="0"/>
    <s v="YES"/>
    <s v="YES"/>
    <n v="0.28799999999999998"/>
    <n v="0.3230839134182566"/>
    <s v="YES"/>
    <n v="0.2"/>
    <n v="0.22436382876267821"/>
    <s v="YES"/>
    <n v="8.6999999999999994E-2"/>
    <n v="9.7598265511765009E-2"/>
    <s v="YES"/>
    <n v="0.2"/>
    <n v="0.22436382876267821"/>
    <x v="1"/>
    <n v="0.2"/>
    <x v="7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n v="0.89100000000000001"/>
    <n v="0.89"/>
    <m/>
    <m/>
    <m/>
    <m/>
    <m/>
    <m/>
    <s v="Urban"/>
    <m/>
    <m/>
    <m/>
    <m/>
    <m/>
    <m/>
    <s v="H0500 - Inn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23"/>
    <m/>
    <m/>
    <m/>
    <m/>
    <m/>
    <n v="0"/>
    <s v="0916"/>
    <m/>
    <m/>
    <m/>
    <m/>
    <m/>
    <n v="0"/>
    <m/>
    <m/>
    <m/>
    <m/>
    <s v="YES"/>
    <m/>
    <m/>
    <m/>
    <s v="YES"/>
    <m/>
    <m/>
    <s v="N/A"/>
    <m/>
    <m/>
    <s v="CWaC_0916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23"/>
    <s v="n/a"/>
    <s v="Vacant car park, Stanlow"/>
    <m/>
    <n v="343855"/>
    <n v="375628.99999999901"/>
    <s v="Gowy Rural Ward"/>
    <x v="3"/>
    <x v="23"/>
    <s v="Ellesmere Port Unparished Area"/>
    <x v="5"/>
    <s v="Ellesmere Port"/>
    <m/>
    <m/>
    <n v="0.85554335632324197"/>
    <x v="1"/>
    <s v="Desktop"/>
    <x v="1"/>
    <m/>
    <x v="1"/>
    <x v="1"/>
    <x v="0"/>
    <s v="YES"/>
    <s v="YES"/>
    <n v="0.85499999999999998"/>
    <n v="0.99936489913780979"/>
    <s v="YES"/>
    <n v="0.74"/>
    <n v="0.8649473980841863"/>
    <s v="YES"/>
    <n v="1E-3"/>
    <n v="1.1688478352489004E-3"/>
    <s v="YES"/>
    <n v="0.85399999999999998"/>
    <n v="0.99819605130256095"/>
    <x v="1"/>
    <n v="0.85399999999999998"/>
    <x v="77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n v="0.85599999999999998"/>
    <n v="0.86"/>
    <m/>
    <m/>
    <m/>
    <m/>
    <s v="02"/>
    <m/>
    <s v="Urban"/>
    <m/>
    <m/>
    <m/>
    <m/>
    <m/>
    <m/>
    <s v="H0500 - Inner"/>
    <m/>
    <m/>
    <m/>
    <m/>
    <m/>
    <m/>
    <m/>
    <m/>
    <m/>
    <m/>
    <m/>
    <m/>
    <m/>
    <m/>
    <m/>
    <s v="within 12km"/>
    <m/>
    <s v="Liverpool John Lennon Airport safeguarding zone"/>
    <m/>
    <s v="0724"/>
    <m/>
    <m/>
    <m/>
    <m/>
    <m/>
    <n v="0"/>
    <s v="0917"/>
    <m/>
    <m/>
    <m/>
    <m/>
    <m/>
    <n v="0"/>
    <m/>
    <m/>
    <m/>
    <m/>
    <m/>
    <m/>
    <m/>
    <m/>
    <s v="YES"/>
    <m/>
    <m/>
    <s v="N/A"/>
    <m/>
    <m/>
    <s v="CWaC_0917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24"/>
    <s v="n/a"/>
    <s v="Land at Stanlow Terminal"/>
    <m/>
    <n v="342818"/>
    <n v="376784.99999999901"/>
    <s v="Gowy Rural Ward"/>
    <x v="3"/>
    <x v="23"/>
    <s v="Ellesmere Port Unparished Area"/>
    <x v="5"/>
    <s v="Ellesmere Port"/>
    <m/>
    <m/>
    <n v="4.0756478446960402"/>
    <x v="1"/>
    <s v="Desktop"/>
    <x v="1"/>
    <m/>
    <x v="1"/>
    <x v="1"/>
    <x v="0"/>
    <s v="YES"/>
    <s v="YES"/>
    <n v="0.27800000000000002"/>
    <n v="6.8210014847524966E-2"/>
    <s v="YES"/>
    <n v="0.17799999999999999"/>
    <n v="4.367403828366706E-2"/>
    <s v="YES"/>
    <n v="0.1"/>
    <n v="2.4535976563857899E-2"/>
    <s v="YES"/>
    <n v="0.17799999999999999"/>
    <n v="4.367403828366706E-2"/>
    <x v="1"/>
    <n v="0.17799999999999999"/>
    <x v="78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4.076000000000000"/>
    <s v="4.080000000000000"/>
    <m/>
    <m/>
    <m/>
    <m/>
    <m/>
    <m/>
    <s v="Urban"/>
    <m/>
    <m/>
    <m/>
    <m/>
    <m/>
    <m/>
    <s v="H0500 - Inner, H0645 - Outer, H3408 - Middle"/>
    <m/>
    <m/>
    <m/>
    <m/>
    <m/>
    <m/>
    <s v="Within 50m"/>
    <m/>
    <m/>
    <m/>
    <s v="YES"/>
    <s v="YES"/>
    <m/>
    <m/>
    <m/>
    <s v="within 12km"/>
    <m/>
    <s v="Liverpool John Lennon Airport safeguarding zone"/>
    <m/>
    <s v="0725"/>
    <m/>
    <m/>
    <m/>
    <m/>
    <m/>
    <n v="0"/>
    <s v="0918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1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25"/>
    <s v="n/a"/>
    <s v="Land east of River Gowy, Stanlow"/>
    <m/>
    <n v="343096.99999999901"/>
    <n v="376747"/>
    <s v="Gowy Rural Ward"/>
    <x v="3"/>
    <x v="23"/>
    <s v="Ellesmere Port Unparished Area"/>
    <x v="5"/>
    <s v="Ellesmere Port"/>
    <m/>
    <m/>
    <n v="2.0568909988403301"/>
    <x v="1"/>
    <s v="Desktop"/>
    <x v="1"/>
    <m/>
    <x v="1"/>
    <x v="1"/>
    <x v="0"/>
    <s v="YES"/>
    <s v="YES"/>
    <n v="2.0569999999999999"/>
    <n v="1.0000529931628517"/>
    <s v="YES"/>
    <n v="2.0390000000000001"/>
    <n v="0.99130192175938503"/>
    <m/>
    <m/>
    <n v="0"/>
    <s v="YES"/>
    <n v="2.0569999999999999"/>
    <n v="1.0000529931628517"/>
    <x v="1"/>
    <n v="2.0569999999999999"/>
    <x v="7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2.057000000000000"/>
    <s v="2.060000000000000"/>
    <m/>
    <m/>
    <m/>
    <m/>
    <m/>
    <m/>
    <s v="Urban"/>
    <m/>
    <m/>
    <m/>
    <m/>
    <m/>
    <m/>
    <s v="H0500 - Inner, H3408 - Outer, H3408 - Middle"/>
    <m/>
    <m/>
    <m/>
    <m/>
    <m/>
    <m/>
    <s v="Within 50m"/>
    <m/>
    <m/>
    <m/>
    <m/>
    <m/>
    <m/>
    <m/>
    <m/>
    <s v="within 12km"/>
    <m/>
    <s v="Liverpool John Lennon Airport safeguarding zone"/>
    <m/>
    <s v="0726"/>
    <m/>
    <m/>
    <m/>
    <m/>
    <m/>
    <n v="0"/>
    <s v="0919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19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26"/>
    <s v="WES/0030 part"/>
    <s v="Land at Reynolds Logistics"/>
    <m/>
    <n v="339632"/>
    <n v="378000.99999999901"/>
    <s v="Westminster Ward"/>
    <x v="3"/>
    <x v="23"/>
    <s v="Ellesmere Port Unparished Area"/>
    <x v="5"/>
    <s v="Ellesmere Port"/>
    <m/>
    <m/>
    <n v="0.87328323669433605"/>
    <x v="1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rtside Business Park"/>
    <n v="0.872"/>
    <n v="0.87"/>
    <m/>
    <m/>
    <m/>
    <m/>
    <m/>
    <m/>
    <s v="Urban"/>
    <m/>
    <m/>
    <m/>
    <m/>
    <m/>
    <m/>
    <m/>
    <m/>
    <m/>
    <m/>
    <m/>
    <m/>
    <m/>
    <m/>
    <m/>
    <m/>
    <s v="Rail"/>
    <s v="YES"/>
    <s v="Within 150m buffer"/>
    <m/>
    <s v="YES- within 20m"/>
    <m/>
    <s v="Within 5km buffer"/>
    <m/>
    <s v="Liverpool John Lennon Airport safeguarding zone"/>
    <m/>
    <s v="0727"/>
    <m/>
    <m/>
    <m/>
    <m/>
    <m/>
    <n v="0"/>
    <s v="0920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2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27"/>
    <s v="NET/0001 part"/>
    <s v="Land off Scafell Close, Ellesmere Port"/>
    <m/>
    <n v="339008"/>
    <n v="377364.99999999901"/>
    <s v="Netherpool Ward"/>
    <x v="3"/>
    <x v="23"/>
    <s v="Ellesmere Port Unparished Area"/>
    <x v="5"/>
    <s v="Ellesmere Port"/>
    <m/>
    <m/>
    <n v="0.657376276397705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Non Agricultural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28"/>
    <m/>
    <m/>
    <m/>
    <m/>
    <m/>
    <n v="0"/>
    <s v="0921"/>
    <m/>
    <m/>
    <m/>
    <s v="YES"/>
    <n v="0"/>
    <n v="0"/>
    <m/>
    <m/>
    <m/>
    <m/>
    <m/>
    <s v="YES"/>
    <m/>
    <s v="YES"/>
    <m/>
    <m/>
    <m/>
    <s v="N/A"/>
    <m/>
    <m/>
    <s v="CWaC_0921"/>
    <s v="Strategic Recommendation B"/>
    <m/>
    <n v="0.65737627639770502"/>
    <n v="0.59163864875793448"/>
    <x v="3"/>
    <n v="23.66554595031738"/>
    <x v="0"/>
    <x v="2"/>
    <x v="2"/>
    <s v="Stage One (suitable) residential potential"/>
    <x v="2"/>
    <s v="Stage One (suitable) residential potential"/>
    <s v="Suitable"/>
  </r>
  <r>
    <x v="728"/>
    <s v="n/a"/>
    <s v="Land off Bodiuam Court, Ellesmere Port"/>
    <m/>
    <n v="341068"/>
    <n v="374762"/>
    <s v="Wolverham Ward"/>
    <x v="3"/>
    <x v="23"/>
    <s v="Ellesmere Port Unparished Area"/>
    <x v="5"/>
    <s v="Ellesmere Port"/>
    <m/>
    <m/>
    <n v="0.265388770294189"/>
    <x v="1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29"/>
    <m/>
    <m/>
    <m/>
    <m/>
    <m/>
    <n v="0"/>
    <s v="0922"/>
    <m/>
    <n v="0"/>
    <m/>
    <m/>
    <n v="9.9000000000000005E-2"/>
    <n v="0.37303763791608979"/>
    <m/>
    <m/>
    <m/>
    <m/>
    <m/>
    <m/>
    <m/>
    <s v="YES"/>
    <m/>
    <m/>
    <m/>
    <s v="N/A"/>
    <m/>
    <m/>
    <s v="CWaC_0922"/>
    <s v="Strategic Recommendation D"/>
    <m/>
    <n v="0.265388770294189"/>
    <n v="0.2388498932647701"/>
    <x v="3"/>
    <n v="9.5539957305908043"/>
    <x v="0"/>
    <x v="2"/>
    <x v="2"/>
    <s v="Stage One (suitable) residential potential"/>
    <x v="2"/>
    <s v="Stage One (suitable) residential potential"/>
    <s v="Suitable"/>
  </r>
  <r>
    <x v="729"/>
    <s v="WOL/0008"/>
    <s v="Land adjacent The Gunners PH, Thornton Road, Ellesmere Port"/>
    <m/>
    <n v="341247"/>
    <n v="375312.99999999901"/>
    <s v="Wolverham Ward"/>
    <x v="3"/>
    <x v="23"/>
    <s v="Ellesmere Port Unparished Area"/>
    <x v="5"/>
    <s v="Ellesmere Port"/>
    <m/>
    <m/>
    <n v="0.35021745376586899"/>
    <x v="1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s v="H0500 - Outer"/>
    <m/>
    <m/>
    <m/>
    <m/>
    <m/>
    <m/>
    <m/>
    <m/>
    <m/>
    <m/>
    <m/>
    <m/>
    <m/>
    <m/>
    <m/>
    <s v="Within 5km buffer"/>
    <m/>
    <s v="Liverpool John Lennon Airport safeguarding zone"/>
    <m/>
    <s v="0730"/>
    <m/>
    <m/>
    <m/>
    <m/>
    <m/>
    <n v="0"/>
    <s v="0923"/>
    <m/>
    <m/>
    <m/>
    <m/>
    <n v="0.16800000000000001"/>
    <n v="0.4797019628619455"/>
    <m/>
    <m/>
    <m/>
    <m/>
    <m/>
    <m/>
    <m/>
    <m/>
    <s v="YES"/>
    <m/>
    <m/>
    <s v="N/A"/>
    <m/>
    <m/>
    <s v="CWaC_0923"/>
    <s v="Strategic Recommendation B"/>
    <m/>
    <n v="0.35021745376586899"/>
    <n v="0.31519570838928213"/>
    <x v="3"/>
    <n v="12.607828335571284"/>
    <x v="0"/>
    <x v="2"/>
    <x v="2"/>
    <s v="Stage One (suitable) residential potential"/>
    <x v="2"/>
    <s v="Stage One (suitable) residential potential"/>
    <s v="Suitable"/>
  </r>
  <r>
    <x v="730"/>
    <s v="WOL/0031 part"/>
    <s v="Garage site - St. Andrews Road, Ellesmere Port"/>
    <m/>
    <n v="340872"/>
    <n v="375352.99999999901"/>
    <s v="Wolverham Ward"/>
    <x v="3"/>
    <x v="23"/>
    <s v="Ellesmere Port Unparished Area"/>
    <x v="5"/>
    <s v="Ellesmere Port"/>
    <m/>
    <m/>
    <n v="0.18942042846679699"/>
    <x v="1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31"/>
    <m/>
    <m/>
    <m/>
    <m/>
    <m/>
    <n v="0"/>
    <s v="0924"/>
    <m/>
    <m/>
    <m/>
    <m/>
    <n v="4.4999999999999998E-2"/>
    <n v="0.23756677336356005"/>
    <m/>
    <m/>
    <m/>
    <m/>
    <m/>
    <m/>
    <m/>
    <m/>
    <s v="YES"/>
    <m/>
    <m/>
    <s v="N/A"/>
    <m/>
    <m/>
    <s v="CWaC_0924"/>
    <s v="Strategic Recommendation D"/>
    <m/>
    <n v="0.18942042846679699"/>
    <n v="0.1704783856201173"/>
    <x v="3"/>
    <n v="6.819135424804692"/>
    <x v="0"/>
    <x v="2"/>
    <x v="2"/>
    <s v="Stage One (suitable) residential potential"/>
    <x v="2"/>
    <s v="Stage One (suitable) residential potential"/>
    <s v="Suitable"/>
  </r>
  <r>
    <x v="731"/>
    <s v="WOL/0004"/>
    <s v="Land and garage off Conway Court, Ellesmere Port"/>
    <m/>
    <n v="340631"/>
    <n v="375016"/>
    <s v="Wolverham Ward"/>
    <x v="3"/>
    <x v="23"/>
    <s v="Ellesmere Port Unparished Area"/>
    <x v="5"/>
    <s v="Ellesmere Port"/>
    <m/>
    <m/>
    <n v="0.156670947265625"/>
    <x v="1"/>
    <s v="Desktop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32"/>
    <m/>
    <m/>
    <m/>
    <m/>
    <m/>
    <n v="0"/>
    <s v="0925"/>
    <m/>
    <m/>
    <m/>
    <m/>
    <n v="7.0999999999999994E-2"/>
    <n v="0.45317910716161236"/>
    <m/>
    <m/>
    <m/>
    <m/>
    <m/>
    <m/>
    <m/>
    <m/>
    <s v="YES"/>
    <m/>
    <m/>
    <s v="N/A"/>
    <m/>
    <m/>
    <s v="CWaC_0925"/>
    <s v="Strategic Recommendation B"/>
    <m/>
    <n v="0.156670947265625"/>
    <n v="0.1410038525390625"/>
    <x v="3"/>
    <n v="5.6401541015624996"/>
    <x v="0"/>
    <x v="2"/>
    <x v="2"/>
    <s v="Stage One (suitable) residential potential"/>
    <x v="2"/>
    <s v="Stage One (suitable) residential potential"/>
    <s v="Suitable"/>
  </r>
  <r>
    <x v="732"/>
    <s v="WOL/0018"/>
    <s v="Garage site - Maiden Gardens, Ellesmere Port"/>
    <m/>
    <n v="340768"/>
    <n v="375104.99999999901"/>
    <s v="Wolverham Ward"/>
    <x v="3"/>
    <x v="23"/>
    <s v="Ellesmere Port Unparished Area"/>
    <x v="5"/>
    <s v="Ellesmere Port"/>
    <m/>
    <m/>
    <n v="5.7160491943359003E-2"/>
    <x v="1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33"/>
    <m/>
    <m/>
    <m/>
    <m/>
    <m/>
    <n v="0"/>
    <s v="0926"/>
    <m/>
    <n v="0"/>
    <m/>
    <m/>
    <n v="5.2999999999999999E-2"/>
    <n v="0.92721385345175678"/>
    <m/>
    <m/>
    <m/>
    <m/>
    <m/>
    <m/>
    <m/>
    <m/>
    <s v="YES"/>
    <m/>
    <m/>
    <s v="N/A"/>
    <m/>
    <m/>
    <s v="CWaC_0926"/>
    <s v="Strategic Recommendation B"/>
    <m/>
    <n v="5.7160491943359003E-2"/>
    <n v="5.14444427490231E-2"/>
    <x v="3"/>
    <n v="2.057777709960924"/>
    <x v="1"/>
    <x v="3"/>
    <x v="3"/>
    <s v="Below residential site size/capacity threshold"/>
    <x v="3"/>
    <s v="Below residential site size/capacity threshold"/>
    <s v="Below threshold"/>
  </r>
  <r>
    <x v="733"/>
    <s v="WOL/0009 part"/>
    <s v="Land off Colwyn Close, Ellesmere Port"/>
    <m/>
    <n v="340875"/>
    <n v="375028.99999999901"/>
    <s v="Wolverham Ward"/>
    <x v="3"/>
    <x v="23"/>
    <s v="Ellesmere Port Unparished Area"/>
    <x v="5"/>
    <s v="Ellesmere Port"/>
    <m/>
    <m/>
    <n v="0.370468052673339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34"/>
    <m/>
    <m/>
    <m/>
    <m/>
    <m/>
    <n v="0"/>
    <s v="0927"/>
    <m/>
    <n v="1E-3"/>
    <m/>
    <m/>
    <n v="1E-3"/>
    <n v="2.699288083773716E-3"/>
    <m/>
    <m/>
    <m/>
    <m/>
    <m/>
    <m/>
    <m/>
    <m/>
    <s v="YES"/>
    <m/>
    <m/>
    <s v="N/A"/>
    <m/>
    <m/>
    <s v="CWaC_0927"/>
    <s v="Strategic Recommendation B"/>
    <m/>
    <n v="0.37046805267333999"/>
    <n v="0.33342124740600598"/>
    <x v="3"/>
    <n v="13.336849896240238"/>
    <x v="0"/>
    <x v="2"/>
    <x v="2"/>
    <s v="Stage One (suitable) residential potential"/>
    <x v="2"/>
    <s v="Stage One (suitable) residential potential"/>
    <s v="Suitable"/>
  </r>
  <r>
    <x v="734"/>
    <s v="WOL/0025"/>
    <s v="Garage site - Rhuddlan Court, Ellesmere Port"/>
    <m/>
    <n v="340782"/>
    <n v="374819"/>
    <s v="Wolverham Ward"/>
    <x v="3"/>
    <x v="23"/>
    <s v="Ellesmere Port Unparished Area"/>
    <x v="5"/>
    <s v="Ellesmere Port"/>
    <m/>
    <m/>
    <n v="4.8698258209229003E-2"/>
    <x v="1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Stanlaw Abbey Business C"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35"/>
    <m/>
    <m/>
    <m/>
    <m/>
    <m/>
    <n v="0"/>
    <s v="0928"/>
    <m/>
    <m/>
    <m/>
    <m/>
    <n v="4.9000000000000002E-2"/>
    <n v="1.0061961516051474"/>
    <m/>
    <m/>
    <m/>
    <m/>
    <m/>
    <m/>
    <m/>
    <s v="YES"/>
    <m/>
    <m/>
    <m/>
    <s v="N/A"/>
    <m/>
    <m/>
    <s v="CWaC_0928"/>
    <s v="Strategic Recommendation D"/>
    <m/>
    <n v="4.8698258209229003E-2"/>
    <n v="4.3828432388306103E-2"/>
    <x v="3"/>
    <n v="1.7531372955322442"/>
    <x v="1"/>
    <x v="3"/>
    <x v="3"/>
    <s v="Below residential site size/capacity threshold"/>
    <x v="3"/>
    <s v="Below residential site size/capacity threshold"/>
    <s v="Below threshold"/>
  </r>
  <r>
    <x v="735"/>
    <s v="CEG/0097"/>
    <s v="Former Saffron Restaurant, Saffron House, Flatt Lane, Ellesmere Port"/>
    <s v="CH65 8DN"/>
    <n v="339740.99999999901"/>
    <n v="375991"/>
    <s v="Central &amp; Grange Ward"/>
    <x v="3"/>
    <x v="23"/>
    <s v="Ellesmere Port Unparished Area"/>
    <x v="5"/>
    <s v="Ellesmere Port"/>
    <m/>
    <m/>
    <n v="0.26702079467773399"/>
    <x v="1"/>
    <s v="HLM, BLR, Desktop"/>
    <x v="5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233/DEM"/>
    <m/>
    <m/>
    <m/>
    <m/>
    <m/>
    <m/>
    <s v="YES -Ellesmere Port town centre"/>
    <m/>
    <m/>
    <m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736"/>
    <m/>
    <m/>
    <m/>
    <m/>
    <m/>
    <n v="0"/>
    <s v="0929"/>
    <m/>
    <m/>
    <m/>
    <m/>
    <m/>
    <n v="0"/>
    <m/>
    <m/>
    <m/>
    <m/>
    <m/>
    <m/>
    <m/>
    <m/>
    <s v="YES"/>
    <m/>
    <m/>
    <s v="N/A"/>
    <m/>
    <m/>
    <s v="CWaC_0929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736"/>
    <s v="n/a"/>
    <s v="Ellesmere Port Station Car Park"/>
    <s v="Ellesmere Port"/>
    <n v="340414"/>
    <n v="376518"/>
    <s v="Westminster Ward"/>
    <x v="3"/>
    <x v="23"/>
    <s v="Ellesmere Port Unparished Area"/>
    <x v="5"/>
    <s v="Ellesmere Port"/>
    <m/>
    <m/>
    <n v="0.49122697753906303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s v="YES -Cedab Industrial Estate,"/>
    <m/>
    <m/>
    <m/>
    <m/>
    <m/>
    <s v="Urban"/>
    <m/>
    <m/>
    <m/>
    <m/>
    <m/>
    <s v="Historic landfill buffer"/>
    <s v="H0645 - Outer, H0645 - Middle"/>
    <m/>
    <m/>
    <m/>
    <m/>
    <m/>
    <m/>
    <m/>
    <m/>
    <m/>
    <s v="Rail"/>
    <m/>
    <s v="YES"/>
    <m/>
    <s v="YES- within 20m"/>
    <m/>
    <s v="Within 5km buffer"/>
    <m/>
    <s v="Liverpool John Lennon Airport safeguarding zone"/>
    <m/>
    <s v="0737"/>
    <m/>
    <m/>
    <m/>
    <m/>
    <m/>
    <n v="0"/>
    <s v="0930"/>
    <m/>
    <m/>
    <m/>
    <m/>
    <n v="0"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30"/>
    <s v="Strategic Recommendation B"/>
    <m/>
    <n v="0.49122697753906303"/>
    <n v="0.44210427978515671"/>
    <x v="4"/>
    <n v="35.368342382812536"/>
    <x v="0"/>
    <x v="2"/>
    <x v="2"/>
    <s v="Stage One (suitable) residential potential"/>
    <x v="2"/>
    <s v="Stage One (suitable) residential potential"/>
    <s v="Suitable"/>
  </r>
  <r>
    <x v="737"/>
    <s v="WES/0005"/>
    <s v="The Longbar, 123 Station Road, Ellesmere Port"/>
    <m/>
    <n v="340376"/>
    <n v="376576.99999999901"/>
    <s v="Westminster Ward"/>
    <x v="3"/>
    <x v="23"/>
    <s v="Ellesmere Port Unparished Area"/>
    <x v="5"/>
    <s v="Ellesmere Port"/>
    <m/>
    <m/>
    <n v="0.12284292068481401"/>
    <x v="1"/>
    <s v="Desktop"/>
    <x v="1"/>
    <m/>
    <x v="2"/>
    <x v="2"/>
    <x v="1"/>
    <s v="NO"/>
    <m/>
    <m/>
    <n v="0"/>
    <m/>
    <m/>
    <n v="0"/>
    <s v="YES"/>
    <n v="3.0000000000000001E-3"/>
    <n v="2.4421431721713075E-2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edab Industrial Estate,"/>
    <m/>
    <m/>
    <m/>
    <m/>
    <m/>
    <s v="Urban"/>
    <m/>
    <m/>
    <m/>
    <m/>
    <m/>
    <s v="Historic landfill buffer"/>
    <s v="H0645 - Middle"/>
    <m/>
    <m/>
    <m/>
    <m/>
    <m/>
    <m/>
    <m/>
    <m/>
    <s v="YES"/>
    <m/>
    <m/>
    <s v="Within 150m buffer"/>
    <m/>
    <m/>
    <m/>
    <s v="Within 5km buffer"/>
    <m/>
    <s v="Liverpool John Lennon Airport safeguarding zone"/>
    <m/>
    <s v="0738"/>
    <m/>
    <m/>
    <m/>
    <m/>
    <m/>
    <n v="0"/>
    <s v="0931"/>
    <m/>
    <m/>
    <m/>
    <m/>
    <n v="0"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31"/>
    <s v="Strategic Recommendation B"/>
    <m/>
    <n v="6.1421460342407003E-2"/>
    <n v="5.5279314308166301E-2"/>
    <x v="3"/>
    <n v="2.2111725723266522"/>
    <x v="1"/>
    <x v="3"/>
    <x v="3"/>
    <s v="Below residential site size/capacity threshold"/>
    <x v="3"/>
    <s v="Below residential site size/capacity threshold"/>
    <s v="Below threshold"/>
  </r>
  <r>
    <x v="738"/>
    <s v="SUV/0022"/>
    <s v="Royal British Legion Club, Chester Road, Ellesmere Port"/>
    <s v="CH66 3RJ"/>
    <n v="337319"/>
    <n v="376452.99999999901"/>
    <s v="Sutton Villages Ward"/>
    <x v="3"/>
    <x v="23"/>
    <s v="Ellesmere Port Unparished Area"/>
    <x v="5"/>
    <s v="Ellesmere Port"/>
    <m/>
    <m/>
    <n v="0.264191963958740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s v="A41"/>
    <m/>
    <m/>
    <m/>
    <m/>
    <m/>
    <s v="Within 5km buffer"/>
    <m/>
    <s v="Liverpool John Lennon Airport safeguarding zone"/>
    <m/>
    <s v="0739"/>
    <m/>
    <m/>
    <m/>
    <m/>
    <m/>
    <n v="1"/>
    <s v="0932"/>
    <m/>
    <n v="1E-3"/>
    <m/>
    <m/>
    <n v="1E-3"/>
    <n v="3.7851264853618876E-3"/>
    <m/>
    <m/>
    <m/>
    <m/>
    <m/>
    <m/>
    <m/>
    <m/>
    <s v="YES"/>
    <m/>
    <m/>
    <s v="N/A"/>
    <m/>
    <m/>
    <s v="CWaC_0932"/>
    <s v="Strategic Recommendation B"/>
    <m/>
    <n v="0.26419196395874001"/>
    <n v="0.237772767562866"/>
    <x v="3"/>
    <n v="9.5109107025146393"/>
    <x v="0"/>
    <x v="2"/>
    <x v="2"/>
    <s v="Stage One (suitable) residential potential"/>
    <x v="2"/>
    <s v="Stage One (suitable) residential potential"/>
    <s v="Suitable"/>
  </r>
  <r>
    <x v="739"/>
    <s v="WES/0027B"/>
    <s v="Rossfield Park Development (Phase 5B) Land at Rossbank Road / Rosscliffe Road), Ellesmere Port"/>
    <m/>
    <n v="339448"/>
    <n v="377060"/>
    <s v="Westminster Ward"/>
    <x v="3"/>
    <x v="23"/>
    <s v="Ellesmere Port Unparished Area"/>
    <x v="5"/>
    <s v="Ellesmere Port"/>
    <m/>
    <m/>
    <n v="5.5008089843750003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0/00636/OUT"/>
    <m/>
    <s v="BLR_PP_UC"/>
    <s v="UC_25"/>
    <s v="Rossmore Road Industrial Estate"/>
    <n v="1.9E-2"/>
    <n v="0.02"/>
    <s v="YES - Rossmore Road Industrial"/>
    <m/>
    <m/>
    <m/>
    <m/>
    <m/>
    <s v="Urban"/>
    <m/>
    <m/>
    <m/>
    <m/>
    <m/>
    <s v=", Historic potentially contaminated"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40"/>
    <m/>
    <m/>
    <m/>
    <m/>
    <m/>
    <n v="0"/>
    <s v="0933"/>
    <m/>
    <m/>
    <m/>
    <s v="YES"/>
    <n v="1E-3"/>
    <n v="1.8179144246609747E-4"/>
    <m/>
    <m/>
    <m/>
    <m/>
    <m/>
    <s v="YES"/>
    <m/>
    <s v="YES"/>
    <m/>
    <m/>
    <m/>
    <s v="N/A"/>
    <m/>
    <m/>
    <s v="CWaC_0933"/>
    <s v="Strategic Recommendation B"/>
    <m/>
    <n v="5.5008089843750003"/>
    <n v="4.1256067382812507"/>
    <x v="3"/>
    <n v="165.02426953125001"/>
    <x v="0"/>
    <x v="0"/>
    <x v="0"/>
    <s v="Planning permission - see monitoring worksheets"/>
    <x v="0"/>
    <s v="Planning permission - see monitoring data "/>
    <s v="Planning permission"/>
  </r>
  <r>
    <x v="740"/>
    <s v="WES/0028"/>
    <s v="Land off Rosswood Road / Jackswood Avenue Ellesmere Port"/>
    <m/>
    <n v="339404"/>
    <n v="376819"/>
    <s v="Westminster Ward"/>
    <x v="3"/>
    <x v="23"/>
    <s v="Ellesmere Port Unparished Area"/>
    <x v="5"/>
    <s v="Ellesmere Port"/>
    <m/>
    <m/>
    <n v="0.65285940551757804"/>
    <x v="1"/>
    <s v="HLM, BLR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s v="Rossmore Road Industrial Estate"/>
    <n v="0.64200000000000002"/>
    <n v="0.64"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5km buffer"/>
    <m/>
    <s v="Liverpool John Lennon Airport safeguarding zone"/>
    <m/>
    <s v="0741"/>
    <m/>
    <m/>
    <m/>
    <m/>
    <m/>
    <n v="0"/>
    <s v="0934"/>
    <m/>
    <m/>
    <m/>
    <s v="YES"/>
    <n v="5.0000000000000001E-3"/>
    <n v="7.6586167829443587E-3"/>
    <m/>
    <m/>
    <m/>
    <m/>
    <m/>
    <m/>
    <m/>
    <s v="YES"/>
    <m/>
    <m/>
    <m/>
    <s v="N/A"/>
    <m/>
    <m/>
    <s v="CWaC_0934"/>
    <s v="Strategic Recommendation B"/>
    <m/>
    <n v="0.65285940551757804"/>
    <n v="0.5875734649658203"/>
    <x v="3"/>
    <n v="23.502938598632813"/>
    <x v="0"/>
    <x v="2"/>
    <x v="2"/>
    <s v="Stage One (suitable) residential potential"/>
    <x v="2"/>
    <s v="Stage One (suitable) residential potential"/>
    <s v="Suitable"/>
  </r>
  <r>
    <x v="741"/>
    <s v="WES/0031"/>
    <s v="Land off Meadow Lane (former Van Leer site), Ellesmere Port"/>
    <m/>
    <n v="340678"/>
    <n v="376570"/>
    <s v="Westminster Ward"/>
    <x v="3"/>
    <x v="23"/>
    <s v="Ellesmere Port Unparished Area"/>
    <x v="5"/>
    <s v="Ellesmere Port"/>
    <m/>
    <m/>
    <n v="3.9407398925781201"/>
    <x v="1"/>
    <s v="HLM, BLR, REGEN"/>
    <x v="0"/>
    <m/>
    <x v="0"/>
    <x v="0"/>
    <x v="0"/>
    <s v="N/A"/>
    <m/>
    <m/>
    <n v="0"/>
    <m/>
    <m/>
    <n v="0"/>
    <s v="YES"/>
    <n v="7.0000000000000001E-3"/>
    <n v="1.7763161717888577E-3"/>
    <s v="YES"/>
    <n v="1E-3"/>
    <n v="2.5375945311269395E-4"/>
    <x v="1"/>
    <n v="1E-3"/>
    <x v="8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P/2009/102/WE/156"/>
    <m/>
    <s v="BLR_PP_UC"/>
    <s v="UC_25"/>
    <s v="Cedab Industrial Estate, Ellesmere Port"/>
    <n v="1E-3"/>
    <n v="0"/>
    <s v="YES - Cedab Industrial Estate,"/>
    <m/>
    <m/>
    <m/>
    <m/>
    <m/>
    <s v="Urban"/>
    <m/>
    <m/>
    <m/>
    <m/>
    <m/>
    <s v="Historic landfill buffer, Historic potentially contaminated"/>
    <s v="H0290 - Outer, H0290 - Middle, H0645 - Middle, H3675 - Outer"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0742"/>
    <m/>
    <m/>
    <m/>
    <m/>
    <m/>
    <n v="0"/>
    <s v="0935"/>
    <m/>
    <m/>
    <m/>
    <s v="YES"/>
    <n v="0"/>
    <n v="0"/>
    <m/>
    <m/>
    <m/>
    <m/>
    <s v="YES"/>
    <m/>
    <s v="YES"/>
    <s v="YES"/>
    <m/>
    <s v="Chester Canal Conservation Area (West)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35"/>
    <s v="Strategic Recommendation A"/>
    <m/>
    <n v="3.9407398925781201"/>
    <n v="3.1525919140624961"/>
    <x v="3"/>
    <n v="126.10367656249984"/>
    <x v="0"/>
    <x v="0"/>
    <x v="0"/>
    <s v="Planning permission - see monitoring worksheets"/>
    <x v="0"/>
    <s v="Planning permission - see monitoring data "/>
    <s v="Planning permission"/>
  </r>
  <r>
    <x v="742"/>
    <s v="WES/0032"/>
    <s v="Poole Centre, New Grosvenor Road, Ellesmere Port"/>
    <m/>
    <n v="339992.99999999901"/>
    <n v="377016.99999999901"/>
    <s v="Westminster Ward"/>
    <x v="3"/>
    <x v="23"/>
    <s v="Ellesmere Port Unparished Area"/>
    <x v="5"/>
    <s v="Ellesmere Port"/>
    <m/>
    <m/>
    <n v="0.421731613159180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9/02295/FUL"/>
    <m/>
    <s v="BLR_Supply"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43"/>
    <m/>
    <m/>
    <m/>
    <m/>
    <m/>
    <n v="0"/>
    <s v="0936"/>
    <m/>
    <n v="8.5999999999999993E-2"/>
    <m/>
    <m/>
    <n v="0"/>
    <n v="0"/>
    <m/>
    <m/>
    <m/>
    <m/>
    <m/>
    <s v="YES"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36"/>
    <s v="Strategic Recommendation B"/>
    <m/>
    <n v="0.42173161315918001"/>
    <n v="0.37955845184326203"/>
    <x v="3"/>
    <n v="15.182338073730481"/>
    <x v="0"/>
    <x v="2"/>
    <x v="2"/>
    <s v="Stage One (suitable) residential potential"/>
    <x v="2"/>
    <s v="Stage One (suitable) residential potential"/>
    <s v="Suitable"/>
  </r>
  <r>
    <x v="743"/>
    <s v="CEG/0025"/>
    <s v="Land at Cromwell Road, Ellesmere Port - Former PZ Cussons Site"/>
    <m/>
    <n v="340891"/>
    <n v="376084"/>
    <s v="Central &amp; Grange Ward"/>
    <x v="3"/>
    <x v="23"/>
    <s v="Ellesmere Port Unparished Area"/>
    <x v="5"/>
    <s v="Ellesmere Port"/>
    <m/>
    <m/>
    <n v="1.5258347122192299"/>
    <x v="1"/>
    <s v="HLM, BLR, REGEN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P/2008/745, 20/04060/FUL"/>
    <m/>
    <s v="PP_UC"/>
    <s v="UC_25"/>
    <m/>
    <m/>
    <m/>
    <m/>
    <m/>
    <m/>
    <m/>
    <m/>
    <m/>
    <s v="Urban"/>
    <m/>
    <m/>
    <m/>
    <m/>
    <m/>
    <s v="Historic landfill buffer, Historic potentially contaminated"/>
    <s v="H0645 - Outer, 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44"/>
    <m/>
    <m/>
    <m/>
    <m/>
    <m/>
    <n v="0"/>
    <s v="0937"/>
    <m/>
    <m/>
    <m/>
    <m/>
    <m/>
    <n v="0"/>
    <m/>
    <m/>
    <m/>
    <m/>
    <m/>
    <m/>
    <m/>
    <s v="YES"/>
    <m/>
    <m/>
    <m/>
    <s v="N/A"/>
    <m/>
    <m/>
    <s v="CWaC_0937"/>
    <s v="Strategic Recommendation B"/>
    <m/>
    <n v="1.5258347122192299"/>
    <n v="1.220667769775384"/>
    <x v="3"/>
    <n v="48.826710791015358"/>
    <x v="0"/>
    <x v="0"/>
    <x v="0"/>
    <s v="Planning permission - see monitoring worksheets"/>
    <x v="0"/>
    <s v="Planning permission - see monitoring data "/>
    <s v="Planning permission"/>
  </r>
  <r>
    <x v="744"/>
    <s v="SUV/0042"/>
    <s v="Garage site - Carlyle Crescent, Ellesmere Port"/>
    <m/>
    <n v="338367"/>
    <n v="375616.99999999901"/>
    <s v="Sutton Villages Ward"/>
    <x v="3"/>
    <x v="23"/>
    <s v="Ellesmere Port Unparished Area"/>
    <x v="5"/>
    <s v="Ellesmere Port"/>
    <m/>
    <m/>
    <n v="0.27781411361694303"/>
    <x v="1"/>
    <s v="HLM, BLR"/>
    <x v="5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45"/>
    <m/>
    <m/>
    <m/>
    <m/>
    <m/>
    <n v="0"/>
    <s v="0938"/>
    <m/>
    <m/>
    <m/>
    <m/>
    <n v="0.27700000000000002"/>
    <n v="0.99706957430512144"/>
    <m/>
    <m/>
    <m/>
    <m/>
    <m/>
    <m/>
    <m/>
    <m/>
    <s v="YES"/>
    <m/>
    <m/>
    <s v="N/A"/>
    <m/>
    <m/>
    <s v="CWaC_0938"/>
    <s v="Strategic Recommendation B"/>
    <m/>
    <n v="0.27781411361694303"/>
    <n v="0.25003270225524871"/>
    <x v="3"/>
    <n v="10.001308090209948"/>
    <x v="0"/>
    <x v="2"/>
    <x v="2"/>
    <s v="Stage One (suitable) residential potential"/>
    <x v="2"/>
    <s v="Stage One (suitable) residential potential"/>
    <s v="Suitable"/>
  </r>
  <r>
    <x v="745"/>
    <s v="LEM/0013"/>
    <s v="726 Chester Road, Ellesmere Port"/>
    <m/>
    <n v="337576"/>
    <n v="375486"/>
    <s v="Ledsham &amp; Manor Ward"/>
    <x v="3"/>
    <x v="23"/>
    <s v="Ellesmere Port Unparished Area"/>
    <x v="5"/>
    <s v="Ellesmere Port"/>
    <m/>
    <m/>
    <n v="0.41617385635375997"/>
    <x v="1"/>
    <s v="HLM, BLR, EB_Consultation24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s v="A41"/>
    <m/>
    <m/>
    <m/>
    <m/>
    <m/>
    <s v="Within inner zone"/>
    <m/>
    <s v="Liverpool John Lennon Airport safeguarding zone"/>
    <s v="M577"/>
    <s v="0746"/>
    <m/>
    <m/>
    <m/>
    <m/>
    <m/>
    <n v="0"/>
    <s v="0939"/>
    <m/>
    <m/>
    <m/>
    <s v="YES"/>
    <m/>
    <n v="0"/>
    <m/>
    <m/>
    <m/>
    <m/>
    <m/>
    <m/>
    <m/>
    <m/>
    <s v="YES"/>
    <m/>
    <m/>
    <s v="N/A"/>
    <m/>
    <m/>
    <s v="CWaC_0939"/>
    <s v="Strategic Recommendation B"/>
    <m/>
    <n v="0.41617385635375997"/>
    <n v="0.37455647071838399"/>
    <x v="3"/>
    <n v="14.982258828735359"/>
    <x v="0"/>
    <x v="2"/>
    <x v="2"/>
    <s v="Stage One (suitable) residential potential"/>
    <x v="2"/>
    <s v="Stage One (suitable) residential potential"/>
    <s v="Suitable"/>
  </r>
  <r>
    <x v="746"/>
    <s v="SUV/0002"/>
    <s v="Eccleston Avenue (garage court), Ellesmere Port"/>
    <m/>
    <n v="338456.99999999901"/>
    <n v="376207"/>
    <s v="Sutton Villages Ward"/>
    <x v="3"/>
    <x v="23"/>
    <s v="Ellesmere Port Unparished Area"/>
    <x v="5"/>
    <s v="Ellesmere Port"/>
    <m/>
    <m/>
    <n v="0.237532408142090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47"/>
    <m/>
    <m/>
    <m/>
    <m/>
    <m/>
    <n v="0"/>
    <s v="0940"/>
    <m/>
    <m/>
    <m/>
    <m/>
    <n v="1E-3"/>
    <n v="4.209951845399588E-3"/>
    <m/>
    <m/>
    <m/>
    <m/>
    <m/>
    <m/>
    <m/>
    <m/>
    <s v="YES"/>
    <m/>
    <m/>
    <s v="N/A"/>
    <m/>
    <m/>
    <s v="CWaC_0940"/>
    <s v="Strategic Recommendation B"/>
    <m/>
    <n v="0.23753240814209001"/>
    <n v="0.21377916732788102"/>
    <x v="3"/>
    <n v="8.5511666931152401"/>
    <x v="0"/>
    <x v="2"/>
    <x v="2"/>
    <s v="Stage One (suitable) residential potential"/>
    <x v="2"/>
    <s v="Stage One (suitable) residential potential"/>
    <s v="Suitable"/>
  </r>
  <r>
    <x v="747"/>
    <s v="SUV/0003"/>
    <s v="Garage site - Overpool Road, Ellesmere Port"/>
    <m/>
    <n v="338451"/>
    <n v="376484.99999999901"/>
    <s v="Sutton Villages Ward"/>
    <x v="3"/>
    <x v="23"/>
    <s v="Ellesmere Port Unparished Area"/>
    <x v="5"/>
    <s v="Ellesmere Port"/>
    <m/>
    <m/>
    <n v="0.234845294952393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48"/>
    <m/>
    <m/>
    <m/>
    <m/>
    <m/>
    <n v="0"/>
    <s v="0941"/>
    <m/>
    <m/>
    <m/>
    <m/>
    <n v="0"/>
    <n v="0"/>
    <m/>
    <m/>
    <m/>
    <m/>
    <m/>
    <m/>
    <m/>
    <m/>
    <s v="YES"/>
    <m/>
    <m/>
    <s v="N/A"/>
    <m/>
    <m/>
    <s v="CWaC_0941"/>
    <s v="Strategic Recommendation B"/>
    <m/>
    <n v="0.23484529495239301"/>
    <n v="0.21136076545715371"/>
    <x v="3"/>
    <n v="8.4544306182861479"/>
    <x v="0"/>
    <x v="2"/>
    <x v="2"/>
    <s v="Stage One (suitable) residential potential"/>
    <x v="2"/>
    <s v="Stage One (suitable) residential potential"/>
    <s v="Suitable"/>
  </r>
  <r>
    <x v="748"/>
    <s v="SUV/0004"/>
    <s v="The Sutton Way Public House, Ellesmere Port"/>
    <m/>
    <n v="338336.99999999901"/>
    <n v="375868.99999999901"/>
    <s v="Sutton Villages Ward"/>
    <x v="3"/>
    <x v="23"/>
    <s v="Ellesmere Port Unparished Area"/>
    <x v="5"/>
    <s v="Ellesmere Port"/>
    <m/>
    <m/>
    <n v="0.2832254821777340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49"/>
    <m/>
    <m/>
    <m/>
    <m/>
    <m/>
    <n v="0"/>
    <s v="0942"/>
    <m/>
    <m/>
    <m/>
    <m/>
    <n v="0"/>
    <n v="0"/>
    <m/>
    <m/>
    <m/>
    <m/>
    <m/>
    <m/>
    <m/>
    <m/>
    <s v="YES"/>
    <m/>
    <m/>
    <s v="N/A"/>
    <m/>
    <m/>
    <s v="CWaC_0942"/>
    <s v="Strategic Recommendation B"/>
    <m/>
    <n v="0.28322548217773402"/>
    <n v="0.25490293395996061"/>
    <x v="3"/>
    <n v="10.196117358398425"/>
    <x v="0"/>
    <x v="2"/>
    <x v="2"/>
    <s v="Stage One (suitable) residential potential"/>
    <x v="2"/>
    <s v="Stage One (suitable) residential potential"/>
    <s v="Suitable"/>
  </r>
  <r>
    <x v="749"/>
    <s v="SUV/0005"/>
    <s v="Land at Sutton High School, Woodchurch Lane, Ellesmere Port"/>
    <m/>
    <n v="338176.99999999901"/>
    <n v="376531"/>
    <s v="Sutton Villages Ward"/>
    <x v="3"/>
    <x v="23"/>
    <s v="Ellesmere Port Unparished Area"/>
    <x v="5"/>
    <s v="Ellesmere Port"/>
    <m/>
    <m/>
    <n v="8.1531659179687495"/>
    <x v="1"/>
    <s v="HLM, Property"/>
    <x v="5"/>
    <s v="Local Authority owned land"/>
    <x v="6"/>
    <x v="1"/>
    <x v="0"/>
    <s v="N/A"/>
    <s v="YES"/>
    <n v="1.2E-2"/>
    <n v="1.4718209000939401E-3"/>
    <s v="NO"/>
    <n v="8.0000000000000002E-3"/>
    <n v="9.8121393339596001E-4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Historic landfill buffer"/>
    <m/>
    <m/>
    <m/>
    <m/>
    <m/>
    <m/>
    <m/>
    <s v="Within 50m"/>
    <m/>
    <m/>
    <s v="Rail"/>
    <m/>
    <m/>
    <m/>
    <s v="YES- within 20m"/>
    <m/>
    <s v="Within 5km buffer"/>
    <m/>
    <s v="Liverpool John Lennon Airport safeguarding zone"/>
    <m/>
    <s v="0750"/>
    <m/>
    <m/>
    <m/>
    <m/>
    <m/>
    <n v="1"/>
    <s v="0943"/>
    <m/>
    <n v="0"/>
    <m/>
    <m/>
    <n v="2E-3"/>
    <n v="2.4530348334899E-4"/>
    <m/>
    <m/>
    <m/>
    <m/>
    <m/>
    <m/>
    <m/>
    <m/>
    <s v="YES"/>
    <m/>
    <m/>
    <s v="N/A"/>
    <m/>
    <m/>
    <s v="CWaC_0943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750"/>
    <s v="NET/0023"/>
    <s v="Station Road (garage and supermarket), Ellesmere Port"/>
    <m/>
    <n v="337275"/>
    <n v="376940"/>
    <s v="Netherpool Ward"/>
    <x v="3"/>
    <x v="23"/>
    <s v="Ellesmere Port Unparished Area"/>
    <x v="5"/>
    <s v="Ellesmere Port"/>
    <m/>
    <m/>
    <n v="0.258289398193359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0751"/>
    <m/>
    <m/>
    <m/>
    <m/>
    <m/>
    <n v="0"/>
    <s v="0944"/>
    <m/>
    <m/>
    <m/>
    <m/>
    <m/>
    <n v="0"/>
    <m/>
    <m/>
    <m/>
    <m/>
    <m/>
    <m/>
    <m/>
    <m/>
    <s v="YES"/>
    <m/>
    <m/>
    <s v="N/A"/>
    <m/>
    <m/>
    <s v="CWaC_0944"/>
    <s v="Strategic Recommendation B"/>
    <m/>
    <n v="0.258289398193359"/>
    <n v="0.2324604583740231"/>
    <x v="3"/>
    <n v="9.2984183349609246"/>
    <x v="0"/>
    <x v="2"/>
    <x v="2"/>
    <s v="Stage One (suitable) residential potential"/>
    <x v="2"/>
    <s v="Stage One (suitable) residential potential"/>
    <s v="Suitable"/>
  </r>
  <r>
    <x v="751"/>
    <s v="WIT/0079"/>
    <s v="Land to rear of 6-12 Heathlands Road, Little Sutton, Ellesmere Port"/>
    <m/>
    <n v="336711"/>
    <n v="377011"/>
    <s v="Willaston &amp; Thornton Ward"/>
    <x v="0"/>
    <x v="23"/>
    <s v="Ellesmere Port Unparished Area"/>
    <x v="6"/>
    <s v="Ellesmere Port (adj)"/>
    <m/>
    <s v="YES - Urban(Ellesmere Port)"/>
    <n v="0.68506982040405295"/>
    <x v="2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0752"/>
    <m/>
    <m/>
    <m/>
    <m/>
    <m/>
    <n v="0"/>
    <s v="0945"/>
    <m/>
    <n v="0"/>
    <m/>
    <m/>
    <m/>
    <n v="0"/>
    <m/>
    <m/>
    <m/>
    <m/>
    <m/>
    <m/>
    <m/>
    <m/>
    <s v="YES"/>
    <m/>
    <m/>
    <s v="N/A"/>
    <m/>
    <m/>
    <s v="CWaC_0945"/>
    <s v="Strategic Recommendation B"/>
    <m/>
    <n v="0.68506982040405295"/>
    <n v="0.61656283836364767"/>
    <x v="1"/>
    <n v="21.579699342727668"/>
    <x v="0"/>
    <x v="2"/>
    <x v="2"/>
    <s v="Stage One (suitable) residential potential"/>
    <x v="2"/>
    <s v="Stage One (suitable) residential potential"/>
    <s v="Suitable"/>
  </r>
  <r>
    <x v="752"/>
    <s v="NET/0025"/>
    <s v="Land at 1 Station Road, Little Sutton"/>
    <m/>
    <n v="337008"/>
    <n v="376988"/>
    <s v="Netherpool Ward"/>
    <x v="3"/>
    <x v="23"/>
    <s v="Ellesmere Port Unparished Area"/>
    <x v="5"/>
    <s v="Ellesmere Port"/>
    <m/>
    <m/>
    <n v="0.115413439178467"/>
    <x v="1"/>
    <s v="HLM"/>
    <x v="0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P/2007/585, 18/04648/OUT"/>
    <m/>
    <s v="Expired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53"/>
    <m/>
    <m/>
    <m/>
    <m/>
    <m/>
    <n v="0"/>
    <s v="0947"/>
    <m/>
    <m/>
    <m/>
    <m/>
    <n v="0.115"/>
    <n v="0.99641775532026489"/>
    <m/>
    <m/>
    <m/>
    <m/>
    <m/>
    <m/>
    <m/>
    <m/>
    <s v="YES"/>
    <m/>
    <m/>
    <s v="N/A"/>
    <m/>
    <m/>
    <s v="CWaC_0947"/>
    <s v="Strategic Recommendation C"/>
    <m/>
    <n v="0.115413439178467"/>
    <n v="0.1038720952606203"/>
    <x v="5"/>
    <n v="6.2323257156372183"/>
    <x v="0"/>
    <x v="0"/>
    <x v="0"/>
    <s v="Planning permission - see monitoring worksheets"/>
    <x v="0"/>
    <s v="Stage One (suitable) residential potential"/>
    <s v="Suitable"/>
  </r>
  <r>
    <x v="753"/>
    <s v="WES/0003"/>
    <s v="Rossfield Park Development (Sites 2C, 3 and4), Jackswood Avenue, Ellesmere Port"/>
    <m/>
    <n v="339684"/>
    <n v="376770"/>
    <s v="Westminster Ward"/>
    <x v="3"/>
    <x v="23"/>
    <s v="Ellesmere Port Unparished Area"/>
    <x v="5"/>
    <s v="Ellesmere Port"/>
    <m/>
    <m/>
    <n v="7.7314354881286604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P/2002/102/WE/929, 13/01365/EXT, 20/03599/FUL"/>
    <m/>
    <s v="BLR_PP_UC"/>
    <s v="UC_25"/>
    <m/>
    <m/>
    <m/>
    <s v="YES -Rossmore Road Industrial Estate"/>
    <m/>
    <m/>
    <m/>
    <m/>
    <m/>
    <s v="Urban"/>
    <m/>
    <m/>
    <m/>
    <m/>
    <m/>
    <m/>
    <m/>
    <m/>
    <m/>
    <m/>
    <m/>
    <m/>
    <m/>
    <s v="YES"/>
    <m/>
    <m/>
    <s v="Rail"/>
    <s v="YES"/>
    <s v="YES"/>
    <m/>
    <s v="YES- within 20m"/>
    <m/>
    <s v="Within 5km buffer"/>
    <m/>
    <s v="Liverpool John Lennon Airport safeguarding zone"/>
    <m/>
    <s v="0754"/>
    <m/>
    <m/>
    <m/>
    <m/>
    <m/>
    <n v="0"/>
    <s v="0948"/>
    <m/>
    <n v="1.248"/>
    <m/>
    <s v="YES"/>
    <m/>
    <n v="0"/>
    <m/>
    <m/>
    <m/>
    <m/>
    <m/>
    <s v="YES"/>
    <m/>
    <s v="YES"/>
    <m/>
    <m/>
    <m/>
    <s v="N/A"/>
    <m/>
    <m/>
    <s v="CWaC_0948"/>
    <s v="Strategic Recommendation B"/>
    <m/>
    <n v="7.7314354881286604"/>
    <n v="5.7985766160964953"/>
    <x v="3"/>
    <n v="231.94306464385983"/>
    <x v="0"/>
    <x v="0"/>
    <x v="0"/>
    <s v="Planning permission - see monitoring worksheets"/>
    <x v="0"/>
    <s v="Planning permission - see monitoring data "/>
    <s v="Planning permission"/>
  </r>
  <r>
    <x v="754"/>
    <s v="WES/0011"/>
    <s v="Land at Crescent Road, off Meadow Lane, Ellesmere Port"/>
    <m/>
    <n v="340615"/>
    <n v="376694"/>
    <s v="Westminster Ward"/>
    <x v="3"/>
    <x v="23"/>
    <s v="Ellesmere Port Unparished Area"/>
    <x v="5"/>
    <s v="Ellesmere Port"/>
    <m/>
    <m/>
    <n v="0.70405760879516599"/>
    <x v="1"/>
    <s v="HLM, BLR"/>
    <x v="5"/>
    <s v="Local Authority owned land (10-50%)"/>
    <x v="0"/>
    <x v="0"/>
    <x v="0"/>
    <s v="N/A"/>
    <m/>
    <m/>
    <n v="0"/>
    <m/>
    <m/>
    <n v="0"/>
    <s v="YES"/>
    <n v="0.14699999999999999"/>
    <n v="0.20878973277706203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Canalside / canal bridge enterprise park"/>
    <m/>
    <m/>
    <m/>
    <m/>
    <m/>
    <s v="Urban"/>
    <m/>
    <m/>
    <m/>
    <m/>
    <m/>
    <s v="Historic landfill buffer"/>
    <s v="H0290 - Outer, 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55"/>
    <m/>
    <m/>
    <m/>
    <m/>
    <m/>
    <n v="0"/>
    <s v="0949"/>
    <m/>
    <m/>
    <m/>
    <m/>
    <n v="8.5000000000000006E-2"/>
    <n v="0.12072875704796106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49"/>
    <s v="Strategic Recommendation B"/>
    <m/>
    <n v="0.70405760879516599"/>
    <n v="0.63365184791564944"/>
    <x v="3"/>
    <n v="25.346073916625976"/>
    <x v="0"/>
    <x v="2"/>
    <x v="2"/>
    <s v="Stage One (suitable) residential potential"/>
    <x v="2"/>
    <s v="Stage One (suitable) residential potential"/>
    <s v="Suitable"/>
  </r>
  <r>
    <x v="755"/>
    <s v="WHG/0007"/>
    <s v="Land to rear of 250 Chester Road, Ellesmere Port"/>
    <m/>
    <n v="339287"/>
    <n v="374183"/>
    <s v="Whitby Groves Ward"/>
    <x v="3"/>
    <x v="23"/>
    <s v="Ellesmere Port Unparished Area"/>
    <x v="5"/>
    <s v="Ellesmere Port"/>
    <m/>
    <m/>
    <n v="0.50604998626708997"/>
    <x v="1"/>
    <s v="HLM, BLR"/>
    <x v="5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756"/>
    <m/>
    <m/>
    <m/>
    <m/>
    <m/>
    <n v="0"/>
    <s v="0950"/>
    <m/>
    <n v="0.47099999999999997"/>
    <m/>
    <m/>
    <n v="0.39600000000000002"/>
    <n v="0.78253139165385477"/>
    <m/>
    <m/>
    <m/>
    <m/>
    <m/>
    <m/>
    <m/>
    <m/>
    <s v="YES"/>
    <m/>
    <m/>
    <s v="N/A"/>
    <m/>
    <m/>
    <s v="CWaC_0950"/>
    <s v="Strategic Recommendation B"/>
    <m/>
    <n v="0.50604998626708997"/>
    <n v="0.45544498764038099"/>
    <x v="3"/>
    <n v="18.21779950561524"/>
    <x v="0"/>
    <x v="2"/>
    <x v="2"/>
    <s v="Stage One (suitable) residential potential"/>
    <x v="2"/>
    <s v="Stage One (suitable) residential potential"/>
    <s v="Suitable"/>
  </r>
  <r>
    <x v="756"/>
    <s v="CEG/0057"/>
    <s v="Council depot and garage court off Sutton Way, Ellesmere Port"/>
    <m/>
    <n v="339391"/>
    <n v="375938"/>
    <s v="Central &amp; Grange Ward"/>
    <x v="3"/>
    <x v="23"/>
    <s v="Ellesmere Port Unparished Area"/>
    <x v="5"/>
    <s v="Ellesmere Port"/>
    <m/>
    <m/>
    <n v="0.37741427154541002"/>
    <x v="1"/>
    <s v="HLM, BLR"/>
    <x v="5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57"/>
    <m/>
    <m/>
    <m/>
    <m/>
    <m/>
    <n v="0"/>
    <s v="0951"/>
    <m/>
    <n v="0"/>
    <m/>
    <m/>
    <n v="9.5000000000000001E-2"/>
    <n v="0.25171279191695778"/>
    <m/>
    <m/>
    <m/>
    <m/>
    <m/>
    <m/>
    <m/>
    <m/>
    <s v="YES"/>
    <m/>
    <m/>
    <s v="N/A"/>
    <m/>
    <m/>
    <s v="CWaC_0951"/>
    <s v="Strategic Recommendation B"/>
    <m/>
    <n v="0.37741427154541002"/>
    <n v="0.33967284439086903"/>
    <x v="3"/>
    <n v="13.586913775634761"/>
    <x v="0"/>
    <x v="2"/>
    <x v="2"/>
    <s v="Stage One (suitable) residential potential"/>
    <x v="2"/>
    <s v="Stage One (suitable) residential potential"/>
    <s v="Suitable"/>
  </r>
  <r>
    <x v="757"/>
    <s v="CEG/0007"/>
    <s v="Land at Marina Drive (retail centre upper floors), Ellesmere Port"/>
    <m/>
    <n v="339966"/>
    <n v="376014"/>
    <s v="Central &amp; Grange Ward"/>
    <x v="3"/>
    <x v="23"/>
    <s v="Ellesmere Port Unparished Area"/>
    <x v="5"/>
    <s v="Ellesmere Port"/>
    <m/>
    <m/>
    <n v="1.1744178802490199"/>
    <x v="1"/>
    <s v="HLM, BLR"/>
    <x v="5"/>
    <s v="Local Authority owned land (50-100%)"/>
    <x v="2"/>
    <x v="3"/>
    <x v="1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Ellesmere Port town centre"/>
    <m/>
    <s v="YES"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58"/>
    <m/>
    <m/>
    <m/>
    <m/>
    <m/>
    <n v="0"/>
    <s v="0952"/>
    <m/>
    <m/>
    <m/>
    <m/>
    <n v="1.1559999999999999"/>
    <n v="0.98431743882755363"/>
    <m/>
    <m/>
    <m/>
    <m/>
    <m/>
    <m/>
    <m/>
    <m/>
    <s v="YES"/>
    <m/>
    <m/>
    <s v="N/A"/>
    <m/>
    <m/>
    <s v="CWaC_0952"/>
    <s v="Strategic Recommendation B"/>
    <m/>
    <n v="0.93953430419921602"/>
    <n v="0.84558087377929447"/>
    <x v="5"/>
    <n v="50.734852426757669"/>
    <x v="0"/>
    <x v="2"/>
    <x v="2"/>
    <s v="Stage One (suitable) residential potential"/>
    <x v="2"/>
    <s v="Stage One (suitable) residential potential"/>
    <s v="Suitable"/>
  </r>
  <r>
    <x v="758"/>
    <s v="CEG/0018"/>
    <s v="Wellington Road Car Park, Ellesmere Port"/>
    <m/>
    <n v="340524.99999999901"/>
    <n v="376223"/>
    <s v="Central &amp; Grange Ward"/>
    <x v="3"/>
    <x v="23"/>
    <s v="Ellesmere Port Unparished Area"/>
    <x v="5"/>
    <s v="Ellesmere Port"/>
    <m/>
    <m/>
    <n v="0.81789083633422899"/>
    <x v="1"/>
    <s v="HLM, BLR"/>
    <x v="5"/>
    <s v="Local Authority owned land (&lt;10%)"/>
    <x v="0"/>
    <x v="0"/>
    <x v="0"/>
    <s v="N/A"/>
    <m/>
    <m/>
    <n v="0"/>
    <m/>
    <m/>
    <n v="0"/>
    <s v="YES"/>
    <n v="6.0000000000000001E-3"/>
    <n v="7.3359423207281366E-3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s v="YES -Ellesmere Port town centre"/>
    <m/>
    <m/>
    <m/>
    <m/>
    <m/>
    <s v="Urban"/>
    <m/>
    <m/>
    <m/>
    <m/>
    <m/>
    <s v="Historic landfill buffer"/>
    <s v="H0645 - Outer, H0645 - Middle"/>
    <m/>
    <m/>
    <m/>
    <m/>
    <m/>
    <m/>
    <m/>
    <m/>
    <m/>
    <m/>
    <m/>
    <m/>
    <m/>
    <m/>
    <m/>
    <s v="Within 5km buffer"/>
    <m/>
    <s v="Liverpool John Lennon Airport safeguarding zone"/>
    <m/>
    <s v="0759"/>
    <m/>
    <m/>
    <m/>
    <m/>
    <m/>
    <n v="0"/>
    <s v="0954"/>
    <m/>
    <m/>
    <m/>
    <m/>
    <n v="0.01"/>
    <n v="1.2226570534546894E-2"/>
    <m/>
    <m/>
    <m/>
    <m/>
    <m/>
    <m/>
    <m/>
    <s v="YES"/>
    <m/>
    <m/>
    <m/>
    <s v="N/A"/>
    <m/>
    <m/>
    <s v="CWaC_0954"/>
    <s v="Strategic Recommendation B"/>
    <m/>
    <n v="0.81789083633422899"/>
    <n v="0.73610175270080613"/>
    <x v="3"/>
    <n v="29.444070108032246"/>
    <x v="0"/>
    <x v="2"/>
    <x v="2"/>
    <s v="Stage One (suitable) residential potential"/>
    <x v="2"/>
    <s v="Stage One (suitable) residential potential"/>
    <s v="Suitable"/>
  </r>
  <r>
    <x v="759"/>
    <s v="CEG/0021"/>
    <s v="Land at Whitby Road, Ellesmere Port"/>
    <m/>
    <n v="340180"/>
    <n v="376243"/>
    <s v="Central &amp; Grange Ward"/>
    <x v="3"/>
    <x v="23"/>
    <s v="Ellesmere Port Unparished Area"/>
    <x v="5"/>
    <s v="Ellesmere Port"/>
    <m/>
    <m/>
    <n v="0.242433534240723"/>
    <x v="1"/>
    <s v="HLM, BLR"/>
    <x v="0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530/FUL"/>
    <s v="Yes(pp-small)"/>
    <s v="PP_UC"/>
    <s v="UC_25"/>
    <m/>
    <m/>
    <m/>
    <s v="YES -Ellesmere Port town centre"/>
    <m/>
    <s v="YES"/>
    <m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760"/>
    <m/>
    <m/>
    <m/>
    <m/>
    <m/>
    <n v="0"/>
    <s v="0955"/>
    <m/>
    <m/>
    <m/>
    <m/>
    <n v="0"/>
    <n v="0"/>
    <m/>
    <m/>
    <m/>
    <m/>
    <m/>
    <m/>
    <m/>
    <s v="YES"/>
    <m/>
    <m/>
    <m/>
    <s v="N/A"/>
    <m/>
    <m/>
    <s v="CWaC_0955"/>
    <s v="Strategic Recommendation B"/>
    <m/>
    <n v="0.242433534240723"/>
    <n v="0.2181901808166507"/>
    <x v="5"/>
    <n v="13.091410848999042"/>
    <x v="0"/>
    <x v="0"/>
    <x v="0"/>
    <s v="Planning permission - see monitoring worksheets"/>
    <x v="0"/>
    <s v="Planning permission - see monitoring data "/>
    <s v="Planning permission"/>
  </r>
  <r>
    <x v="760"/>
    <s v="CEG/0066"/>
    <s v="Rear of 3 Suffolk Avenue, Ellesmere Port"/>
    <s v="CH65 7DR"/>
    <n v="339034"/>
    <n v="376090"/>
    <s v="Central &amp; Grange Ward"/>
    <x v="3"/>
    <x v="23"/>
    <s v="Ellesmere Port Unparished Area"/>
    <x v="5"/>
    <s v="Ellesmere Port"/>
    <m/>
    <m/>
    <n v="6.9169900512695004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3305/OUT, 21/00416/REM"/>
    <m/>
    <s v="PP_EXPIRED"/>
    <s v="PP_EXP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61"/>
    <m/>
    <m/>
    <m/>
    <m/>
    <m/>
    <n v="0"/>
    <s v="0956"/>
    <m/>
    <m/>
    <m/>
    <m/>
    <n v="0"/>
    <n v="0"/>
    <m/>
    <m/>
    <m/>
    <m/>
    <m/>
    <m/>
    <m/>
    <m/>
    <s v="YES"/>
    <m/>
    <m/>
    <s v="N/A"/>
    <m/>
    <m/>
    <s v="CWaC_0956"/>
    <s v="Strategic Recommendation B"/>
    <m/>
    <n v="6.9169900512695004E-2"/>
    <n v="6.2252910461425504E-2"/>
    <x v="3"/>
    <n v="2.4901164184570201"/>
    <x v="1"/>
    <x v="3"/>
    <x v="3"/>
    <s v="Below residential site size/capacity threshold"/>
    <x v="3"/>
    <s v="Below residential site size/capacity threshold"/>
    <s v="Below threshold"/>
  </r>
  <r>
    <x v="761"/>
    <s v="LEM/0024"/>
    <s v="The Sutton, Gleneagles Road, Great Sutton, Ellesmere Port"/>
    <s v="CH66 4NF"/>
    <n v="337240.99999999901"/>
    <n v="375940"/>
    <s v="Ledsham &amp; Manor Ward"/>
    <x v="3"/>
    <x v="23"/>
    <s v="Ellesmere Port Unparished Area"/>
    <x v="5"/>
    <s v="Ellesmere Port"/>
    <m/>
    <m/>
    <n v="0.22701999282836899"/>
    <x v="1"/>
    <s v="HLM, BLR, Retail Monitor"/>
    <x v="5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0762"/>
    <m/>
    <m/>
    <m/>
    <m/>
    <m/>
    <n v="0"/>
    <s v="0959"/>
    <m/>
    <m/>
    <m/>
    <m/>
    <m/>
    <n v="0"/>
    <m/>
    <m/>
    <m/>
    <m/>
    <m/>
    <m/>
    <m/>
    <m/>
    <s v="YES"/>
    <m/>
    <m/>
    <s v="N/A"/>
    <m/>
    <m/>
    <s v="CWaC_0959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762"/>
    <s v="CEG/0044"/>
    <s v="Grace Arms, Stanney Lane"/>
    <m/>
    <n v="340140.99999999901"/>
    <n v="375491"/>
    <s v="Central &amp; Grange Ward"/>
    <x v="3"/>
    <x v="23"/>
    <s v="Ellesmere Port Unparished Area"/>
    <x v="5"/>
    <s v="Ellesmere Port"/>
    <m/>
    <m/>
    <n v="0.4118740661621089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s v="YES"/>
    <m/>
    <m/>
    <s v="Urban"/>
    <m/>
    <m/>
    <m/>
    <m/>
    <m/>
    <m/>
    <m/>
    <m/>
    <m/>
    <m/>
    <m/>
    <m/>
    <s v="YES - within 50m"/>
    <m/>
    <m/>
    <m/>
    <m/>
    <m/>
    <s v="Within 150m buffer"/>
    <m/>
    <m/>
    <m/>
    <s v="Within 5km buffer"/>
    <m/>
    <s v="Liverpool John Lennon Airport safeguarding zone"/>
    <m/>
    <s v="0763"/>
    <m/>
    <m/>
    <m/>
    <m/>
    <m/>
    <n v="0"/>
    <s v="0961"/>
    <m/>
    <m/>
    <m/>
    <m/>
    <n v="0"/>
    <n v="0"/>
    <m/>
    <m/>
    <m/>
    <m/>
    <m/>
    <m/>
    <m/>
    <m/>
    <s v="YES"/>
    <m/>
    <m/>
    <s v="N/A"/>
    <m/>
    <m/>
    <s v="CWaC_0961"/>
    <s v="Strategic Recommendation D"/>
    <m/>
    <n v="0.41187406616210898"/>
    <n v="0.37068665954589808"/>
    <x v="3"/>
    <n v="14.827466381835922"/>
    <x v="0"/>
    <x v="2"/>
    <x v="2"/>
    <s v="Stage One (suitable) residential potential"/>
    <x v="2"/>
    <s v="Stage One (suitable) residential potential"/>
    <s v="Suitable"/>
  </r>
  <r>
    <x v="763"/>
    <s v="WHG/0012"/>
    <s v="257 Chester Road, Whitby, Ellesmere Port"/>
    <s v="CH66 2NZ"/>
    <n v="339391"/>
    <n v="373787"/>
    <s v="Whitby Groves Ward"/>
    <x v="3"/>
    <x v="23"/>
    <s v="Ellesmere Port Unparished Area"/>
    <x v="5"/>
    <s v="Ellesmere Port"/>
    <m/>
    <m/>
    <n v="0.10137718811035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0061/FUL"/>
    <m/>
    <s v="PP_Stalled"/>
    <s v="ST_25"/>
    <m/>
    <m/>
    <m/>
    <m/>
    <m/>
    <m/>
    <m/>
    <m/>
    <m/>
    <s v="Urban"/>
    <m/>
    <m/>
    <m/>
    <m/>
    <m/>
    <m/>
    <m/>
    <m/>
    <m/>
    <m/>
    <m/>
    <m/>
    <m/>
    <m/>
    <m/>
    <m/>
    <s v="A5032"/>
    <m/>
    <s v="Within 150m buffer"/>
    <m/>
    <m/>
    <m/>
    <s v="Within 5km buffer"/>
    <m/>
    <s v="Liverpool John Lennon Airport safeguarding zone"/>
    <m/>
    <s v="0764"/>
    <m/>
    <m/>
    <m/>
    <m/>
    <m/>
    <n v="0"/>
    <s v="0962"/>
    <m/>
    <m/>
    <m/>
    <m/>
    <m/>
    <n v="0"/>
    <m/>
    <m/>
    <m/>
    <m/>
    <m/>
    <m/>
    <m/>
    <m/>
    <s v="YES"/>
    <m/>
    <m/>
    <s v="N/A"/>
    <m/>
    <m/>
    <s v="CWaC_0962"/>
    <s v="Strategic Recommendation B"/>
    <m/>
    <n v="0.101377188110352"/>
    <n v="9.1239469299316797E-2"/>
    <x v="3"/>
    <n v="3.649578771972672"/>
    <x v="1"/>
    <x v="0"/>
    <x v="0"/>
    <s v="Planning permission - see monitoring worksheets"/>
    <x v="0"/>
    <s v="Planning permission - see monitoring data "/>
    <s v="Planning permission"/>
  </r>
  <r>
    <x v="764"/>
    <s v="CEG/0081"/>
    <s v="186 Princes Road, Ellesmere Port"/>
    <s v="CH65 8EU"/>
    <n v="339475"/>
    <n v="376578"/>
    <s v="Central &amp; Grange Ward"/>
    <x v="3"/>
    <x v="23"/>
    <s v="Ellesmere Port Unparished Area"/>
    <x v="5"/>
    <s v="Ellesmere Port"/>
    <m/>
    <m/>
    <n v="3.2082246398925998E-2"/>
    <x v="1"/>
    <s v="HLM, Retail Monitor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1777/PDM"/>
    <m/>
    <s v="Expired"/>
    <m/>
    <m/>
    <m/>
    <m/>
    <s v="YES -Rossmore Road Industrial Estate"/>
    <m/>
    <m/>
    <s v="YES"/>
    <m/>
    <m/>
    <s v="Urban"/>
    <m/>
    <m/>
    <m/>
    <m/>
    <m/>
    <m/>
    <m/>
    <m/>
    <m/>
    <m/>
    <m/>
    <m/>
    <m/>
    <m/>
    <m/>
    <m/>
    <s v="Rail"/>
    <m/>
    <m/>
    <m/>
    <s v="YES- within 20m"/>
    <m/>
    <s v="Within 5km buffer"/>
    <s v="YES"/>
    <s v="Liverpool John Lennon Airport safeguarding zone"/>
    <m/>
    <s v="0765"/>
    <m/>
    <m/>
    <m/>
    <m/>
    <m/>
    <n v="0"/>
    <s v="0963"/>
    <m/>
    <m/>
    <m/>
    <m/>
    <m/>
    <n v="0"/>
    <m/>
    <m/>
    <m/>
    <m/>
    <m/>
    <m/>
    <m/>
    <m/>
    <s v="YES"/>
    <m/>
    <m/>
    <s v="N/A"/>
    <m/>
    <m/>
    <s v="CWaC_0963"/>
    <s v="Strategic Recommendation B"/>
    <m/>
    <n v="3.2082246398925998E-2"/>
    <n v="2.8874021759033398E-2"/>
    <x v="3"/>
    <n v="1.1549608703613359"/>
    <x v="1"/>
    <x v="3"/>
    <x v="3"/>
    <s v="Below residential site size/capacity threshold"/>
    <x v="3"/>
    <s v="Below residential site size/capacity threshold"/>
    <s v="Below threshold"/>
  </r>
  <r>
    <x v="765"/>
    <s v="CEG/0095"/>
    <s v="Land north of Acorn Manor, 202 Pooltown Road, Whitby, Ellesmere Port"/>
    <m/>
    <n v="338880"/>
    <n v="376332"/>
    <s v="Central &amp; Grange Ward"/>
    <x v="3"/>
    <x v="23"/>
    <s v="Ellesmere Port Unparished Area"/>
    <x v="5"/>
    <s v="Ellesmere Port"/>
    <m/>
    <m/>
    <n v="7.6751757049560998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458/FUL"/>
    <m/>
    <s v="PP_EXPIRED"/>
    <s v="PP_EXP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66"/>
    <m/>
    <m/>
    <m/>
    <m/>
    <m/>
    <n v="0"/>
    <s v="0968"/>
    <m/>
    <n v="0"/>
    <m/>
    <m/>
    <m/>
    <n v="0"/>
    <m/>
    <m/>
    <m/>
    <m/>
    <m/>
    <m/>
    <m/>
    <m/>
    <s v="YES"/>
    <m/>
    <m/>
    <s v="N/A"/>
    <m/>
    <m/>
    <s v="CWaC_0968"/>
    <s v="Strategic Recommendation B"/>
    <m/>
    <n v="7.6751757049560998E-2"/>
    <n v="6.9076581344604898E-2"/>
    <x v="3"/>
    <n v="2.7630632537841961"/>
    <x v="1"/>
    <x v="3"/>
    <x v="3"/>
    <s v="Below residential site size/capacity threshold"/>
    <x v="3"/>
    <s v="Below residential site size/capacity threshold"/>
    <s v="Below threshold"/>
  </r>
  <r>
    <x v="766"/>
    <s v="LEM/0036"/>
    <s v="Land at Kelmscott, Welsh Road, Little Sutton"/>
    <m/>
    <n v="335768"/>
    <n v="376556"/>
    <s v="Ledsham &amp; Manor Ward"/>
    <x v="3"/>
    <x v="23"/>
    <s v="Ellesmere Port Unparished Area"/>
    <x v="5"/>
    <s v="Ellesmere Port"/>
    <m/>
    <m/>
    <n v="0.15490586853027299"/>
    <x v="0"/>
    <s v="HLM"/>
    <x v="0"/>
    <m/>
    <x v="0"/>
    <x v="0"/>
    <x v="0"/>
    <s v="N/A"/>
    <m/>
    <m/>
    <n v="0"/>
    <m/>
    <m/>
    <n v="0"/>
    <s v="YES"/>
    <n v="1E-3"/>
    <n v="6.4555333473668344E-3"/>
    <s v="YES"/>
    <n v="0.154"/>
    <n v="0.99415213549449244"/>
    <x v="1"/>
    <n v="0.154"/>
    <x v="81"/>
    <x v="0"/>
    <m/>
    <x v="0"/>
    <x v="0"/>
    <x v="0"/>
    <x v="0"/>
    <m/>
    <x v="0"/>
    <m/>
    <x v="0"/>
    <x v="0"/>
    <m/>
    <x v="0"/>
    <x v="0"/>
    <x v="0"/>
    <m/>
    <m/>
    <m/>
    <m/>
    <m/>
    <m/>
    <s v="21/00765/OUT"/>
    <m/>
    <s v="PP_UC"/>
    <s v="UC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67"/>
    <m/>
    <m/>
    <m/>
    <m/>
    <m/>
    <n v="0"/>
    <s v="0969"/>
    <m/>
    <m/>
    <m/>
    <s v="YES"/>
    <m/>
    <n v="0"/>
    <m/>
    <m/>
    <m/>
    <m/>
    <m/>
    <m/>
    <s v="YES"/>
    <s v="YES"/>
    <m/>
    <m/>
    <m/>
    <s v="N/A"/>
    <m/>
    <m/>
    <s v="CWaC_0969"/>
    <s v="Strategic Recommendation A"/>
    <m/>
    <n v="0.15490586853027299"/>
    <n v="0.13941528167724571"/>
    <x v="3"/>
    <n v="5.5766112670898282"/>
    <x v="0"/>
    <x v="0"/>
    <x v="0"/>
    <s v="Planning permission - see monitoring worksheets"/>
    <x v="0"/>
    <s v="Planning permission - see monitoring data "/>
    <s v="Planning permission"/>
  </r>
  <r>
    <x v="767"/>
    <s v="SUV/0058"/>
    <s v="The Spinney, 5 Manor Lane, Great Sutton, Ellesmere Port"/>
    <s v="CH66 2LZ"/>
    <n v="337902"/>
    <n v="375008.99999999901"/>
    <s v="Sutton Villages Ward"/>
    <x v="3"/>
    <x v="23"/>
    <s v="Ellesmere Port Unparished Area"/>
    <x v="5"/>
    <s v="Ellesmere Port"/>
    <m/>
    <m/>
    <n v="0.121129376983643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568/REM, 22/03517/DIS"/>
    <m/>
    <s v="PP_EXPIRED"/>
    <s v="PP_EXP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68"/>
    <m/>
    <m/>
    <m/>
    <m/>
    <m/>
    <n v="0"/>
    <s v="0970"/>
    <m/>
    <m/>
    <m/>
    <s v="YES"/>
    <m/>
    <n v="0"/>
    <m/>
    <m/>
    <m/>
    <m/>
    <m/>
    <m/>
    <m/>
    <m/>
    <s v="YES"/>
    <m/>
    <m/>
    <s v="N/A"/>
    <m/>
    <m/>
    <s v="CWaC_0970"/>
    <s v="Strategic Recommendation C"/>
    <m/>
    <n v="0.121129376983643"/>
    <n v="0.1090164392852787"/>
    <x v="3"/>
    <n v="4.3606575714111475"/>
    <x v="1"/>
    <x v="3"/>
    <x v="3"/>
    <s v="Below residential site size/capacity threshold"/>
    <x v="3"/>
    <s v="Below residential site size/capacity threshold"/>
    <s v="Below threshold"/>
  </r>
  <r>
    <x v="768"/>
    <s v="WES/0061"/>
    <s v="Station Hotel, Station Road, Ellesmere Port"/>
    <s v="CH65 4BW"/>
    <n v="340360.99999999901"/>
    <n v="376550"/>
    <s v="Westminster Ward"/>
    <x v="3"/>
    <x v="23"/>
    <s v="Ellesmere Port Unparished Area"/>
    <x v="5"/>
    <s v="Ellesmere Port"/>
    <m/>
    <m/>
    <n v="0.141964624786377"/>
    <x v="1"/>
    <s v="BLR, 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736/FUL"/>
    <m/>
    <s v="PP_EXPIRED"/>
    <s v="PP_EXP"/>
    <m/>
    <m/>
    <m/>
    <s v="YES -Cedab Industrial Estate,"/>
    <m/>
    <m/>
    <m/>
    <m/>
    <m/>
    <s v="Urban"/>
    <m/>
    <m/>
    <m/>
    <m/>
    <m/>
    <s v="Historic landfill buffer"/>
    <s v="H0645 - Middle"/>
    <m/>
    <m/>
    <m/>
    <m/>
    <m/>
    <m/>
    <m/>
    <m/>
    <s v="YES"/>
    <s v="Rail"/>
    <m/>
    <s v="Within 150m buffer"/>
    <m/>
    <s v="YES- within 20m"/>
    <m/>
    <s v="Within 5km buffer"/>
    <m/>
    <s v="Liverpool John Lennon Airport safeguarding zone"/>
    <m/>
    <s v="0769"/>
    <m/>
    <m/>
    <m/>
    <m/>
    <m/>
    <n v="0"/>
    <s v="0971"/>
    <m/>
    <m/>
    <m/>
    <m/>
    <n v="0"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71"/>
    <s v="Strategic Recommendation B"/>
    <m/>
    <n v="0.141964624786377"/>
    <n v="0.1277681623077393"/>
    <x v="3"/>
    <n v="5.1107264923095723"/>
    <x v="0"/>
    <x v="2"/>
    <x v="2"/>
    <s v="Stage One (suitable) residential potential"/>
    <x v="2"/>
    <s v="Stage One (suitable) residential potential"/>
    <s v="Suitable"/>
  </r>
  <r>
    <x v="769"/>
    <s v="NET/0007b"/>
    <s v="Land adjacent to Vauxhalls, North Road, Ellesmere Port"/>
    <m/>
    <n v="337915"/>
    <n v="378276.99999999901"/>
    <s v="Netherpool Ward"/>
    <x v="3"/>
    <x v="23"/>
    <s v="Ellesmere Port Unparished Area"/>
    <x v="5"/>
    <s v="Ellesmere Port"/>
    <m/>
    <m/>
    <n v="22.7702062507629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2"/>
    <n v="2E-3"/>
    <x v="180"/>
    <x v="0"/>
    <x v="0"/>
    <x v="0"/>
    <m/>
    <x v="0"/>
    <m/>
    <x v="0"/>
    <x v="0"/>
    <m/>
    <x v="0"/>
    <x v="0"/>
    <x v="0"/>
    <m/>
    <m/>
    <m/>
    <m/>
    <m/>
    <m/>
    <m/>
    <m/>
    <m/>
    <s v="NS_25"/>
    <s v="Hooton Park"/>
    <s v="22.763000000000002"/>
    <s v="22.760000000000002"/>
    <m/>
    <s v="YES"/>
    <m/>
    <m/>
    <m/>
    <m/>
    <s v="Urban"/>
    <m/>
    <m/>
    <m/>
    <m/>
    <m/>
    <s v="Historic landfill buffer, Historic potentially contaminated"/>
    <s v="H3744 - Outer, H3744 - Middle, H3744 - Inner"/>
    <m/>
    <m/>
    <m/>
    <m/>
    <m/>
    <m/>
    <s v="Within 50m"/>
    <m/>
    <m/>
    <s v="M53, M53"/>
    <m/>
    <s v="Within 150m buffer"/>
    <m/>
    <m/>
    <m/>
    <s v="Within 5km buffer"/>
    <s v="YES"/>
    <s v="Liverpool John Lennon Airport safeguarding zone"/>
    <m/>
    <s v="0770"/>
    <m/>
    <m/>
    <m/>
    <m/>
    <m/>
    <n v="2"/>
    <s v="0972"/>
    <m/>
    <m/>
    <m/>
    <m/>
    <m/>
    <n v="0"/>
    <m/>
    <m/>
    <m/>
    <m/>
    <m/>
    <s v="YES"/>
    <s v="YES"/>
    <s v="YES"/>
    <m/>
    <m/>
    <m/>
    <s v="N/A"/>
    <m/>
    <m/>
    <s v="CWaC_097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70"/>
    <s v="WHG/0009"/>
    <s v="Land at Lloyd Drive, rear of Shetland Drive, Ellesmere Port"/>
    <m/>
    <n v="340446"/>
    <n v="374100"/>
    <s v="Whitby Groves Ward"/>
    <x v="3"/>
    <x v="23"/>
    <s v="Ellesmere Port Unparished Area"/>
    <x v="5"/>
    <s v="Ellesmere Port"/>
    <m/>
    <m/>
    <n v="0.86569797744750998"/>
    <x v="2"/>
    <s v="HLM, EmpSup22"/>
    <x v="0"/>
    <m/>
    <x v="2"/>
    <x v="0"/>
    <x v="1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7/380, 21/01547/FUL"/>
    <s v="Yes(pp-loss)"/>
    <s v="PP_NS"/>
    <s v="NS_25"/>
    <s v="Cheshire Oaks Business Park"/>
    <n v="0.86499999999999999"/>
    <s v="1.330000000000000"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71"/>
    <m/>
    <m/>
    <s v="sites2025_168"/>
    <m/>
    <m/>
    <n v="0"/>
    <s v="0974"/>
    <m/>
    <m/>
    <m/>
    <s v="YES"/>
    <m/>
    <n v="0"/>
    <m/>
    <m/>
    <m/>
    <m/>
    <m/>
    <m/>
    <m/>
    <m/>
    <s v="YES"/>
    <m/>
    <m/>
    <s v="N/A"/>
    <m/>
    <m/>
    <s v="CWaC_0974"/>
    <s v="Strategic Recommendation B"/>
    <m/>
    <n v="0.86569797744750998"/>
    <n v="0.77912817970275905"/>
    <x v="3"/>
    <n v="31.165127188110361"/>
    <x v="0"/>
    <x v="0"/>
    <x v="0"/>
    <s v="Planning permission - see monitoring worksheets"/>
    <x v="0"/>
    <s v="Planning permission - see monitoring data "/>
    <s v="Planning permission"/>
  </r>
  <r>
    <x v="771"/>
    <s v="WES/0017"/>
    <s v="Land adjacent Unit 25, Meadow Lane Industrial Park, Ellesmere Port"/>
    <m/>
    <n v="340876.99999999901"/>
    <n v="376524.99999999901"/>
    <s v="Westminster Ward"/>
    <x v="3"/>
    <x v="23"/>
    <s v="Ellesmere Port Unparished Area"/>
    <x v="5"/>
    <s v="Ellesmere Port"/>
    <m/>
    <m/>
    <n v="0.108447080993652"/>
    <x v="1"/>
    <s v="EmpSup22"/>
    <x v="1"/>
    <s v="Local Authority owned land (10-50%)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0/04029/FUL, 21/01748/FUL"/>
    <s v="Yes(pp-small)"/>
    <m/>
    <s v="EXP_20"/>
    <s v="Canalside / canal bridge enterprise park"/>
    <n v="0.108"/>
    <n v="0.11"/>
    <m/>
    <m/>
    <m/>
    <m/>
    <m/>
    <m/>
    <s v="Urban"/>
    <m/>
    <m/>
    <m/>
    <m/>
    <m/>
    <s v="Historic landfill buffer"/>
    <s v="H0290 - Outer, H0645 - Middle, H0645 - Inner, H367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72"/>
    <m/>
    <m/>
    <m/>
    <m/>
    <m/>
    <n v="0"/>
    <s v="0975"/>
    <m/>
    <m/>
    <m/>
    <m/>
    <n v="3.2000000000000001E-2"/>
    <n v="0.29507479322447727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75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72"/>
    <s v="GOR/0141"/>
    <s v="Land west of Garth Road Ellesmere Port Cheshire"/>
    <m/>
    <n v="342046"/>
    <n v="376116"/>
    <s v="Gowy Rural Ward"/>
    <x v="3"/>
    <x v="23"/>
    <s v="Ellesmere Port Unparished Area"/>
    <x v="5"/>
    <s v="Ellesmere Port"/>
    <m/>
    <m/>
    <n v="1.17708059997558"/>
    <x v="1"/>
    <s v="EmpSup22, Enerwaste"/>
    <x v="1"/>
    <m/>
    <x v="1"/>
    <x v="1"/>
    <x v="0"/>
    <s v="YES"/>
    <s v="YES"/>
    <n v="1.177"/>
    <n v="0.99993152552545539"/>
    <s v="YES"/>
    <n v="1.177"/>
    <n v="0.99993152552545539"/>
    <m/>
    <m/>
    <n v="0"/>
    <s v="YES"/>
    <n v="1.177"/>
    <n v="0.99993152552545539"/>
    <x v="1"/>
    <n v="1.177"/>
    <x v="82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s v="Yes(pp-loss)"/>
    <m/>
    <m/>
    <s v="Stanlow"/>
    <s v="1.177000000000000"/>
    <s v="1.180000000000000"/>
    <m/>
    <m/>
    <m/>
    <m/>
    <s v="YES"/>
    <m/>
    <s v="Urban"/>
    <m/>
    <m/>
    <m/>
    <m/>
    <m/>
    <m/>
    <s v="H0500 - Middle, H0645 - Middle, H0645 - Inner, H3408 - Inner"/>
    <m/>
    <m/>
    <m/>
    <m/>
    <m/>
    <m/>
    <m/>
    <m/>
    <m/>
    <m/>
    <m/>
    <m/>
    <m/>
    <m/>
    <m/>
    <s v="within 12km"/>
    <m/>
    <s v="Liverpool John Lennon Airport safeguarding zone"/>
    <m/>
    <s v="0773"/>
    <m/>
    <m/>
    <m/>
    <m/>
    <m/>
    <n v="0"/>
    <s v="0978"/>
    <m/>
    <m/>
    <m/>
    <m/>
    <n v="2E-3"/>
    <n v="1.6991189898478427E-3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78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73"/>
    <s v="NET/0011"/>
    <s v="Former Foxfields Public House, Poole Hall Road, Ellesmere Port"/>
    <m/>
    <n v="338764"/>
    <n v="377912"/>
    <s v="Netherpool Ward"/>
    <x v="3"/>
    <x v="23"/>
    <s v="Ellesmere Port Unparished Area"/>
    <x v="5"/>
    <s v="Ellesmere Port"/>
    <m/>
    <m/>
    <n v="0.70018874893188499"/>
    <x v="1"/>
    <s v="EmpSup23, EmpSup22, BLR, Land in Local Authority Ownership"/>
    <x v="2"/>
    <s v="Local Authority owned land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9/00248/LABU"/>
    <m/>
    <m/>
    <s v="NS_23"/>
    <s v="Poole Hall Industrial Estate inc. Regatta"/>
    <n v="0.7"/>
    <n v="0.7"/>
    <m/>
    <m/>
    <m/>
    <m/>
    <m/>
    <m/>
    <s v="Non Agricultural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0774"/>
    <m/>
    <m/>
    <m/>
    <m/>
    <m/>
    <n v="0"/>
    <s v="0979"/>
    <m/>
    <m/>
    <m/>
    <m/>
    <n v="0"/>
    <n v="0"/>
    <m/>
    <m/>
    <m/>
    <m/>
    <m/>
    <s v="YES"/>
    <s v="YES"/>
    <s v="YES"/>
    <m/>
    <m/>
    <m/>
    <s v="N/A"/>
    <m/>
    <m/>
    <s v="CWaC_0979"/>
    <s v="Strategic Recommendation C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74"/>
    <s v="GOR/0160"/>
    <s v="Cloister Way 1, off New Bridge Road, Ellesmere Port"/>
    <m/>
    <n v="341496.99999999901"/>
    <n v="376150"/>
    <s v="Gowy Rural Ward"/>
    <x v="3"/>
    <x v="23"/>
    <s v="Ellesmere Port Unparished Area"/>
    <x v="5"/>
    <s v="Ellesmere Port"/>
    <m/>
    <m/>
    <n v="1.02818132476806"/>
    <x v="1"/>
    <s v="EmpSup24, EmpSup23, EmpSup22, Land in Local Authority Ownership"/>
    <x v="4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0/00688/LAND"/>
    <m/>
    <m/>
    <s v="NS_25"/>
    <s v="New Bridge Road Area (inc Newport BP, Elm Court, Cloister Way)"/>
    <n v="0.91200000000000003"/>
    <n v="0.91"/>
    <m/>
    <s v="YES"/>
    <m/>
    <m/>
    <m/>
    <m/>
    <s v="Urban"/>
    <m/>
    <m/>
    <m/>
    <m/>
    <m/>
    <s v=", Historic potentially contaminated"/>
    <s v="H0500 - Outer, H0645 - Middle, H0645 - Inner, H3408 - Outer, H3408 - Middle, H4120 - Middle, H4120 - Inner"/>
    <m/>
    <m/>
    <m/>
    <m/>
    <m/>
    <m/>
    <m/>
    <m/>
    <m/>
    <m/>
    <m/>
    <s v="Within 150m buffer"/>
    <m/>
    <m/>
    <m/>
    <s v="within 12km"/>
    <m/>
    <s v="Liverpool John Lennon Airport safeguarding zone"/>
    <m/>
    <s v="0775"/>
    <m/>
    <m/>
    <m/>
    <m/>
    <m/>
    <n v="0"/>
    <s v="0980"/>
    <m/>
    <m/>
    <m/>
    <m/>
    <n v="0.92800000000000005"/>
    <n v="0.90256453569543371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8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75"/>
    <s v="GOR/0205c"/>
    <s v="New Port Business Park (remaining area), Ellesmere Port"/>
    <m/>
    <n v="341650"/>
    <n v="375348"/>
    <s v="Gowy Rural Ward"/>
    <x v="3"/>
    <x v="23"/>
    <s v="Ellesmere Port Unparished Area"/>
    <x v="5"/>
    <s v="Ellesmere Port"/>
    <m/>
    <m/>
    <n v="3.52600913848877"/>
    <x v="1"/>
    <s v="EmpSup24, EmpSup23"/>
    <x v="4"/>
    <m/>
    <x v="1"/>
    <x v="1"/>
    <x v="0"/>
    <s v="YES"/>
    <m/>
    <m/>
    <n v="0"/>
    <m/>
    <m/>
    <n v="0"/>
    <m/>
    <m/>
    <n v="0"/>
    <m/>
    <m/>
    <n v="0"/>
    <x v="1"/>
    <n v="2E-3"/>
    <x v="83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New Bridge Road Area (inc Newport BP, Elm Court, Cloister Way)"/>
    <s v="3.526000000000000"/>
    <s v="3.530000000000000"/>
    <m/>
    <s v="YES"/>
    <m/>
    <m/>
    <m/>
    <m/>
    <s v="Urban"/>
    <m/>
    <m/>
    <m/>
    <m/>
    <m/>
    <s v="Historic landfill buffer"/>
    <s v="H0500 - Outer, H0500 - Middle, H0500 - Inner, H0590 - Outer, H0590 - Middle"/>
    <m/>
    <m/>
    <m/>
    <m/>
    <m/>
    <m/>
    <s v="Within 50m"/>
    <m/>
    <m/>
    <m/>
    <m/>
    <s v="YES"/>
    <m/>
    <m/>
    <m/>
    <s v="within 12km"/>
    <m/>
    <s v="Liverpool John Lennon Airport safeguarding zone"/>
    <m/>
    <s v="0776"/>
    <m/>
    <m/>
    <m/>
    <m/>
    <m/>
    <n v="0"/>
    <s v="0981"/>
    <m/>
    <m/>
    <m/>
    <m/>
    <n v="2E-3"/>
    <n v="5.6721350440322178E-4"/>
    <m/>
    <m/>
    <m/>
    <m/>
    <m/>
    <m/>
    <m/>
    <s v="YES"/>
    <m/>
    <s v="Chester Canal Conservation Area (West)"/>
    <m/>
    <s v="N/A"/>
    <m/>
    <m/>
    <s v="CWaC_0981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76"/>
    <s v="GOR/0138c"/>
    <s v="Progroup Ltd (Phase FOUR, Cabot Carbon), South Road, Ellesmere Port"/>
    <s v="CH65 4LD"/>
    <n v="341412"/>
    <n v="375703"/>
    <s v="Gowy Rural Ward"/>
    <x v="3"/>
    <x v="23"/>
    <s v="Ellesmere Port Unparished Area"/>
    <x v="5"/>
    <s v="Ellesmere Port"/>
    <m/>
    <m/>
    <n v="4.7755915687561004"/>
    <x v="1"/>
    <s v="EmpSup24, EmpSup23, EmpSup22"/>
    <x v="0"/>
    <m/>
    <x v="1"/>
    <x v="1"/>
    <x v="0"/>
    <s v="YES"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2/04098/FUL, 22/01933/DIS"/>
    <s v="Yes(pp)"/>
    <m/>
    <s v="UC_24"/>
    <s v="New Bridge Road Area (inc Newport BP, Elm Court, Cloister Way)"/>
    <s v="4.721000000000000"/>
    <s v="7.120000000000000"/>
    <m/>
    <s v="YES"/>
    <m/>
    <m/>
    <m/>
    <m/>
    <s v="Urban"/>
    <m/>
    <m/>
    <m/>
    <m/>
    <m/>
    <m/>
    <s v="H0500 - Outer, H0645 - Outer, H0645 - Middle, H4120 - Outer, H4120 - Middle, H4120 - Inner"/>
    <m/>
    <m/>
    <m/>
    <m/>
    <m/>
    <m/>
    <m/>
    <m/>
    <m/>
    <m/>
    <m/>
    <s v="YES"/>
    <m/>
    <m/>
    <m/>
    <s v="Within 5km buffer"/>
    <m/>
    <s v="Liverpool John Lennon Airport safeguarding zone"/>
    <m/>
    <s v="0777"/>
    <m/>
    <m/>
    <m/>
    <m/>
    <m/>
    <n v="3"/>
    <s v="0983"/>
    <m/>
    <n v="6.0000000000000001E-3"/>
    <m/>
    <m/>
    <n v="1E-3"/>
    <n v="2.0939814169670926E-4"/>
    <m/>
    <m/>
    <m/>
    <m/>
    <m/>
    <m/>
    <m/>
    <m/>
    <s v="YES"/>
    <s v="Chester Canal Conservation Area (West)"/>
    <m/>
    <s v="N/A"/>
    <m/>
    <m/>
    <s v="CWaC_0983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777"/>
    <s v="NET/0014a"/>
    <s v="Booston Oil Depot"/>
    <m/>
    <n v="338310"/>
    <n v="379060.99999999901"/>
    <s v="Netherpool Ward"/>
    <x v="3"/>
    <x v="23"/>
    <s v="Ellesmere Port Unparished Area"/>
    <x v="5"/>
    <s v="Ellesmere Port"/>
    <m/>
    <m/>
    <n v="4.6421660575866701"/>
    <x v="1"/>
    <s v="EmpSup24, EmpSup23, EmpSup22, Enerwaste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s v="Yes(pp)"/>
    <m/>
    <s v="NS_25"/>
    <m/>
    <m/>
    <m/>
    <s v="YES -Hooton Park"/>
    <s v="YES"/>
    <m/>
    <m/>
    <s v="YES"/>
    <m/>
    <s v="Urban"/>
    <m/>
    <m/>
    <m/>
    <m/>
    <m/>
    <s v="Historic landfill buffer, Historic potentially contaminated"/>
    <m/>
    <m/>
    <m/>
    <m/>
    <m/>
    <m/>
    <m/>
    <s v="YES"/>
    <m/>
    <m/>
    <s v="Rail"/>
    <s v="YES"/>
    <s v="YES"/>
    <m/>
    <s v="YES- within 20m"/>
    <m/>
    <s v="Within 5km buffer"/>
    <m/>
    <s v="Liverpool John Lennon Airport safeguarding zone"/>
    <m/>
    <s v="0778"/>
    <m/>
    <m/>
    <s v="sites2025_221"/>
    <m/>
    <m/>
    <n v="1"/>
    <s v="0984"/>
    <m/>
    <m/>
    <m/>
    <m/>
    <m/>
    <n v="0"/>
    <m/>
    <m/>
    <m/>
    <m/>
    <m/>
    <s v="YES"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84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778"/>
    <s v="GOR/0165"/>
    <s v="Hoyer Industrial Estate South Road Stanlow Ellesmere Port"/>
    <m/>
    <n v="341676.99999999901"/>
    <n v="375995"/>
    <s v="Gowy Rural Ward"/>
    <x v="3"/>
    <x v="23"/>
    <s v="Ellesmere Port Unparished Area"/>
    <x v="5"/>
    <s v="Ellesmere Port"/>
    <m/>
    <m/>
    <n v="0.15917772521972701"/>
    <x v="1"/>
    <s v="EmpSup22"/>
    <x v="1"/>
    <m/>
    <x v="1"/>
    <x v="1"/>
    <x v="0"/>
    <s v="NO"/>
    <s v="YES"/>
    <n v="0.159"/>
    <n v="0.99888347933429955"/>
    <s v="YES"/>
    <n v="0.159"/>
    <n v="0.99888347933429955"/>
    <m/>
    <m/>
    <n v="0"/>
    <s v="YES"/>
    <n v="0.159"/>
    <n v="0.99888347933429955"/>
    <x v="1"/>
    <n v="0.159"/>
    <x v="84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18/03246/FUL"/>
    <m/>
    <m/>
    <s v="Expired_23"/>
    <s v="Stanlow"/>
    <n v="0.159"/>
    <n v="0.16"/>
    <m/>
    <m/>
    <m/>
    <m/>
    <m/>
    <m/>
    <s v="Urban"/>
    <m/>
    <m/>
    <m/>
    <m/>
    <m/>
    <m/>
    <s v="H0500 - Outer, H0645 - Middle, H3408 - Middle, H4120 - Middle, H4120 - Inner"/>
    <m/>
    <m/>
    <m/>
    <m/>
    <m/>
    <m/>
    <m/>
    <m/>
    <m/>
    <m/>
    <m/>
    <m/>
    <m/>
    <m/>
    <m/>
    <s v="within 12km"/>
    <m/>
    <s v="Liverpool John Lennon Airport safeguarding zone"/>
    <m/>
    <s v="0779"/>
    <m/>
    <m/>
    <m/>
    <m/>
    <m/>
    <n v="0"/>
    <s v="0985"/>
    <m/>
    <m/>
    <m/>
    <m/>
    <m/>
    <n v="0"/>
    <m/>
    <m/>
    <m/>
    <m/>
    <m/>
    <m/>
    <m/>
    <m/>
    <s v="YES"/>
    <m/>
    <m/>
    <s v="N/A"/>
    <m/>
    <m/>
    <s v="CWaC_0985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79"/>
    <s v="GOR/0233"/>
    <s v="Barnett Transport Ltd, Garth Road, Ellesmere Port"/>
    <m/>
    <n v="342062"/>
    <n v="376218"/>
    <s v="Gowy Rural Ward"/>
    <x v="3"/>
    <x v="23"/>
    <s v="Ellesmere Port Unparished Area"/>
    <x v="5"/>
    <s v="Ellesmere Port"/>
    <m/>
    <m/>
    <n v="0.59628414993286105"/>
    <x v="2"/>
    <s v="EmpSup22"/>
    <x v="1"/>
    <s v="Local Authority owned land (50-100%)"/>
    <x v="1"/>
    <x v="1"/>
    <x v="0"/>
    <s v="YES"/>
    <s v="YES"/>
    <n v="0.59599999999999997"/>
    <n v="0.99952346556101979"/>
    <s v="YES"/>
    <n v="0.59599999999999997"/>
    <n v="0.99952346556101979"/>
    <m/>
    <m/>
    <n v="0"/>
    <s v="YES"/>
    <n v="0.59599999999999997"/>
    <n v="0.99952346556101979"/>
    <x v="1"/>
    <n v="0.59599999999999997"/>
    <x v="85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21/00258/FUL"/>
    <s v="Yes(pp-small)"/>
    <m/>
    <m/>
    <s v="Stanlow"/>
    <n v="0.59599999999999997"/>
    <n v="0.6"/>
    <m/>
    <m/>
    <m/>
    <m/>
    <m/>
    <m/>
    <s v="Urban"/>
    <m/>
    <m/>
    <m/>
    <m/>
    <m/>
    <s v="Historic landfill buffer"/>
    <s v="H0500 - Middle, H0645 - Inner, H3408 - Inner"/>
    <m/>
    <m/>
    <m/>
    <m/>
    <m/>
    <m/>
    <m/>
    <m/>
    <m/>
    <s v="Rail"/>
    <m/>
    <m/>
    <m/>
    <s v="YES- within 20m"/>
    <m/>
    <s v="within 12km"/>
    <m/>
    <s v="Liverpool John Lennon Airport safeguarding zone"/>
    <m/>
    <s v="0780"/>
    <m/>
    <m/>
    <m/>
    <m/>
    <m/>
    <n v="0"/>
    <s v="0987"/>
    <m/>
    <m/>
    <m/>
    <m/>
    <n v="0.59099999999999997"/>
    <n v="0.99113820158819244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87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780"/>
    <s v="WHP/0010"/>
    <s v="Royal British Legion building and land to rear, Stanney Lane, Whitby, Ellesmere Port"/>
    <m/>
    <n v="340128.99999999901"/>
    <n v="375320.99999999901"/>
    <s v="Whitby Park Ward"/>
    <x v="3"/>
    <x v="23"/>
    <s v="Ellesmere Port Unparished Area"/>
    <x v="5"/>
    <s v="Ellesmere Port"/>
    <m/>
    <m/>
    <n v="1.27321888961792"/>
    <x v="0"/>
    <s v="BLR, HLM, REGEN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243/FUL"/>
    <m/>
    <s v="BLR_PP_UC"/>
    <s v="UC_25"/>
    <m/>
    <m/>
    <m/>
    <m/>
    <m/>
    <m/>
    <m/>
    <m/>
    <m/>
    <s v="Urban"/>
    <m/>
    <m/>
    <m/>
    <m/>
    <m/>
    <s v=", Historic potentially contaminated"/>
    <m/>
    <m/>
    <m/>
    <m/>
    <m/>
    <m/>
    <s v="YES - within 50m"/>
    <m/>
    <m/>
    <m/>
    <m/>
    <m/>
    <s v="Within 150m buffer"/>
    <m/>
    <m/>
    <m/>
    <s v="Within 5km buffer"/>
    <m/>
    <s v="Liverpool John Lennon Airport safeguarding zone"/>
    <m/>
    <s v="0781"/>
    <m/>
    <m/>
    <m/>
    <m/>
    <m/>
    <n v="0"/>
    <s v="0989"/>
    <m/>
    <n v="0.03"/>
    <m/>
    <m/>
    <n v="1E-3"/>
    <n v="7.8541090471889708E-4"/>
    <m/>
    <m/>
    <m/>
    <m/>
    <m/>
    <m/>
    <m/>
    <m/>
    <s v="YES"/>
    <m/>
    <m/>
    <s v="N/A"/>
    <m/>
    <m/>
    <s v="CWaC_0989"/>
    <s v="Strategic Recommendation B"/>
    <m/>
    <n v="1.27321888961792"/>
    <n v="1.018575111694336"/>
    <x v="3"/>
    <n v="40.743004467773439"/>
    <x v="0"/>
    <x v="0"/>
    <x v="0"/>
    <s v="Planning permission - see monitoring worksheets"/>
    <x v="0"/>
    <s v="Planning permission - see monitoring data "/>
    <s v="Planning permission"/>
  </r>
  <r>
    <x v="781"/>
    <s v="WOL/0011"/>
    <s v="Former 'The Wing Half' public house, Alnwick Drive, Ellesmere Port"/>
    <m/>
    <n v="340916.99999999901"/>
    <n v="374816"/>
    <s v="Wolverham Ward"/>
    <x v="3"/>
    <x v="23"/>
    <s v="Ellesmere Port Unparished Area"/>
    <x v="5"/>
    <s v="Ellesmere Port"/>
    <m/>
    <m/>
    <n v="0.12882314529418901"/>
    <x v="1"/>
    <s v="BLR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1081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82"/>
    <m/>
    <m/>
    <m/>
    <m/>
    <m/>
    <n v="0"/>
    <s v="0990"/>
    <m/>
    <m/>
    <m/>
    <m/>
    <n v="5.0000000000000001E-3"/>
    <n v="3.8812901117898271E-2"/>
    <m/>
    <m/>
    <m/>
    <m/>
    <m/>
    <m/>
    <m/>
    <s v="YES"/>
    <m/>
    <m/>
    <m/>
    <s v="N/A"/>
    <m/>
    <m/>
    <s v="CWaC_0990"/>
    <s v="Strategic Recommendation D"/>
    <m/>
    <n v="0.12882314529418901"/>
    <n v="0.1159408307647701"/>
    <x v="3"/>
    <n v="4.6376332305908043"/>
    <x v="0"/>
    <x v="2"/>
    <x v="2"/>
    <s v="Stage One (suitable) residential potential"/>
    <x v="2"/>
    <s v="Stage One (suitable) residential potential"/>
    <s v="Suitable"/>
  </r>
  <r>
    <x v="782"/>
    <s v="WHP/0015"/>
    <s v="St Thomas House Whitby Road Ellesmere Port"/>
    <m/>
    <n v="339679"/>
    <n v="375855"/>
    <s v="Whitby Park Ward"/>
    <x v="3"/>
    <x v="23"/>
    <s v="Ellesmere Port Unparished Area"/>
    <x v="5"/>
    <s v="Ellesmere Port"/>
    <m/>
    <m/>
    <n v="0.14292551040649401"/>
    <x v="1"/>
    <s v="BLR, REGEN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4329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783"/>
    <m/>
    <m/>
    <m/>
    <m/>
    <m/>
    <n v="0"/>
    <s v="0991"/>
    <m/>
    <m/>
    <m/>
    <s v="YES"/>
    <m/>
    <n v="0"/>
    <m/>
    <m/>
    <m/>
    <m/>
    <m/>
    <m/>
    <m/>
    <m/>
    <s v="YES"/>
    <m/>
    <m/>
    <s v="N/A"/>
    <m/>
    <m/>
    <s v="CWaC_0991"/>
    <s v="Strategic Recommendation D"/>
    <m/>
    <n v="0.14292551040649401"/>
    <n v="0.12863295936584462"/>
    <x v="3"/>
    <n v="5.1453183746337849"/>
    <x v="0"/>
    <x v="2"/>
    <x v="2"/>
    <s v="Stage One (suitable) residential potential"/>
    <x v="2"/>
    <s v="Stage One (suitable) residential potential"/>
    <s v="Suitable"/>
  </r>
  <r>
    <x v="783"/>
    <s v="NET/0005"/>
    <s v="Land off Netherpool Road, Ellesmere Port"/>
    <m/>
    <n v="338732.99999999901"/>
    <n v="377620.99999999901"/>
    <s v="Netherpool Ward"/>
    <x v="3"/>
    <x v="23"/>
    <s v="Ellesmere Port Unparished Area"/>
    <x v="5"/>
    <s v="Ellesmere Port"/>
    <m/>
    <m/>
    <n v="0.50134786682128896"/>
    <x v="1"/>
    <s v="HLM, BLR"/>
    <x v="1"/>
    <s v="Local Authority owned land (10-50%)"/>
    <x v="6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Non Agricultural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84"/>
    <m/>
    <m/>
    <m/>
    <m/>
    <m/>
    <n v="0"/>
    <s v="0992"/>
    <m/>
    <n v="0.126"/>
    <m/>
    <s v="YES"/>
    <n v="0.18099999999999999"/>
    <n v="0.36102676799564298"/>
    <m/>
    <m/>
    <m/>
    <m/>
    <m/>
    <m/>
    <m/>
    <s v="YES"/>
    <m/>
    <m/>
    <m/>
    <s v="N/A"/>
    <m/>
    <m/>
    <s v="CWaC_0992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784"/>
    <s v="n/a"/>
    <s v="Land to rear of 431 Overpool Road, Great Sutton, Ellesmere Port"/>
    <s v="CH66 2JD"/>
    <n v="339296"/>
    <n v="374670"/>
    <s v="Whitby Park Ward"/>
    <x v="3"/>
    <x v="23"/>
    <s v="Ellesmere Port Unparished Area"/>
    <x v="5"/>
    <s v="Ellesmere Port"/>
    <m/>
    <m/>
    <n v="1.0347222900390999E-2"/>
    <x v="1"/>
    <s v="REF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583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85"/>
    <m/>
    <m/>
    <m/>
    <m/>
    <m/>
    <n v="0"/>
    <s v="0994"/>
    <m/>
    <m/>
    <m/>
    <m/>
    <m/>
    <n v="0"/>
    <m/>
    <m/>
    <m/>
    <m/>
    <m/>
    <m/>
    <m/>
    <m/>
    <s v="YES"/>
    <m/>
    <m/>
    <s v="N/A"/>
    <m/>
    <m/>
    <s v="CWaC_0994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85"/>
    <s v="n/a"/>
    <s v="48 Church Lane, Great Sutton, Ellesmere Port"/>
    <s v="CH66 4RF"/>
    <n v="337864"/>
    <n v="375416.99999999901"/>
    <s v="Sutton Villages Ward"/>
    <x v="3"/>
    <x v="23"/>
    <s v="Ellesmere Port Unparished Area"/>
    <x v="5"/>
    <s v="Ellesmere Port"/>
    <m/>
    <m/>
    <n v="6.4079940032958999E-2"/>
    <x v="1"/>
    <s v="REF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589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86"/>
    <m/>
    <m/>
    <m/>
    <m/>
    <m/>
    <n v="0"/>
    <s v="0995"/>
    <m/>
    <m/>
    <m/>
    <m/>
    <m/>
    <n v="0"/>
    <m/>
    <m/>
    <m/>
    <m/>
    <m/>
    <m/>
    <m/>
    <m/>
    <s v="YES"/>
    <m/>
    <m/>
    <s v="N/A"/>
    <m/>
    <m/>
    <s v="CWaC_0995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786"/>
    <s v="WES/0062"/>
    <s v="British Sub Aqua Club Ltd, Telfords Quay, South Pier Road, Ellesmere Port"/>
    <s v="CH65 4FL"/>
    <n v="340516.99999999901"/>
    <n v="377374"/>
    <s v="Westminster Ward"/>
    <x v="3"/>
    <x v="23"/>
    <s v="Ellesmere Port Unparished Area"/>
    <x v="5"/>
    <s v="Ellesmere Port"/>
    <m/>
    <m/>
    <n v="2.6547441101074001E-2"/>
    <x v="1"/>
    <s v="HLM"/>
    <x v="0"/>
    <s v="Local Authority owned land (50-100%)"/>
    <x v="0"/>
    <x v="0"/>
    <x v="0"/>
    <s v="N/A"/>
    <m/>
    <m/>
    <n v="0"/>
    <m/>
    <m/>
    <n v="0"/>
    <s v="YES"/>
    <n v="2.7E-2"/>
    <n v="1.0170471759294228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2601/FUL"/>
    <s v="Expired"/>
    <s v="PP_NS"/>
    <s v="NS_25"/>
    <m/>
    <m/>
    <m/>
    <s v="YES -Ellesmere Port Docks"/>
    <m/>
    <m/>
    <m/>
    <m/>
    <m/>
    <s v="Urban"/>
    <m/>
    <m/>
    <m/>
    <m/>
    <m/>
    <m/>
    <s v="H0500 - Outer, H0645 - Middle"/>
    <m/>
    <m/>
    <m/>
    <m/>
    <m/>
    <m/>
    <m/>
    <m/>
    <m/>
    <m/>
    <s v="YES"/>
    <m/>
    <m/>
    <m/>
    <m/>
    <s v="Within 5km buffer"/>
    <s v="YES"/>
    <s v="Liverpool John Lennon Airport safeguarding zone"/>
    <m/>
    <s v="0787"/>
    <m/>
    <m/>
    <m/>
    <m/>
    <m/>
    <n v="0"/>
    <s v="0996"/>
    <m/>
    <m/>
    <m/>
    <m/>
    <n v="2.7E-2"/>
    <n v="1.0170471759294228"/>
    <m/>
    <m/>
    <m/>
    <m/>
    <m/>
    <s v="YES"/>
    <s v="YES"/>
    <s v="YES"/>
    <m/>
    <s v="Ellesmere Port - Docks Basin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96"/>
    <s v="Strategic Recommendation B"/>
    <m/>
    <n v="2.6547441101074001E-2"/>
    <n v="2.3892696990966602E-2"/>
    <x v="3"/>
    <n v="0.9557078796386641"/>
    <x v="1"/>
    <x v="0"/>
    <x v="0"/>
    <s v="Planning permission - see monitoring worksheets"/>
    <x v="0"/>
    <s v="Planning permission - see monitoring data "/>
    <s v="Planning permission"/>
  </r>
  <r>
    <x v="787"/>
    <s v="n/a"/>
    <s v="Land at Cygnet Close, Great Sutton, Ellesmere Port"/>
    <s v="CH66 3TB"/>
    <n v="337678"/>
    <n v="375855"/>
    <s v="Sutton Villages Ward"/>
    <x v="3"/>
    <x v="23"/>
    <s v="Ellesmere Port Unparished Area"/>
    <x v="5"/>
    <s v="Ellesmere Port"/>
    <m/>
    <m/>
    <n v="2.5892116546631001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520/OUT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88"/>
    <m/>
    <m/>
    <m/>
    <m/>
    <m/>
    <n v="0"/>
    <s v="0997"/>
    <m/>
    <m/>
    <m/>
    <m/>
    <m/>
    <n v="0"/>
    <m/>
    <m/>
    <m/>
    <m/>
    <m/>
    <m/>
    <m/>
    <m/>
    <s v="YES"/>
    <m/>
    <m/>
    <s v="N/A"/>
    <m/>
    <m/>
    <s v="CWaC_0997"/>
    <s v="Strategic Recommendation C"/>
    <m/>
    <n v="2.5892116546631001E-2"/>
    <n v="2.3302904891967902E-2"/>
    <x v="3"/>
    <n v="0.93211619567871606"/>
    <x v="1"/>
    <x v="3"/>
    <x v="3"/>
    <s v="Below residential site size/capacity threshold"/>
    <x v="3"/>
    <s v="Below residential site size/capacity threshold"/>
    <s v="Below threshold"/>
  </r>
  <r>
    <x v="788"/>
    <s v="WES/0030 part"/>
    <s v="Manisty Wharf, Merseyton Road (open storage), Ellesmere Port"/>
    <m/>
    <n v="339715"/>
    <n v="378066"/>
    <s v="Westminster Ward"/>
    <x v="3"/>
    <x v="23"/>
    <s v="Ellesmere Port Unparished Area"/>
    <x v="5"/>
    <s v="Ellesmere Port"/>
    <m/>
    <m/>
    <n v="0.99989617614746096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Ellesmere Port Docks"/>
    <s v="1.000000000000000"/>
    <s v="1.000000000000000"/>
    <m/>
    <m/>
    <m/>
    <m/>
    <m/>
    <m/>
    <s v="Urban"/>
    <m/>
    <m/>
    <m/>
    <m/>
    <m/>
    <m/>
    <m/>
    <m/>
    <m/>
    <m/>
    <m/>
    <m/>
    <m/>
    <m/>
    <m/>
    <m/>
    <s v="Rail"/>
    <s v="YES"/>
    <m/>
    <m/>
    <s v="YES- within 20m"/>
    <m/>
    <s v="Within 5km buffer"/>
    <m/>
    <s v="Liverpool John Lennon Airport safeguarding zone"/>
    <m/>
    <s v="0789"/>
    <m/>
    <m/>
    <m/>
    <m/>
    <m/>
    <n v="0"/>
    <s v="0998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9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89"/>
    <s v="n/a"/>
    <s v="North Road (Hooton Park), Ellesmere Port (parcel 2)"/>
    <m/>
    <n v="338216.99999999901"/>
    <n v="378932"/>
    <s v="Netherpool Ward"/>
    <x v="3"/>
    <x v="23"/>
    <s v="Ellesmere Port Unparished Area"/>
    <x v="5"/>
    <s v="Ellesmere Port"/>
    <m/>
    <m/>
    <n v="0.59186109771728501"/>
    <x v="1"/>
    <s v="Commercial Marketed Land Sept 2022, 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ooton Park"/>
    <n v="0.59199999999999997"/>
    <n v="0.59"/>
    <m/>
    <m/>
    <m/>
    <m/>
    <m/>
    <m/>
    <s v="Urban"/>
    <m/>
    <m/>
    <m/>
    <m/>
    <m/>
    <s v="Historic landfill buffer"/>
    <m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0790"/>
    <m/>
    <m/>
    <m/>
    <m/>
    <m/>
    <n v="0"/>
    <s v="0999"/>
    <m/>
    <m/>
    <m/>
    <m/>
    <m/>
    <n v="0"/>
    <m/>
    <m/>
    <m/>
    <m/>
    <m/>
    <s v="YES"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99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0"/>
    <s v="n/a"/>
    <s v="North Road Facility, Ellesmere Port"/>
    <m/>
    <n v="339403"/>
    <n v="378263"/>
    <s v="Netherpool Ward"/>
    <x v="3"/>
    <x v="23"/>
    <s v="Ellesmere Port Unparished Area"/>
    <x v="5"/>
    <s v="Ellesmere Port"/>
    <m/>
    <m/>
    <n v="5.1583738265991199"/>
    <x v="1"/>
    <s v="Commercial Marketed Premises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Poole Hall Industrial Estate"/>
    <m/>
    <m/>
    <m/>
    <m/>
    <m/>
    <s v="Urban"/>
    <m/>
    <m/>
    <m/>
    <m/>
    <m/>
    <m/>
    <m/>
    <m/>
    <m/>
    <m/>
    <m/>
    <m/>
    <m/>
    <m/>
    <m/>
    <m/>
    <s v="Rail"/>
    <s v="YES"/>
    <s v="YES"/>
    <m/>
    <s v="YES- within 20m"/>
    <m/>
    <s v="Within 5km buffer"/>
    <m/>
    <s v="Liverpool John Lennon Airport safeguarding zone"/>
    <m/>
    <s v="0791"/>
    <m/>
    <m/>
    <m/>
    <m/>
    <m/>
    <n v="3"/>
    <n v="1000"/>
    <m/>
    <m/>
    <m/>
    <m/>
    <m/>
    <n v="0"/>
    <m/>
    <m/>
    <m/>
    <m/>
    <m/>
    <s v="YES"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1"/>
    <s v="CEG/0024C"/>
    <s v="Land at Coronation Road, adjacent Coronation Centre, Ellesmere Port"/>
    <s v="CH65 9AP"/>
    <n v="340022"/>
    <n v="375694"/>
    <s v="Central &amp; Grange Ward"/>
    <x v="3"/>
    <x v="23"/>
    <s v="Ellesmere Port Unparished Area"/>
    <x v="5"/>
    <s v="Ellesmere Port"/>
    <m/>
    <m/>
    <n v="0.20946522750854499"/>
    <x v="1"/>
    <s v="HLM, BLR, Commercial Marketed Premises Sept 2022, WDN"/>
    <x v="5"/>
    <s v="Local Authority owned land (50-100%)"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741/FUL, 22/02260/DEM, 24/02260/DEM"/>
    <s v="Yes(other)"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92"/>
    <m/>
    <m/>
    <m/>
    <m/>
    <m/>
    <n v="0"/>
    <n v="1001"/>
    <m/>
    <m/>
    <m/>
    <m/>
    <n v="0.20599999999999999"/>
    <n v="0.98345678874836806"/>
    <m/>
    <m/>
    <m/>
    <m/>
    <m/>
    <m/>
    <m/>
    <m/>
    <s v="YES"/>
    <m/>
    <m/>
    <s v="N/A"/>
    <m/>
    <m/>
    <s v="CWaC_1001"/>
    <s v="Strategic Recommendation B"/>
    <m/>
    <n v="0.10473261375427249"/>
    <n v="9.4259352378845251E-2"/>
    <x v="5"/>
    <n v="5.6555611427307149"/>
    <x v="0"/>
    <x v="2"/>
    <x v="2"/>
    <s v="Stage One (suitable) residential potential"/>
    <x v="2"/>
    <s v="Stage One (suitable) residential potential"/>
    <s v="Suitable"/>
  </r>
  <r>
    <x v="792"/>
    <s v="n/a"/>
    <s v="Plot 36, Rosscliffe Road, Ellesmere Port"/>
    <s v="CH65 3AS"/>
    <n v="339286"/>
    <n v="377027"/>
    <s v="Westminster Ward"/>
    <x v="3"/>
    <x v="23"/>
    <s v="Ellesmere Port Unparished Area"/>
    <x v="5"/>
    <s v="Ellesmere Port"/>
    <m/>
    <m/>
    <n v="0.38955874404907198"/>
    <x v="1"/>
    <s v="Commercial Market Premises Sept 2022"/>
    <x v="1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Rossmore Road Industrial Estate"/>
    <n v="0.39"/>
    <n v="0.39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93"/>
    <m/>
    <m/>
    <m/>
    <m/>
    <m/>
    <n v="0"/>
    <n v="1002"/>
    <m/>
    <m/>
    <m/>
    <m/>
    <n v="0.38600000000000001"/>
    <n v="0.99086467932388733"/>
    <m/>
    <m/>
    <m/>
    <m/>
    <m/>
    <s v="YES"/>
    <m/>
    <s v="YES"/>
    <m/>
    <m/>
    <m/>
    <s v="N/A"/>
    <m/>
    <m/>
    <s v="CWaC_100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3"/>
    <s v="n/a"/>
    <s v="Unit 1, North Road, Vauxhall Supply Park, Ellesmere Port"/>
    <m/>
    <n v="337923"/>
    <n v="379014"/>
    <s v="Netherpool Ward"/>
    <x v="3"/>
    <x v="23"/>
    <s v="Ellesmere Port Unparished Area"/>
    <x v="5"/>
    <s v="Ellesmere Port"/>
    <m/>
    <m/>
    <n v="3.1301376274108801"/>
    <x v="1"/>
    <s v="Commercial Marketed Premises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ooton Park"/>
    <s v="3.130000000000000"/>
    <s v="3.130000000000000"/>
    <m/>
    <m/>
    <m/>
    <m/>
    <m/>
    <m/>
    <s v="Urban"/>
    <m/>
    <m/>
    <m/>
    <m/>
    <m/>
    <s v="Historic landfill"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94"/>
    <m/>
    <m/>
    <m/>
    <m/>
    <m/>
    <n v="0"/>
    <n v="1003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4"/>
    <s v="n/a"/>
    <s v="Pioneer Business Park phase 3 plot A, Ellesmere Port"/>
    <m/>
    <n v="338767"/>
    <n v="378107"/>
    <s v="Netherpool Ward"/>
    <x v="3"/>
    <x v="23"/>
    <s v="Ellesmere Port Unparished Area"/>
    <x v="5"/>
    <s v="Ellesmere Port"/>
    <m/>
    <m/>
    <n v="0.444780104827881"/>
    <x v="0"/>
    <s v="Commercial Marketed Premises Sept 2022"/>
    <x v="1"/>
    <s v="Local Authority owned land (10-5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ioneer Business Park"/>
    <n v="0.44500000000000001"/>
    <n v="0.44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0795"/>
    <m/>
    <m/>
    <m/>
    <m/>
    <m/>
    <n v="0"/>
    <n v="1004"/>
    <m/>
    <m/>
    <m/>
    <m/>
    <n v="0.108"/>
    <n v="0.24281661618339101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4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5"/>
    <s v="n/a"/>
    <s v="Pioneer Business Park Phase 3 plot B, Ellesmere Port"/>
    <m/>
    <n v="338870"/>
    <n v="378074"/>
    <s v="Netherpool Ward"/>
    <x v="3"/>
    <x v="23"/>
    <s v="Ellesmere Port Unparished Area"/>
    <x v="5"/>
    <s v="Ellesmere Port"/>
    <m/>
    <m/>
    <n v="0.324413250732422"/>
    <x v="1"/>
    <s v="Commercial Marketed Premises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ioneer Business Park"/>
    <n v="0.32400000000000001"/>
    <n v="0.32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0796"/>
    <m/>
    <m/>
    <m/>
    <m/>
    <m/>
    <n v="0"/>
    <n v="1005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5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6"/>
    <s v="n/a"/>
    <s v="Pioneer Business Park Phase 3 plot C, Ellesmere Port"/>
    <m/>
    <n v="338764"/>
    <n v="378016.99999999901"/>
    <s v="Netherpool Ward"/>
    <x v="3"/>
    <x v="23"/>
    <s v="Ellesmere Port Unparished Area"/>
    <x v="5"/>
    <s v="Ellesmere Port"/>
    <m/>
    <m/>
    <n v="0.18135625686645501"/>
    <x v="1"/>
    <s v="Commercial Marketed Premises Sept 2022"/>
    <x v="1"/>
    <s v="Local Authority owned land (10-50%)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ole Hall Industrial Estate inc. Regatta"/>
    <n v="0.04"/>
    <n v="0.04"/>
    <m/>
    <m/>
    <m/>
    <m/>
    <m/>
    <m/>
    <s v="Non Agricultural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0797"/>
    <m/>
    <m/>
    <m/>
    <m/>
    <m/>
    <n v="0"/>
    <n v="1006"/>
    <m/>
    <m/>
    <m/>
    <m/>
    <n v="2.5999999999999999E-2"/>
    <n v="0.14336422933092169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7"/>
    <s v="n/a"/>
    <s v="20 and 20A Accord Place, Telford Road, Ellesmere Port"/>
    <m/>
    <n v="341096.99999999901"/>
    <n v="375714"/>
    <s v="Wolverham Ward"/>
    <x v="3"/>
    <x v="23"/>
    <s v="Ellesmere Port Unparished Area"/>
    <x v="5"/>
    <s v="Ellesmere Port"/>
    <m/>
    <m/>
    <n v="4.9208345031738002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Thornton Road Industrial Estate"/>
    <n v="4.9000000000000002E-2"/>
    <n v="0.05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798"/>
    <m/>
    <m/>
    <m/>
    <m/>
    <m/>
    <n v="0"/>
    <n v="1007"/>
    <m/>
    <m/>
    <m/>
    <m/>
    <m/>
    <n v="0"/>
    <m/>
    <m/>
    <m/>
    <m/>
    <m/>
    <m/>
    <m/>
    <m/>
    <s v="YES"/>
    <m/>
    <m/>
    <s v="N/A"/>
    <m/>
    <m/>
    <s v="CWaC_100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8"/>
    <s v="n/a"/>
    <s v="Bridgewater House, Ellesmere Port"/>
    <m/>
    <n v="339056"/>
    <n v="378384"/>
    <s v="Netherpool Ward"/>
    <x v="3"/>
    <x v="23"/>
    <s v="Ellesmere Port Unparished Area"/>
    <x v="5"/>
    <s v="Ellesmere Port"/>
    <m/>
    <m/>
    <n v="0.13157257156372101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Port Bridgewater, Ellesmere Port"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799"/>
    <m/>
    <m/>
    <m/>
    <m/>
    <m/>
    <n v="0"/>
    <n v="1008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799"/>
    <s v="n/a"/>
    <s v="Cedab House, Cedab Road, Ellesmere Port"/>
    <m/>
    <n v="340448"/>
    <n v="376543"/>
    <s v="Westminster Ward"/>
    <x v="3"/>
    <x v="23"/>
    <s v="Ellesmere Port Unparished Area"/>
    <x v="5"/>
    <s v="Ellesmere Port"/>
    <m/>
    <m/>
    <n v="0.13257297515869099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edab Industrial Estate,"/>
    <m/>
    <m/>
    <m/>
    <m/>
    <m/>
    <s v="Urban"/>
    <m/>
    <m/>
    <m/>
    <m/>
    <m/>
    <s v="Historic landfill buffer, Historic potentially contaminated"/>
    <s v="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00"/>
    <m/>
    <m/>
    <m/>
    <m/>
    <m/>
    <n v="0"/>
    <n v="1009"/>
    <m/>
    <m/>
    <m/>
    <m/>
    <n v="0"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0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00"/>
    <s v="GOR/0197"/>
    <s v="Land to rear of canal site 5, Oil Sites Road, Ellesmere Port"/>
    <m/>
    <n v="340868.99999999901"/>
    <n v="377087"/>
    <s v="Gowy Rural Ward"/>
    <x v="3"/>
    <x v="23"/>
    <s v="Ellesmere Port Unparished Area"/>
    <x v="5"/>
    <s v="Ellesmere Port"/>
    <m/>
    <m/>
    <n v="1.6663154220581"/>
    <x v="1"/>
    <s v="Stanlow, Evolutive Marketed land Sept 2022"/>
    <x v="1"/>
    <m/>
    <x v="1"/>
    <x v="1"/>
    <x v="0"/>
    <s v="YES"/>
    <s v="YES"/>
    <n v="1.2999999999999999E-2"/>
    <n v="7.8016441712718682E-3"/>
    <s v="YES"/>
    <n v="1.2E-2"/>
    <n v="7.2015176965586486E-3"/>
    <s v="YES"/>
    <n v="3.0000000000000001E-3"/>
    <n v="1.8003794241396621E-3"/>
    <s v="YES"/>
    <n v="0.253"/>
    <n v="0.15183199810244483"/>
    <x v="1"/>
    <n v="0.253"/>
    <x v="8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.664000000000000"/>
    <s v="1.660000000000000"/>
    <m/>
    <m/>
    <m/>
    <m/>
    <m/>
    <m/>
    <s v="Urban"/>
    <m/>
    <m/>
    <m/>
    <m/>
    <m/>
    <s v=", Historic potentially contaminated"/>
    <s v="H0290 - Middle, H0290 - Inner, H0500 - Outer, H0645 - Middle, H0645 - Inner"/>
    <m/>
    <m/>
    <m/>
    <m/>
    <m/>
    <m/>
    <m/>
    <m/>
    <m/>
    <m/>
    <s v="YES"/>
    <m/>
    <m/>
    <m/>
    <m/>
    <s v="Within 5km buffer"/>
    <m/>
    <s v="Liverpool John Lennon Airport safeguarding zone"/>
    <m/>
    <s v="0801"/>
    <m/>
    <m/>
    <m/>
    <m/>
    <m/>
    <n v="0"/>
    <n v="1010"/>
    <m/>
    <m/>
    <m/>
    <m/>
    <n v="0"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10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"/>
    <s v="See employment worksheet"/>
  </r>
  <r>
    <x v="801"/>
    <s v="n/a"/>
    <s v="Office Block - EMS House, Rossfield Road, Rossmore industrial estate, Ellesmere Port"/>
    <m/>
    <n v="339256"/>
    <n v="376807"/>
    <s v="Central &amp; Grange Ward"/>
    <x v="3"/>
    <x v="23"/>
    <s v="Ellesmere Port Unparished Area"/>
    <x v="5"/>
    <s v="Ellesmere Port"/>
    <m/>
    <m/>
    <n v="0.483673583221436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Rossmore Road Industrial Estate"/>
    <n v="0.48399999999999999"/>
    <n v="0.48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02"/>
    <m/>
    <m/>
    <m/>
    <m/>
    <m/>
    <n v="0"/>
    <n v="1011"/>
    <m/>
    <m/>
    <m/>
    <m/>
    <m/>
    <n v="0"/>
    <m/>
    <m/>
    <m/>
    <m/>
    <m/>
    <m/>
    <m/>
    <s v="YES"/>
    <m/>
    <m/>
    <m/>
    <s v="N/A"/>
    <m/>
    <m/>
    <s v="CWaC_101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02"/>
    <s v="n/a"/>
    <s v="Pioneer Point, Poole Hall Industrial Estate, Ellesmere Port"/>
    <m/>
    <n v="339178"/>
    <n v="377560"/>
    <s v="Westminster Ward"/>
    <x v="3"/>
    <x v="23"/>
    <s v="Ellesmere Port Unparished Area"/>
    <x v="5"/>
    <s v="Ellesmere Port"/>
    <m/>
    <m/>
    <n v="2.0821029426574702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ole Hall Industrial Estate inc. Regatta"/>
    <s v="1.986000000000000"/>
    <s v="1.990000000000000"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03"/>
    <m/>
    <m/>
    <m/>
    <m/>
    <m/>
    <n v="1"/>
    <n v="1012"/>
    <m/>
    <m/>
    <m/>
    <m/>
    <n v="2E-3"/>
    <n v="9.6056729906318704E-4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1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03"/>
    <s v="n/a"/>
    <s v="The Technology Centre,  Inward Way, Just off Junction 8 M53, Ellesmere Port"/>
    <m/>
    <n v="339768.99999999901"/>
    <n v="377483"/>
    <s v="Westminster Ward"/>
    <x v="3"/>
    <x v="23"/>
    <s v="Ellesmere Port Unparished Area"/>
    <x v="5"/>
    <s v="Ellesmere Port"/>
    <m/>
    <m/>
    <n v="0.61403143463134802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Rossmore Business Park"/>
    <n v="0.61199999999999999"/>
    <n v="0.12"/>
    <m/>
    <m/>
    <m/>
    <m/>
    <m/>
    <m/>
    <s v="Urban"/>
    <m/>
    <m/>
    <m/>
    <m/>
    <m/>
    <m/>
    <m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0804"/>
    <m/>
    <m/>
    <m/>
    <m/>
    <m/>
    <n v="0"/>
    <n v="1013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13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04"/>
    <s v="GOR/0214"/>
    <s v="Development Land, Cloister Way, Off Bridge Rd, Ellesmere Port"/>
    <m/>
    <n v="341186"/>
    <n v="376234"/>
    <s v="Gowy Rural Ward"/>
    <x v="3"/>
    <x v="23"/>
    <s v="Ellesmere Port Unparished Area"/>
    <x v="5"/>
    <s v="Ellesmere Port"/>
    <m/>
    <m/>
    <n v="1.6245819549560501"/>
    <x v="0"/>
    <s v="EmpSup24, Evolutive Marketed land Sept 2022"/>
    <x v="0"/>
    <m/>
    <x v="1"/>
    <x v="1"/>
    <x v="0"/>
    <s v="YES"/>
    <m/>
    <m/>
    <n v="0"/>
    <m/>
    <m/>
    <n v="0"/>
    <s v="YES"/>
    <n v="0.20599999999999999"/>
    <n v="0.12680185162192875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3737/FUL"/>
    <s v="Yes(pp)"/>
    <m/>
    <m/>
    <s v="New Bridge Road Area (inc Newport BP, Elm Court, Cloister Way)"/>
    <s v="1.555000000000000"/>
    <s v="1.550000000000000"/>
    <m/>
    <m/>
    <m/>
    <m/>
    <s v="YES"/>
    <m/>
    <s v="Urban"/>
    <m/>
    <m/>
    <m/>
    <m/>
    <m/>
    <s v=", Historic potentially contaminated"/>
    <s v="H0500 - Outer, 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05"/>
    <m/>
    <m/>
    <m/>
    <m/>
    <m/>
    <n v="0"/>
    <n v="1014"/>
    <m/>
    <m/>
    <m/>
    <m/>
    <n v="6.0000000000000001E-3"/>
    <n v="3.6932578142309345E-3"/>
    <s v="YES"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14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805"/>
    <s v="SUV/0007"/>
    <s v="Land to rear of 1-43 Valley View,  Great Sutton"/>
    <m/>
    <n v="337867"/>
    <n v="376124.99999999901"/>
    <s v="Sutton Villages Ward"/>
    <x v="3"/>
    <x v="23"/>
    <s v="Ellesmere Port Unparished Area"/>
    <x v="5"/>
    <s v="Ellesmere Port"/>
    <m/>
    <m/>
    <n v="1.5279153137207"/>
    <x v="0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498/S73"/>
    <m/>
    <m/>
    <s v="NS_20"/>
    <m/>
    <m/>
    <m/>
    <m/>
    <m/>
    <m/>
    <s v="YES"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06"/>
    <m/>
    <m/>
    <m/>
    <m/>
    <m/>
    <n v="0"/>
    <n v="1015"/>
    <m/>
    <n v="0"/>
    <m/>
    <m/>
    <n v="0"/>
    <n v="0"/>
    <m/>
    <m/>
    <m/>
    <m/>
    <m/>
    <m/>
    <m/>
    <m/>
    <s v="YES"/>
    <m/>
    <m/>
    <s v="N/A"/>
    <m/>
    <m/>
    <s v="CWaC_1015"/>
    <s v="Strategic Recommendation C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06"/>
    <s v="SUV/0008"/>
    <s v="Land to rear of Great Sutton Village Hall, Chester Road, Great Sutton"/>
    <m/>
    <n v="337747"/>
    <n v="376084.99999999901"/>
    <s v="Sutton Villages Ward"/>
    <x v="3"/>
    <x v="23"/>
    <s v="Ellesmere Port Unparished Area"/>
    <x v="5"/>
    <s v="Ellesmere Port"/>
    <m/>
    <m/>
    <n v="2.6699461174011199"/>
    <x v="2"/>
    <s v="Retail Monitor"/>
    <x v="1"/>
    <s v="Local Authority owned land (50-10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498/S73"/>
    <m/>
    <m/>
    <s v="NS_20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07"/>
    <m/>
    <m/>
    <m/>
    <m/>
    <m/>
    <n v="0"/>
    <n v="1016"/>
    <m/>
    <n v="2.5179999999999998"/>
    <m/>
    <m/>
    <n v="2.5720000000000001"/>
    <n v="0.96331532057416247"/>
    <m/>
    <m/>
    <m/>
    <m/>
    <m/>
    <m/>
    <m/>
    <m/>
    <s v="YES"/>
    <m/>
    <m/>
    <s v="N/A"/>
    <m/>
    <m/>
    <s v="CWaC_101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07"/>
    <s v="WES/0007c"/>
    <s v="Land off Jacks Wood Avenue and Rossmore Road East, Ellesmere Port"/>
    <m/>
    <n v="339712"/>
    <n v="377516"/>
    <s v="Westminster Ward"/>
    <x v="3"/>
    <x v="23"/>
    <s v="Ellesmere Port Unparished Area"/>
    <x v="5"/>
    <s v="Ellesmere Port"/>
    <m/>
    <m/>
    <n v="1.1184179679870601"/>
    <x v="0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UC_20"/>
    <s v="Rossmore Business Park"/>
    <n v="0.02"/>
    <n v="0.02"/>
    <s v="YES - Rossmore Business Park"/>
    <m/>
    <m/>
    <s v="YES"/>
    <m/>
    <m/>
    <s v="Urban"/>
    <m/>
    <m/>
    <m/>
    <m/>
    <m/>
    <m/>
    <m/>
    <m/>
    <m/>
    <m/>
    <m/>
    <m/>
    <m/>
    <m/>
    <m/>
    <m/>
    <s v="Rail"/>
    <m/>
    <s v="YES"/>
    <m/>
    <s v="YES- within 20m"/>
    <m/>
    <s v="Within 5km buffer"/>
    <m/>
    <s v="Liverpool John Lennon Airport safeguarding zone"/>
    <m/>
    <s v="0808"/>
    <m/>
    <m/>
    <m/>
    <m/>
    <m/>
    <n v="0"/>
    <n v="1017"/>
    <m/>
    <m/>
    <m/>
    <m/>
    <n v="1E-3"/>
    <n v="8.941201130734783E-4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1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08"/>
    <s v="WHP/0021"/>
    <s v="Whitby Hall, Whitby Park, Park Drive, Ellesmere Port"/>
    <m/>
    <n v="339856"/>
    <n v="375390"/>
    <s v="Whitby Park Ward"/>
    <x v="3"/>
    <x v="23"/>
    <s v="Ellesmere Port Unparished Area"/>
    <x v="5"/>
    <s v="Ellesmere Port"/>
    <m/>
    <m/>
    <n v="8.7070585632324005E-2"/>
    <x v="1"/>
    <s v="Retail Monitor"/>
    <x v="1"/>
    <s v="Local Authority owned land (10-50%)"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m/>
    <m/>
    <m/>
    <m/>
    <m/>
    <m/>
    <s v="YES"/>
    <m/>
    <m/>
    <s v="Urban"/>
    <m/>
    <m/>
    <m/>
    <m/>
    <m/>
    <m/>
    <m/>
    <m/>
    <m/>
    <m/>
    <m/>
    <m/>
    <s v="YES - within 50m"/>
    <m/>
    <m/>
    <s v="YES"/>
    <m/>
    <m/>
    <m/>
    <m/>
    <m/>
    <m/>
    <s v="Within 5km buffer"/>
    <m/>
    <s v="Liverpool John Lennon Airport safeguarding zone"/>
    <m/>
    <s v="0809"/>
    <m/>
    <m/>
    <m/>
    <m/>
    <m/>
    <n v="0"/>
    <n v="1018"/>
    <m/>
    <n v="8.6999999999999994E-2"/>
    <m/>
    <m/>
    <n v="1.2999999999999999E-2"/>
    <n v="0.14930415255153506"/>
    <m/>
    <m/>
    <m/>
    <m/>
    <m/>
    <m/>
    <m/>
    <m/>
    <s v="YES"/>
    <m/>
    <m/>
    <s v="N/A"/>
    <m/>
    <m/>
    <s v="CWaC_1018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09"/>
    <s v="SUV/0057"/>
    <s v="Sir Robert Hotel, Overpool Road, Great Sutton, Ellesmere Port"/>
    <m/>
    <n v="338647"/>
    <n v="375327"/>
    <s v="Sutton Villages Ward"/>
    <x v="3"/>
    <x v="23"/>
    <s v="Ellesmere Port Unparished Area"/>
    <x v="5"/>
    <s v="Ellesmere Port"/>
    <m/>
    <m/>
    <n v="0.22626783752441401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10"/>
    <m/>
    <m/>
    <m/>
    <m/>
    <m/>
    <n v="0"/>
    <n v="1020"/>
    <m/>
    <m/>
    <m/>
    <m/>
    <m/>
    <n v="0"/>
    <m/>
    <m/>
    <m/>
    <m/>
    <m/>
    <m/>
    <m/>
    <m/>
    <s v="YES"/>
    <m/>
    <m/>
    <s v="N/A"/>
    <m/>
    <m/>
    <s v="CWaC_102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10"/>
    <s v="LEM/0032"/>
    <s v="Sycamore Park Garden Centre, Chester Road, Great Sutton (on A41)"/>
    <s v="CH66 2LX"/>
    <n v="338238"/>
    <n v="374016.99999999901"/>
    <s v="Ledsham &amp; Manor Ward"/>
    <x v="3"/>
    <x v="23"/>
    <s v="Ellesmere Port Unparished Area"/>
    <x v="5"/>
    <s v="Ellesmere Port"/>
    <m/>
    <m/>
    <n v="1.2007713264465301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s v="Within inner zone"/>
    <m/>
    <s v="Liverpool John Lennon Airport safeguarding zone"/>
    <m/>
    <s v="0811"/>
    <m/>
    <m/>
    <m/>
    <m/>
    <m/>
    <n v="0"/>
    <n v="1021"/>
    <m/>
    <m/>
    <m/>
    <s v="YES"/>
    <n v="1E-3"/>
    <n v="8.3279803404310356E-4"/>
    <m/>
    <m/>
    <m/>
    <m/>
    <m/>
    <m/>
    <m/>
    <m/>
    <s v="YES"/>
    <m/>
    <m/>
    <s v="N/A"/>
    <m/>
    <m/>
    <s v="CWaC_1021"/>
    <s v="Strategic Recommendation B"/>
    <m/>
    <n v="1.2007713264465301"/>
    <n v="0.96061706115722412"/>
    <x v="3"/>
    <n v="38.424682446288962"/>
    <x v="0"/>
    <x v="2"/>
    <x v="2"/>
    <s v="Stage One (suitable) residential potential"/>
    <x v="2"/>
    <s v="Stage One (suitable) residential potential"/>
    <s v="Suitable"/>
  </r>
  <r>
    <x v="811"/>
    <s v="n/a"/>
    <s v="Land between Rossbank Road and Rossmore Road East, Ellesmere Port"/>
    <m/>
    <n v="339320.99999999901"/>
    <n v="377216"/>
    <s v="Westminster Ward"/>
    <x v="3"/>
    <x v="23"/>
    <s v="Ellesmere Port Unparished Area"/>
    <x v="5"/>
    <s v="Ellesmere Port"/>
    <m/>
    <m/>
    <n v="1.61739341659545"/>
    <x v="1"/>
    <s v="REGEN"/>
    <x v="1"/>
    <s v="Local Authority owned land (50-10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Rossmore Road Industrial Estate"/>
    <s v="1.603000000000000"/>
    <s v="1.600000000000000"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12"/>
    <m/>
    <m/>
    <m/>
    <m/>
    <m/>
    <n v="0"/>
    <n v="1022"/>
    <m/>
    <m/>
    <m/>
    <m/>
    <n v="1.6160000000000001"/>
    <n v="0.99913848011179429"/>
    <m/>
    <m/>
    <m/>
    <m/>
    <m/>
    <s v="YES"/>
    <m/>
    <s v="YES"/>
    <m/>
    <m/>
    <m/>
    <s v="N/A"/>
    <m/>
    <m/>
    <s v="CWaC_1022"/>
    <s v="Strategic Recommendation B"/>
    <m/>
    <n v="0.808696708297725"/>
    <n v="0.72782703746795252"/>
    <x v="3"/>
    <n v="29.113081498718103"/>
    <x v="0"/>
    <x v="2"/>
    <x v="2"/>
    <s v="Stage One (suitable) residential potential"/>
    <x v="2"/>
    <s v="Stage One (suitable) residential potential"/>
    <s v="Suitable"/>
  </r>
  <r>
    <x v="812"/>
    <s v="CEG/0062"/>
    <s v="Hartley Place, Kensington Road, Off Sutton Way, Ellesmere Port"/>
    <m/>
    <n v="339376"/>
    <n v="376096"/>
    <s v="Central &amp; Grange Ward"/>
    <x v="3"/>
    <x v="23"/>
    <s v="Ellesmere Port Unparished Area"/>
    <x v="5"/>
    <s v="Ellesmere Port"/>
    <m/>
    <m/>
    <n v="0.90820787429809602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13"/>
    <m/>
    <m/>
    <m/>
    <m/>
    <m/>
    <n v="0"/>
    <n v="1023"/>
    <m/>
    <n v="0"/>
    <m/>
    <m/>
    <n v="0"/>
    <n v="0"/>
    <m/>
    <m/>
    <m/>
    <m/>
    <m/>
    <m/>
    <m/>
    <m/>
    <s v="YES"/>
    <m/>
    <m/>
    <s v="N/A"/>
    <m/>
    <m/>
    <s v="CWaC_1023"/>
    <s v="Strategic Recommendation B"/>
    <m/>
    <n v="0.90820787429809602"/>
    <n v="0.81738708686828643"/>
    <x v="3"/>
    <n v="32.695483474731461"/>
    <x v="0"/>
    <x v="2"/>
    <x v="2"/>
    <s v="Stage One (suitable) residential potential"/>
    <x v="2"/>
    <s v="Stage One (suitable) residential potential"/>
    <s v="Suitable"/>
  </r>
  <r>
    <x v="813"/>
    <s v="SUV/0027"/>
    <s v="Former Rivacre Business Centre, Mill Lane, Great Sutton, Ellesmere Port"/>
    <m/>
    <n v="338295"/>
    <n v="376323"/>
    <s v="Sutton Villages Ward"/>
    <x v="3"/>
    <x v="23"/>
    <s v="Ellesmere Port Unparished Area"/>
    <x v="5"/>
    <s v="Ellesmere Port"/>
    <m/>
    <m/>
    <n v="1.3851824684142999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14"/>
    <m/>
    <m/>
    <m/>
    <m/>
    <m/>
    <n v="1"/>
    <n v="1024"/>
    <m/>
    <n v="1.7000000000000001E-2"/>
    <m/>
    <m/>
    <n v="0"/>
    <n v="0"/>
    <m/>
    <m/>
    <m/>
    <m/>
    <m/>
    <m/>
    <m/>
    <m/>
    <s v="YES"/>
    <m/>
    <m/>
    <s v="N/A"/>
    <m/>
    <m/>
    <s v="CWaC_1024"/>
    <s v="Strategic Recommendation B"/>
    <m/>
    <n v="1.3851824684142999"/>
    <n v="1.1081459747314399"/>
    <x v="3"/>
    <n v="44.325838989257598"/>
    <x v="0"/>
    <x v="2"/>
    <x v="2"/>
    <s v="Stage One (suitable) residential potential"/>
    <x v="2"/>
    <s v="Stage One (suitable) residential potential"/>
    <s v="Suitable"/>
  </r>
  <r>
    <x v="814"/>
    <s v="CEG/0024F"/>
    <s v="Former EPIC Car Park Magenta, Ellesmere Port"/>
    <m/>
    <n v="340076.99999999901"/>
    <n v="375596"/>
    <s v="Central &amp; Grange Ward"/>
    <x v="3"/>
    <x v="23"/>
    <s v="Ellesmere Port Unparished Area"/>
    <x v="5"/>
    <s v="Ellesmere Port"/>
    <m/>
    <m/>
    <n v="0.15657322082519501"/>
    <x v="1"/>
    <s v="REGEN"/>
    <x v="1"/>
    <s v="Local Authority owned land (&lt;10%)"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15"/>
    <m/>
    <m/>
    <m/>
    <m/>
    <m/>
    <n v="0"/>
    <n v="1025"/>
    <m/>
    <m/>
    <m/>
    <m/>
    <n v="2E-3"/>
    <n v="1.2773576410188846E-2"/>
    <m/>
    <m/>
    <m/>
    <m/>
    <m/>
    <m/>
    <m/>
    <m/>
    <s v="YES"/>
    <m/>
    <m/>
    <s v="N/A"/>
    <m/>
    <m/>
    <s v="CWaC_1025"/>
    <s v="Strategic Recommendation B"/>
    <m/>
    <n v="7.8286610412597504E-2"/>
    <n v="7.0457949371337758E-2"/>
    <x v="5"/>
    <n v="4.2274769622802655"/>
    <x v="1"/>
    <x v="3"/>
    <x v="3"/>
    <s v="Below residential site size/capacity threshold"/>
    <x v="3"/>
    <s v="Below residential site size/capacity threshold"/>
    <s v="Below threshold"/>
  </r>
  <r>
    <x v="815"/>
    <s v="CEG/0099"/>
    <s v="Former Civic Council Office Site, 4 Civic Way, Ellesmere Port"/>
    <m/>
    <n v="339823"/>
    <n v="375927"/>
    <s v="Central &amp; Grange Ward"/>
    <x v="3"/>
    <x v="23"/>
    <s v="Ellesmere Port Unparished Area"/>
    <x v="5"/>
    <s v="Ellesmere Port"/>
    <m/>
    <m/>
    <n v="0.94123023223877"/>
    <x v="1"/>
    <s v="REGEN"/>
    <x v="1"/>
    <s v="Local Authority owned land (50-10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s v="Yes(pp-loss)"/>
    <m/>
    <m/>
    <m/>
    <m/>
    <m/>
    <s v="YES -Ellesmere Port town centre"/>
    <m/>
    <s v="YES"/>
    <m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816"/>
    <m/>
    <m/>
    <m/>
    <m/>
    <m/>
    <n v="0"/>
    <n v="1026"/>
    <m/>
    <m/>
    <m/>
    <m/>
    <n v="0.746"/>
    <n v="0.79257972645608321"/>
    <m/>
    <m/>
    <m/>
    <m/>
    <m/>
    <m/>
    <m/>
    <m/>
    <s v="YES"/>
    <m/>
    <m/>
    <s v="N/A"/>
    <m/>
    <m/>
    <s v="CWaC_1026"/>
    <s v="Strategic Recommendation B"/>
    <m/>
    <n v="0.470615116119385"/>
    <n v="0.4235536045074465"/>
    <x v="4"/>
    <n v="33.884288360595718"/>
    <x v="0"/>
    <x v="2"/>
    <x v="2"/>
    <s v="Stage One (suitable) residential potential"/>
    <x v="2"/>
    <s v="Stage One (suitable) residential potential"/>
    <s v="Suitable"/>
  </r>
  <r>
    <x v="816"/>
    <s v="CEG/0063"/>
    <s v="College Gardens, Sutton Way, Ellesmere Port"/>
    <m/>
    <n v="339623"/>
    <n v="376114"/>
    <s v="Central &amp; Grange Ward"/>
    <x v="3"/>
    <x v="23"/>
    <s v="Ellesmere Port Unparished Area"/>
    <x v="5"/>
    <s v="Ellesmere Port"/>
    <m/>
    <m/>
    <n v="3.7322157798767002"/>
    <x v="1"/>
    <s v="HELAA, REGEN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17"/>
    <m/>
    <m/>
    <m/>
    <m/>
    <m/>
    <n v="0"/>
    <n v="1027"/>
    <m/>
    <n v="2.9060000000000001"/>
    <m/>
    <m/>
    <n v="1E-3"/>
    <n v="2.6793734847587955E-4"/>
    <m/>
    <m/>
    <m/>
    <m/>
    <m/>
    <m/>
    <m/>
    <m/>
    <s v="YES"/>
    <m/>
    <m/>
    <s v="N/A"/>
    <m/>
    <m/>
    <s v="CWaC_1027"/>
    <s v="Strategic Recommendation B"/>
    <m/>
    <n v="3.7322157798767002"/>
    <n v="2.9857726239013602"/>
    <x v="3"/>
    <n v="119.43090495605441"/>
    <x v="0"/>
    <x v="0"/>
    <x v="0"/>
    <s v="Planning permission - see monitoring worksheets"/>
    <x v="0"/>
    <s v="Planning permission - see monitoring data "/>
    <s v="Planning permission"/>
  </r>
  <r>
    <x v="817"/>
    <s v="SUV/0023"/>
    <s v="Great Sutton Village Hall Old Chester Road Great Sutton Ellesmere Port"/>
    <s v="CH66 3NZ"/>
    <n v="337640"/>
    <n v="376022"/>
    <s v="Sutton Villages Ward"/>
    <x v="3"/>
    <x v="23"/>
    <s v="Ellesmere Port Unparished Area"/>
    <x v="5"/>
    <s v="Ellesmere Port"/>
    <m/>
    <m/>
    <n v="4.5015135192871002E-2"/>
    <x v="0"/>
    <s v="Retail Monitor"/>
    <x v="1"/>
    <s v="Local Authority owned land (50-100%)"/>
    <x v="8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498/S73"/>
    <m/>
    <m/>
    <s v="NS_20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18"/>
    <m/>
    <m/>
    <m/>
    <m/>
    <m/>
    <n v="0"/>
    <n v="1029"/>
    <m/>
    <m/>
    <m/>
    <m/>
    <n v="4.4999999999999998E-2"/>
    <n v="0.99966377546560381"/>
    <m/>
    <m/>
    <m/>
    <m/>
    <m/>
    <m/>
    <m/>
    <m/>
    <s v="YES"/>
    <m/>
    <m/>
    <s v="N/A"/>
    <m/>
    <m/>
    <s v="CWaC_1029"/>
    <s v="Strategic Recommendation C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18"/>
    <s v="WES/0057"/>
    <s v="2-6 Church Parade, Ellesmere Port"/>
    <s v="CH65 2ER"/>
    <n v="340308.99999999901"/>
    <n v="376896.99999999901"/>
    <s v="Westminster Ward"/>
    <x v="3"/>
    <x v="23"/>
    <s v="Ellesmere Port Unparished Area"/>
    <x v="5"/>
    <s v="Ellesmere Port"/>
    <m/>
    <m/>
    <n v="4.9934494018550003E-3"/>
    <x v="1"/>
    <s v="Retail Monitor"/>
    <x v="1"/>
    <s v="Local Authority owned land (50-10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Urban"/>
    <m/>
    <m/>
    <m/>
    <m/>
    <m/>
    <m/>
    <s v="H0645 - Outer"/>
    <m/>
    <m/>
    <m/>
    <m/>
    <m/>
    <m/>
    <m/>
    <m/>
    <m/>
    <m/>
    <m/>
    <m/>
    <m/>
    <m/>
    <m/>
    <s v="Within 5km buffer"/>
    <m/>
    <s v="Liverpool John Lennon Airport safeguarding zone"/>
    <m/>
    <s v="0819"/>
    <m/>
    <m/>
    <m/>
    <m/>
    <m/>
    <n v="0"/>
    <n v="1030"/>
    <m/>
    <m/>
    <m/>
    <m/>
    <n v="5.0000000000000001E-3"/>
    <n v="1.0013118382940991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3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19"/>
    <s v="GOR/0108d"/>
    <s v="Stanlow Refinery, Oil Sites Road, Ellesmere Port"/>
    <m/>
    <n v="343478"/>
    <n v="376316.99999999901"/>
    <s v="Gowy Rural Ward"/>
    <x v="3"/>
    <x v="23"/>
    <s v="Ellesmere Port Unparished Area"/>
    <x v="5"/>
    <s v="Ellesmere Port"/>
    <m/>
    <m/>
    <n v="0.239030171203613"/>
    <x v="1"/>
    <s v="EmpSup24, EmpSup23, EmpSup22"/>
    <x v="0"/>
    <m/>
    <x v="1"/>
    <x v="1"/>
    <x v="0"/>
    <s v="NO"/>
    <s v="YES"/>
    <n v="0.23899999999999999"/>
    <n v="0.99987377658869969"/>
    <s v="YES"/>
    <n v="0.23899999999999999"/>
    <n v="0.99987377658869969"/>
    <m/>
    <m/>
    <n v="0"/>
    <s v="YES"/>
    <n v="0.23899999999999999"/>
    <n v="0.99987377658869969"/>
    <x v="1"/>
    <n v="0.23899999999999999"/>
    <x v="87"/>
    <x v="0"/>
    <m/>
    <x v="0"/>
    <x v="0"/>
    <x v="0"/>
    <x v="0"/>
    <m/>
    <x v="0"/>
    <m/>
    <x v="0"/>
    <x v="0"/>
    <m/>
    <x v="0"/>
    <x v="0"/>
    <x v="0"/>
    <m/>
    <m/>
    <m/>
    <m/>
    <m/>
    <m/>
    <s v="20/02976/FUL"/>
    <s v="Yes(pp)"/>
    <m/>
    <s v="UC_25"/>
    <s v="Stanlow"/>
    <n v="0.23899999999999999"/>
    <n v="0.24"/>
    <m/>
    <s v="YES"/>
    <m/>
    <m/>
    <m/>
    <m/>
    <s v="Urban"/>
    <m/>
    <m/>
    <m/>
    <m/>
    <m/>
    <s v="Historic landfill buffer"/>
    <s v="H0500 - Inner"/>
    <m/>
    <m/>
    <m/>
    <m/>
    <m/>
    <m/>
    <m/>
    <m/>
    <m/>
    <m/>
    <m/>
    <m/>
    <m/>
    <m/>
    <m/>
    <s v="within 12km"/>
    <m/>
    <s v="Liverpool John Lennon Airport safeguarding zone"/>
    <m/>
    <s v="0820"/>
    <m/>
    <m/>
    <m/>
    <m/>
    <m/>
    <n v="0"/>
    <n v="1031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31"/>
    <s v="Strategic Recommendation A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820"/>
    <s v="GOR/0114"/>
    <s v="Shell Lubricants Centre, Oil Sites Road, Ellesmere Port"/>
    <m/>
    <n v="344411"/>
    <n v="376171"/>
    <s v="Gowy Rural Ward"/>
    <x v="3"/>
    <x v="23"/>
    <s v="Ellesmere Port Unparished Area"/>
    <x v="5"/>
    <s v="Ellesmere Port"/>
    <m/>
    <m/>
    <n v="10.000703451538"/>
    <x v="1"/>
    <s v="Stanlow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0.000999999999999"/>
    <s v="10.000000000000000"/>
    <m/>
    <m/>
    <m/>
    <m/>
    <m/>
    <m/>
    <s v="Urban"/>
    <m/>
    <m/>
    <m/>
    <m/>
    <m/>
    <s v="Historic landfill buffer"/>
    <s v="H0500 - Inner, H4445 - Outer, H4445 - Middle, H4445 - Inner"/>
    <m/>
    <m/>
    <m/>
    <m/>
    <m/>
    <m/>
    <m/>
    <m/>
    <m/>
    <m/>
    <m/>
    <m/>
    <m/>
    <m/>
    <m/>
    <s v="within 12km"/>
    <m/>
    <s v="Liverpool John Lennon Airport safeguarding zone"/>
    <m/>
    <s v="0821"/>
    <m/>
    <m/>
    <m/>
    <m/>
    <m/>
    <n v="2"/>
    <n v="1032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32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21"/>
    <s v="GOR/0201"/>
    <s v="Innospec Deopt Site, Stanlow"/>
    <m/>
    <n v="342111"/>
    <n v="376516"/>
    <s v="Gowy Rural Ward"/>
    <x v="3"/>
    <x v="23"/>
    <s v="Ellesmere Port Unparished Area"/>
    <x v="5"/>
    <s v="Ellesmere Port"/>
    <m/>
    <m/>
    <n v="6.1747604728698704"/>
    <x v="1"/>
    <s v="Stanlow"/>
    <x v="1"/>
    <m/>
    <x v="1"/>
    <x v="1"/>
    <x v="0"/>
    <s v="YES"/>
    <s v="YES"/>
    <n v="4.46"/>
    <n v="0.72229522417848646"/>
    <s v="YES"/>
    <n v="4.101"/>
    <n v="0.66415531712017328"/>
    <s v="YES"/>
    <n v="0.35899999999999999"/>
    <n v="5.8139907058313144E-2"/>
    <s v="YES"/>
    <n v="4.101"/>
    <n v="0.66415531712017328"/>
    <x v="1"/>
    <n v="4.101"/>
    <x v="88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6.175000000000000"/>
    <s v="6.170000000000000"/>
    <m/>
    <m/>
    <m/>
    <m/>
    <m/>
    <m/>
    <s v="Urban"/>
    <m/>
    <m/>
    <m/>
    <m/>
    <m/>
    <s v="Historic landfill"/>
    <s v="H0500 - Inner, H0645 - Middle, H0645 - Inner, H3408 - Middle, H3408 - Inner"/>
    <m/>
    <m/>
    <m/>
    <m/>
    <m/>
    <m/>
    <m/>
    <m/>
    <m/>
    <m/>
    <m/>
    <m/>
    <m/>
    <m/>
    <m/>
    <s v="within 12km"/>
    <m/>
    <s v="Liverpool John Lennon Airport safeguarding zone"/>
    <m/>
    <s v="0822"/>
    <m/>
    <m/>
    <m/>
    <m/>
    <m/>
    <n v="0"/>
    <n v="1033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3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2"/>
    <m/>
    <s v="Bridges Road - Gowy"/>
    <m/>
    <n v="342751"/>
    <n v="376038"/>
    <s v="Gowy Rural Ward"/>
    <x v="3"/>
    <x v="23"/>
    <s v="Ellesmere Port Unparished Area"/>
    <x v="5"/>
    <s v="Ellesmere Port"/>
    <m/>
    <m/>
    <n v="13.863063608551"/>
    <x v="1"/>
    <s v="Stanlow"/>
    <x v="1"/>
    <m/>
    <x v="1"/>
    <x v="1"/>
    <x v="0"/>
    <s v="YES"/>
    <s v="YES"/>
    <n v="13.863"/>
    <n v="0.99999541165266226"/>
    <s v="YES"/>
    <n v="13.863"/>
    <n v="0.99999541165266226"/>
    <m/>
    <m/>
    <n v="0"/>
    <s v="YES"/>
    <n v="13.863"/>
    <n v="0.99999541165266226"/>
    <x v="1"/>
    <n v="13.863"/>
    <x v="8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13.863000000000000"/>
    <s v="13.859999999999999"/>
    <m/>
    <m/>
    <m/>
    <m/>
    <m/>
    <m/>
    <s v="Urban"/>
    <m/>
    <m/>
    <m/>
    <m/>
    <m/>
    <s v="Historic landfill buffer"/>
    <s v="H0500 - Middle, H0500 - Inner, H0645 - Outer, H0645 - Middle, H3226 - Outer, H3408 - Middle, H3408 - Inner, H4518 - Outer"/>
    <m/>
    <m/>
    <m/>
    <m/>
    <m/>
    <m/>
    <s v="YES"/>
    <m/>
    <m/>
    <s v="Rail"/>
    <m/>
    <s v="YES"/>
    <m/>
    <s v="YES- within 20m"/>
    <m/>
    <s v="within 12km"/>
    <m/>
    <s v="Liverpool John Lennon Airport safeguarding zone"/>
    <m/>
    <s v="0823"/>
    <m/>
    <m/>
    <m/>
    <m/>
    <m/>
    <n v="3"/>
    <n v="1034"/>
    <m/>
    <m/>
    <m/>
    <m/>
    <n v="1.4999999999999999E-2"/>
    <n v="1.0820119147940514E-3"/>
    <s v="YES"/>
    <m/>
    <m/>
    <m/>
    <m/>
    <m/>
    <m/>
    <m/>
    <s v="YES"/>
    <m/>
    <m/>
    <s v="N/A"/>
    <m/>
    <m/>
    <s v="CWaC_1034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3"/>
    <s v="GOR/0154"/>
    <s v="Shellway Road Gowy 1"/>
    <m/>
    <n v="342800.99999999901"/>
    <n v="375720"/>
    <s v="Gowy Rural Ward"/>
    <x v="3"/>
    <x v="23"/>
    <s v="Ellesmere Port Unparished Area"/>
    <x v="5"/>
    <s v="Ellesmere Port"/>
    <m/>
    <m/>
    <n v="8.2073708442687998"/>
    <x v="1"/>
    <s v="Stanlow"/>
    <x v="1"/>
    <m/>
    <x v="1"/>
    <x v="1"/>
    <x v="0"/>
    <s v="YES"/>
    <s v="YES"/>
    <n v="8.2070000000000007"/>
    <n v="0.99995481570458611"/>
    <s v="YES"/>
    <n v="8.2070000000000007"/>
    <n v="0.99995481570458611"/>
    <m/>
    <m/>
    <n v="0"/>
    <s v="YES"/>
    <n v="8.2070000000000007"/>
    <n v="0.99995481570458611"/>
    <x v="1"/>
    <n v="8.2070000000000007"/>
    <x v="9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8.207000000000003"/>
    <s v="8.210000000000004"/>
    <m/>
    <m/>
    <m/>
    <m/>
    <m/>
    <m/>
    <s v="Urban"/>
    <m/>
    <m/>
    <m/>
    <m/>
    <m/>
    <s v="Historic landfill buffer"/>
    <s v="H0500 - Inner, H3226 - Outer, H3226 - Middle, H3226 - Inner, H3408 - Middle, H3408 - Inner"/>
    <m/>
    <m/>
    <m/>
    <m/>
    <m/>
    <m/>
    <s v="YES"/>
    <m/>
    <m/>
    <m/>
    <m/>
    <m/>
    <m/>
    <m/>
    <m/>
    <s v="within 12km"/>
    <m/>
    <s v="Liverpool John Lennon Airport safeguarding zone"/>
    <m/>
    <s v="0824"/>
    <m/>
    <m/>
    <m/>
    <m/>
    <m/>
    <n v="1"/>
    <n v="1035"/>
    <m/>
    <m/>
    <m/>
    <m/>
    <m/>
    <n v="0"/>
    <m/>
    <m/>
    <m/>
    <m/>
    <m/>
    <m/>
    <m/>
    <m/>
    <s v="YES"/>
    <m/>
    <m/>
    <s v="N/A"/>
    <m/>
    <m/>
    <s v="CWaC_1035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4"/>
    <s v="GOR/0155"/>
    <s v="Shellway Road Gowy 2"/>
    <m/>
    <n v="342664.99999999901"/>
    <n v="375554"/>
    <s v="Gowy Rural Ward"/>
    <x v="3"/>
    <x v="23"/>
    <s v="Ellesmere Port Unparished Area"/>
    <x v="5"/>
    <s v="Ellesmere Port"/>
    <m/>
    <m/>
    <n v="4.2752638137817298"/>
    <x v="1"/>
    <s v="Stanlow"/>
    <x v="1"/>
    <m/>
    <x v="1"/>
    <x v="1"/>
    <x v="0"/>
    <s v="YES"/>
    <s v="YES"/>
    <n v="4.2729999999999997"/>
    <n v="0.99947048559332585"/>
    <s v="YES"/>
    <n v="4.2350000000000003"/>
    <n v="0.99058214521126509"/>
    <s v="YES"/>
    <n v="3.7999999999999999E-2"/>
    <n v="8.8883403820609365E-3"/>
    <s v="YES"/>
    <n v="4.2350000000000003"/>
    <n v="0.99058214521126509"/>
    <x v="1"/>
    <n v="4.2350000000000003"/>
    <x v="91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4.275000000000001"/>
    <s v="4.280000000000000"/>
    <m/>
    <m/>
    <m/>
    <m/>
    <m/>
    <m/>
    <s v="Urban"/>
    <m/>
    <m/>
    <m/>
    <m/>
    <m/>
    <m/>
    <s v="H0500 - Inner, H3226 - Outer, H3226 - Middle, H3226 - Inner, H3408 - Middle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0825"/>
    <m/>
    <m/>
    <m/>
    <m/>
    <m/>
    <n v="0"/>
    <n v="1036"/>
    <m/>
    <m/>
    <m/>
    <m/>
    <m/>
    <n v="0"/>
    <m/>
    <m/>
    <m/>
    <m/>
    <m/>
    <m/>
    <m/>
    <m/>
    <s v="YES"/>
    <m/>
    <m/>
    <s v="N/A"/>
    <m/>
    <m/>
    <s v="CWaC_1036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5"/>
    <s v="GOR/0157"/>
    <s v="Shellway Road Gowy 3"/>
    <m/>
    <n v="342858"/>
    <n v="375486"/>
    <s v="Gowy Rural Ward"/>
    <x v="3"/>
    <x v="23"/>
    <s v="Ellesmere Port Unparished Area"/>
    <x v="5"/>
    <s v="Ellesmere Port"/>
    <m/>
    <m/>
    <n v="3.6886975250244101"/>
    <x v="1"/>
    <s v="Stanlow"/>
    <x v="1"/>
    <m/>
    <x v="1"/>
    <x v="1"/>
    <x v="0"/>
    <s v="YES"/>
    <s v="YES"/>
    <n v="2.9470000000000001"/>
    <n v="0.7989269871024457"/>
    <s v="YES"/>
    <n v="2.7189999999999999"/>
    <n v="0.73711655172431267"/>
    <s v="YES"/>
    <n v="0.443"/>
    <n v="0.12009659154610906"/>
    <s v="YES"/>
    <n v="2.8239999999999998"/>
    <n v="0.76558188380634762"/>
    <x v="1"/>
    <n v="2.8239999999999998"/>
    <x v="92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3.689000000000000"/>
    <s v="3.690000000000000"/>
    <m/>
    <m/>
    <m/>
    <m/>
    <m/>
    <m/>
    <s v="Urban"/>
    <m/>
    <m/>
    <m/>
    <m/>
    <m/>
    <m/>
    <s v="H0500 - Inner, H3226 - Inner, H3408 - Outer, H3408 - Middle"/>
    <m/>
    <m/>
    <m/>
    <m/>
    <m/>
    <m/>
    <s v="YES"/>
    <m/>
    <m/>
    <m/>
    <m/>
    <m/>
    <m/>
    <m/>
    <m/>
    <s v="within 12km"/>
    <m/>
    <s v="Liverpool John Lennon Airport safeguarding zone"/>
    <m/>
    <s v="0826"/>
    <m/>
    <m/>
    <m/>
    <m/>
    <m/>
    <n v="0"/>
    <n v="1037"/>
    <m/>
    <m/>
    <m/>
    <m/>
    <m/>
    <n v="0"/>
    <m/>
    <m/>
    <m/>
    <m/>
    <m/>
    <m/>
    <m/>
    <m/>
    <s v="YES"/>
    <m/>
    <m/>
    <s v="N/A"/>
    <m/>
    <m/>
    <s v="CWaC_1037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6"/>
    <s v="GOR/0151"/>
    <s v="Shelllway Road West 1"/>
    <m/>
    <n v="342400"/>
    <n v="375704"/>
    <s v="Gowy Rural Ward"/>
    <x v="3"/>
    <x v="23"/>
    <s v="Ellesmere Port Unparished Area"/>
    <x v="5"/>
    <s v="Ellesmere Port"/>
    <m/>
    <m/>
    <n v="4.1331571945190397"/>
    <x v="1"/>
    <s v="Stanlow"/>
    <x v="1"/>
    <m/>
    <x v="1"/>
    <x v="1"/>
    <x v="0"/>
    <s v="YES"/>
    <s v="YES"/>
    <n v="4.133"/>
    <n v="0.9999619674472463"/>
    <s v="YES"/>
    <n v="4.133"/>
    <n v="0.9999619674472463"/>
    <m/>
    <m/>
    <n v="0"/>
    <s v="YES"/>
    <n v="4.133"/>
    <n v="0.9999619674472463"/>
    <x v="1"/>
    <n v="4.133"/>
    <x v="93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4.133000000000000"/>
    <s v="4.130000000000000"/>
    <m/>
    <m/>
    <m/>
    <m/>
    <m/>
    <m/>
    <s v="Urban"/>
    <m/>
    <m/>
    <m/>
    <m/>
    <m/>
    <m/>
    <s v="H0500 - Middle, H0500 - Inner, H0645 - Outer, H3226 - Outer, H3408 - Middle, H3408 - Inner, H4276 - Outer, H4276 - Middle, H4276 - Inner, H4518 - Outer, H4518 - Middle, H4518 - Inner"/>
    <m/>
    <m/>
    <m/>
    <m/>
    <m/>
    <m/>
    <s v="Within 50m"/>
    <m/>
    <m/>
    <m/>
    <m/>
    <s v="YES"/>
    <m/>
    <m/>
    <m/>
    <s v="within 12km"/>
    <m/>
    <s v="Liverpool John Lennon Airport safeguarding zone"/>
    <m/>
    <s v="0827"/>
    <m/>
    <m/>
    <m/>
    <m/>
    <m/>
    <n v="1"/>
    <n v="1038"/>
    <m/>
    <m/>
    <m/>
    <m/>
    <m/>
    <n v="0"/>
    <m/>
    <m/>
    <m/>
    <m/>
    <m/>
    <m/>
    <m/>
    <m/>
    <s v="YES"/>
    <m/>
    <m/>
    <s v="N/A"/>
    <m/>
    <m/>
    <s v="CWaC_1038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7"/>
    <s v="GOR/0152"/>
    <s v="Shellway Road West 2"/>
    <m/>
    <n v="342375"/>
    <n v="375520.99999999901"/>
    <s v="Gowy Rural Ward"/>
    <x v="3"/>
    <x v="23"/>
    <s v="Ellesmere Port Unparished Area"/>
    <x v="5"/>
    <s v="Ellesmere Port"/>
    <m/>
    <m/>
    <n v="2.01393143692016"/>
    <x v="1"/>
    <s v="Stanlow"/>
    <x v="1"/>
    <m/>
    <x v="1"/>
    <x v="1"/>
    <x v="0"/>
    <s v="YES"/>
    <s v="YES"/>
    <n v="2.0139999999999998"/>
    <n v="1.0000340443962406"/>
    <s v="YES"/>
    <n v="2.0139999999999998"/>
    <n v="1.0000340443962406"/>
    <m/>
    <m/>
    <n v="0"/>
    <s v="YES"/>
    <n v="2.0139999999999998"/>
    <n v="1.0000340443962406"/>
    <x v="1"/>
    <n v="2.0139999999999998"/>
    <x v="94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2.014000000000000"/>
    <s v="2.010000000000000"/>
    <m/>
    <m/>
    <m/>
    <m/>
    <m/>
    <m/>
    <s v="Urban"/>
    <m/>
    <m/>
    <m/>
    <m/>
    <m/>
    <s v="Historic landfill buffer"/>
    <s v="H0500 - Inner, H3226 - Outer, H3226 - Middle, H3408 - Middle, H4276 - Outer, H4276 - Middle, H4276 - Inner, H4518 - Outer, H4518 - Middle, H4518 - Inner"/>
    <m/>
    <m/>
    <m/>
    <m/>
    <m/>
    <m/>
    <s v="Within 50m"/>
    <m/>
    <m/>
    <m/>
    <m/>
    <s v="YES"/>
    <m/>
    <m/>
    <m/>
    <s v="within 12km"/>
    <m/>
    <s v="Liverpool John Lennon Airport safeguarding zone"/>
    <m/>
    <s v="0828"/>
    <m/>
    <m/>
    <m/>
    <m/>
    <m/>
    <n v="1"/>
    <n v="1039"/>
    <m/>
    <m/>
    <m/>
    <m/>
    <m/>
    <n v="0"/>
    <m/>
    <m/>
    <m/>
    <m/>
    <m/>
    <m/>
    <m/>
    <m/>
    <s v="YES"/>
    <m/>
    <m/>
    <s v="N/A"/>
    <m/>
    <m/>
    <s v="CWaC_1039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8"/>
    <s v="GOR/0153"/>
    <s v="Shellway Road West 3"/>
    <m/>
    <n v="342355"/>
    <n v="375419"/>
    <s v="Gowy Rural Ward"/>
    <x v="3"/>
    <x v="23"/>
    <s v="Ellesmere Port Unparished Area"/>
    <x v="5"/>
    <s v="Ellesmere Port"/>
    <m/>
    <m/>
    <n v="1.7866895668029701"/>
    <x v="1"/>
    <s v="Stanlow"/>
    <x v="1"/>
    <m/>
    <x v="1"/>
    <x v="1"/>
    <x v="0"/>
    <s v="YES"/>
    <s v="YES"/>
    <n v="1.7869999999999999"/>
    <n v="1.0001737476967447"/>
    <s v="YES"/>
    <n v="1.7869999999999999"/>
    <n v="1.0001737476967447"/>
    <m/>
    <m/>
    <n v="0"/>
    <s v="YES"/>
    <n v="1.7869999999999999"/>
    <n v="1.0001737476967447"/>
    <x v="1"/>
    <n v="1.7869999999999999"/>
    <x v="95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1.787000000000000"/>
    <s v="1.790000000000000"/>
    <m/>
    <m/>
    <m/>
    <m/>
    <m/>
    <m/>
    <s v="Urban"/>
    <m/>
    <m/>
    <m/>
    <m/>
    <m/>
    <s v="Historic landfill buffer"/>
    <s v="H0500 - Inner, H3226 - Outer, H3226 - Middle, H3408 - Middle, H4276 - Outer, H4276 - Middle, H4276 - Inner"/>
    <m/>
    <m/>
    <m/>
    <m/>
    <m/>
    <m/>
    <s v="Within 50m"/>
    <m/>
    <m/>
    <m/>
    <m/>
    <s v="YES"/>
    <m/>
    <m/>
    <m/>
    <s v="within 12km"/>
    <m/>
    <s v="Liverpool John Lennon Airport safeguarding zone"/>
    <m/>
    <s v="0829"/>
    <m/>
    <m/>
    <m/>
    <m/>
    <m/>
    <n v="0"/>
    <n v="1040"/>
    <m/>
    <m/>
    <m/>
    <m/>
    <m/>
    <n v="0"/>
    <m/>
    <m/>
    <m/>
    <m/>
    <m/>
    <m/>
    <m/>
    <m/>
    <s v="YES"/>
    <m/>
    <m/>
    <s v="N/A"/>
    <m/>
    <m/>
    <s v="CWaC_1040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829"/>
    <s v="CEG/0088"/>
    <s v="The Thomas Telford, 67 Whitby Road, Ellesmere Port"/>
    <s v="CH65 8AB"/>
    <n v="340112.99999999901"/>
    <n v="376202"/>
    <s v="Central &amp; Grange Ward"/>
    <x v="3"/>
    <x v="23"/>
    <s v="Ellesmere Port Unparished Area"/>
    <x v="5"/>
    <s v="Ellesmere Port"/>
    <m/>
    <m/>
    <n v="0.109190799713135"/>
    <x v="1"/>
    <s v="HLM, 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786/FUL"/>
    <m/>
    <s v="PP_NS"/>
    <s v="NS_25"/>
    <m/>
    <m/>
    <m/>
    <s v="YES -Ellesmere Port town centre"/>
    <m/>
    <s v="YES"/>
    <s v="YES"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830"/>
    <m/>
    <m/>
    <m/>
    <m/>
    <m/>
    <n v="0"/>
    <n v="1042"/>
    <m/>
    <m/>
    <m/>
    <m/>
    <m/>
    <n v="0"/>
    <m/>
    <m/>
    <m/>
    <m/>
    <m/>
    <m/>
    <m/>
    <s v="YES"/>
    <m/>
    <m/>
    <m/>
    <s v="N/A"/>
    <m/>
    <m/>
    <s v="CWaC_1042"/>
    <s v="Strategic Recommendation B"/>
    <m/>
    <n v="0.109190799713135"/>
    <n v="9.82717197418215E-2"/>
    <x v="3"/>
    <n v="3.9308687896728598"/>
    <x v="1"/>
    <x v="0"/>
    <x v="0"/>
    <s v="Planning permission - see monitoring worksheets"/>
    <x v="0"/>
    <s v="Planning permission - see monitoring data "/>
    <s v="Planning permission"/>
  </r>
  <r>
    <x v="830"/>
    <s v="CEG/0096"/>
    <s v="82 Whitby Road, Ellesmere Port"/>
    <s v="CH65 0AA"/>
    <n v="339972.99999999901"/>
    <n v="376156"/>
    <s v="Central &amp; Grange Ward"/>
    <x v="3"/>
    <x v="23"/>
    <s v="Ellesmere Port Unparished Area"/>
    <x v="5"/>
    <s v="Ellesmere Port"/>
    <m/>
    <m/>
    <n v="2.4032277679443E-2"/>
    <x v="1"/>
    <s v="HLM, 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468/FUL"/>
    <m/>
    <s v="PP_Stalled"/>
    <s v="ST_25"/>
    <m/>
    <m/>
    <m/>
    <s v="YES -Ellesmere Port town centre"/>
    <m/>
    <s v="YES"/>
    <s v="YES"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831"/>
    <m/>
    <m/>
    <m/>
    <m/>
    <m/>
    <n v="0"/>
    <n v="1043"/>
    <m/>
    <m/>
    <m/>
    <m/>
    <m/>
    <n v="0"/>
    <m/>
    <m/>
    <m/>
    <m/>
    <m/>
    <m/>
    <m/>
    <s v="YES"/>
    <m/>
    <m/>
    <m/>
    <s v="N/A"/>
    <m/>
    <m/>
    <s v="CWaC_1043"/>
    <s v="Strategic Recommendation D"/>
    <m/>
    <n v="2.4032277679443E-2"/>
    <n v="2.16290499114987E-2"/>
    <x v="3"/>
    <n v="0.86516199645994796"/>
    <x v="1"/>
    <x v="0"/>
    <x v="0"/>
    <s v="Planning permission - see monitoring worksheets"/>
    <x v="0"/>
    <s v="Planning permission - see monitoring data "/>
    <s v="Planning permission"/>
  </r>
  <r>
    <x v="831"/>
    <s v="NET/0033"/>
    <s v="34 Rivacre Brow, Ellesmere Port"/>
    <s v="CH66 1LF"/>
    <n v="338178"/>
    <n v="377444.99999999901"/>
    <s v="Netherpool Ward"/>
    <x v="3"/>
    <x v="23"/>
    <s v="Ellesmere Port Unparished Area"/>
    <x v="5"/>
    <s v="Ellesmere Port"/>
    <m/>
    <m/>
    <n v="5.8524156951904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684/FUL"/>
    <m/>
    <s v="PP_NS"/>
    <s v="NS_25"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32"/>
    <m/>
    <m/>
    <m/>
    <m/>
    <m/>
    <n v="0"/>
    <n v="1044"/>
    <m/>
    <m/>
    <m/>
    <m/>
    <m/>
    <n v="0"/>
    <m/>
    <m/>
    <m/>
    <m/>
    <m/>
    <m/>
    <m/>
    <s v="YES"/>
    <m/>
    <m/>
    <m/>
    <s v="N/A"/>
    <m/>
    <m/>
    <s v="CWaC_1044"/>
    <s v="Strategic Recommendation C"/>
    <m/>
    <n v="5.8524156951904001E-2"/>
    <n v="5.2671741256713603E-2"/>
    <x v="3"/>
    <n v="2.106869650268544"/>
    <x v="1"/>
    <x v="0"/>
    <x v="0"/>
    <s v="Planning permission - see monitoring worksheets"/>
    <x v="0"/>
    <s v="Planning permission - see monitoring data "/>
    <s v="Planning permission"/>
  </r>
  <r>
    <x v="832"/>
    <s v="WHP/0024"/>
    <s v="29 Chester Road, Whitby, Ellesmere Port"/>
    <s v="CH65 9BE"/>
    <n v="339451"/>
    <n v="375592"/>
    <s v="Whitby Park Ward"/>
    <x v="3"/>
    <x v="23"/>
    <s v="Ellesmere Port Unparished Area"/>
    <x v="5"/>
    <s v="Ellesmere Port"/>
    <m/>
    <m/>
    <n v="1.0569538879394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931/PDG"/>
    <m/>
    <s v="PP_NS"/>
    <s v="NS_25"/>
    <m/>
    <m/>
    <m/>
    <m/>
    <m/>
    <m/>
    <s v="YES"/>
    <m/>
    <m/>
    <s v="Urban"/>
    <m/>
    <m/>
    <m/>
    <m/>
    <m/>
    <m/>
    <m/>
    <m/>
    <m/>
    <m/>
    <m/>
    <m/>
    <m/>
    <m/>
    <m/>
    <m/>
    <s v="A5032"/>
    <m/>
    <m/>
    <m/>
    <m/>
    <m/>
    <s v="Within 5km buffer"/>
    <m/>
    <s v="Liverpool John Lennon Airport safeguarding zone"/>
    <m/>
    <s v="0833"/>
    <m/>
    <m/>
    <m/>
    <m/>
    <m/>
    <n v="0"/>
    <n v="1045"/>
    <m/>
    <m/>
    <m/>
    <m/>
    <m/>
    <n v="0"/>
    <m/>
    <m/>
    <m/>
    <m/>
    <m/>
    <m/>
    <m/>
    <m/>
    <s v="YES"/>
    <m/>
    <m/>
    <s v="N/A"/>
    <m/>
    <m/>
    <s v="CWaC_1045"/>
    <s v="Strategic Recommendation B"/>
    <m/>
    <n v="1.0569538879394999E-2"/>
    <n v="9.5125849914555003E-3"/>
    <x v="3"/>
    <n v="0.38050339965822"/>
    <x v="1"/>
    <x v="0"/>
    <x v="0"/>
    <s v="Planning permission - see monitoring worksheets"/>
    <x v="0"/>
    <s v="Planning permission - see monitoring data "/>
    <s v="Planning permission"/>
  </r>
  <r>
    <x v="833"/>
    <s v="GOR/0129a"/>
    <s v="Land at Thornton Science Park, Pool Lane, Ince, Chester"/>
    <m/>
    <n v="344943"/>
    <n v="375843"/>
    <s v="Gowy Rural Ward"/>
    <x v="3"/>
    <x v="23"/>
    <s v="Ellesmere Port Unparished Area"/>
    <x v="5"/>
    <s v="Ellesmere Port"/>
    <m/>
    <m/>
    <n v="0.422707349395752"/>
    <x v="1"/>
    <s v="Employment Monitor"/>
    <x v="1"/>
    <m/>
    <x v="5"/>
    <x v="1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2/02383/DIS"/>
    <s v="Yes(pp-loss)"/>
    <m/>
    <m/>
    <s v="Stanlow"/>
    <n v="0.42299999999999999"/>
    <n v="0.42"/>
    <m/>
    <m/>
    <m/>
    <m/>
    <m/>
    <m/>
    <s v="Grade 3"/>
    <m/>
    <m/>
    <m/>
    <m/>
    <m/>
    <m/>
    <s v="H0500 - Inner, H4445 - Outer"/>
    <m/>
    <m/>
    <m/>
    <m/>
    <m/>
    <m/>
    <m/>
    <m/>
    <m/>
    <m/>
    <m/>
    <m/>
    <m/>
    <m/>
    <m/>
    <s v="within 12km"/>
    <m/>
    <s v="Liverpool John Lennon Airport safeguarding zone"/>
    <m/>
    <s v="0834"/>
    <m/>
    <m/>
    <m/>
    <m/>
    <m/>
    <n v="0"/>
    <n v="1046"/>
    <m/>
    <m/>
    <m/>
    <m/>
    <m/>
    <n v="0"/>
    <m/>
    <m/>
    <m/>
    <m/>
    <m/>
    <m/>
    <m/>
    <m/>
    <s v="YES"/>
    <m/>
    <m/>
    <s v="N/A"/>
    <m/>
    <m/>
    <s v="CWaC_1046"/>
    <s v="Strategic Recommendation C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34"/>
    <s v="WHP/0025"/>
    <s v="142 Chester Road, Whitby, Ellesmere Port"/>
    <s v="CH65 6SA"/>
    <n v="339364.99999999901"/>
    <n v="374786"/>
    <s v="Whitby Park Ward"/>
    <x v="3"/>
    <x v="23"/>
    <s v="Ellesmere Port Unparished Area"/>
    <x v="5"/>
    <s v="Ellesmere Port"/>
    <m/>
    <m/>
    <n v="1.3868671417236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692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35"/>
    <m/>
    <m/>
    <m/>
    <m/>
    <m/>
    <n v="0"/>
    <n v="1047"/>
    <m/>
    <m/>
    <m/>
    <m/>
    <m/>
    <n v="0"/>
    <m/>
    <m/>
    <m/>
    <m/>
    <m/>
    <m/>
    <m/>
    <m/>
    <s v="YES"/>
    <m/>
    <m/>
    <s v="N/A"/>
    <m/>
    <m/>
    <s v="CWaC_1047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35"/>
    <s v="NET/0009"/>
    <s v="Vauxhall Motors Ltd, North Road, Ellesmere Port"/>
    <s v="CH65 1AL"/>
    <n v="338064"/>
    <n v="378944"/>
    <s v="Netherpool Ward"/>
    <x v="3"/>
    <x v="23"/>
    <s v="Ellesmere Port Unparished Area"/>
    <x v="5"/>
    <s v="Ellesmere Port"/>
    <m/>
    <m/>
    <n v="5.0291055809021001"/>
    <x v="0"/>
    <s v="EmpSup24, EmpSup23, Employment Monitor, Evolutive Marketed land Sept 2022, Commercial Marketed Premises Sept 2022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291/FUL"/>
    <s v="Yes(pp-part loss)"/>
    <m/>
    <s v="NS_23"/>
    <s v="Hooton Park"/>
    <s v="5.029000000000000"/>
    <s v="5.030000000000000"/>
    <m/>
    <m/>
    <m/>
    <m/>
    <m/>
    <m/>
    <s v="Urban"/>
    <m/>
    <m/>
    <m/>
    <m/>
    <m/>
    <s v="Historic landfill"/>
    <m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0836"/>
    <m/>
    <m/>
    <m/>
    <m/>
    <m/>
    <n v="0"/>
    <n v="1050"/>
    <m/>
    <m/>
    <m/>
    <m/>
    <m/>
    <n v="0"/>
    <m/>
    <m/>
    <m/>
    <m/>
    <m/>
    <s v="YES"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50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836"/>
    <s v="CEG/0024B"/>
    <s v="Land at Mcgarva Way, Ellesmere Port"/>
    <m/>
    <n v="340040.99999999901"/>
    <n v="375643"/>
    <s v="Central &amp; Grange Ward"/>
    <x v="3"/>
    <x v="23"/>
    <s v="Ellesmere Port Unparished Area"/>
    <x v="5"/>
    <s v="Ellesmere Port"/>
    <m/>
    <m/>
    <n v="0.49381611709594703"/>
    <x v="1"/>
    <s v="HLM, BLR, Employment Monito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838/FUL"/>
    <s v="Yes(pp-other)"/>
    <s v="BLR_Supply"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0837"/>
    <m/>
    <m/>
    <m/>
    <m/>
    <m/>
    <n v="0"/>
    <n v="1052"/>
    <m/>
    <m/>
    <m/>
    <m/>
    <n v="0"/>
    <n v="0"/>
    <m/>
    <m/>
    <m/>
    <m/>
    <m/>
    <m/>
    <m/>
    <m/>
    <s v="YES"/>
    <m/>
    <m/>
    <s v="N/A"/>
    <m/>
    <m/>
    <s v="CWaC_1052"/>
    <s v="Strategic Recommendation D"/>
    <m/>
    <n v="0.49381611709594703"/>
    <n v="0.44443450538635232"/>
    <x v="5"/>
    <n v="26.666070323181138"/>
    <x v="0"/>
    <x v="2"/>
    <x v="2"/>
    <s v="Stage One (suitable) residential potential"/>
    <x v="2"/>
    <s v="Stage One (suitable) residential potential"/>
    <s v="Suitable"/>
  </r>
  <r>
    <x v="837"/>
    <s v="CEG/0024D"/>
    <s v="Land at Stanney Lane, Ellesmere Port"/>
    <m/>
    <n v="340088.99999999901"/>
    <n v="375538"/>
    <s v="Central &amp; Grange Ward"/>
    <x v="3"/>
    <x v="23"/>
    <s v="Ellesmere Port Unparished Area"/>
    <x v="5"/>
    <s v="Ellesmere Port"/>
    <m/>
    <m/>
    <n v="0.3759545845031739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P/2003/1085, 15/0258"/>
    <m/>
    <m/>
    <m/>
    <m/>
    <m/>
    <m/>
    <m/>
    <m/>
    <m/>
    <s v="YES"/>
    <m/>
    <m/>
    <s v="Urban"/>
    <m/>
    <m/>
    <m/>
    <m/>
    <m/>
    <m/>
    <m/>
    <m/>
    <m/>
    <m/>
    <m/>
    <m/>
    <s v="YES - within 50m"/>
    <m/>
    <m/>
    <m/>
    <m/>
    <m/>
    <s v="Within 150m buffer"/>
    <m/>
    <m/>
    <m/>
    <s v="Within 5km buffer"/>
    <m/>
    <s v="Liverpool John Lennon Airport safeguarding zone"/>
    <m/>
    <s v="0838"/>
    <m/>
    <m/>
    <m/>
    <m/>
    <m/>
    <n v="0"/>
    <n v="1053"/>
    <m/>
    <m/>
    <m/>
    <m/>
    <m/>
    <n v="0"/>
    <m/>
    <m/>
    <m/>
    <m/>
    <m/>
    <m/>
    <m/>
    <m/>
    <s v="YES"/>
    <m/>
    <m/>
    <s v="N/A"/>
    <m/>
    <m/>
    <s v="CWaC_1053"/>
    <s v="Strategic Recommendation D"/>
    <m/>
    <n v="0.37595458450317398"/>
    <n v="0.33835912605285662"/>
    <x v="5"/>
    <n v="20.301547563171397"/>
    <x v="0"/>
    <x v="2"/>
    <x v="2"/>
    <s v="Stage One (suitable) residential potential"/>
    <x v="2"/>
    <s v="Stage One (suitable) residential potential"/>
    <s v="Suitable"/>
  </r>
  <r>
    <x v="838"/>
    <s v="CEG/0024A"/>
    <s v="Land at Wellington Road/Stanney Lane/Coronation Road, Ellesmere Port"/>
    <m/>
    <n v="340008.99999999901"/>
    <n v="375704"/>
    <s v="Central &amp; Grange Ward"/>
    <x v="3"/>
    <x v="23"/>
    <s v="Ellesmere Port Unparished Area"/>
    <x v="5"/>
    <s v="Ellesmere Port"/>
    <m/>
    <m/>
    <n v="0.8852342102050779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P/2003/1085, 15/0258"/>
    <m/>
    <s v="BLR_Supply"/>
    <m/>
    <m/>
    <m/>
    <m/>
    <s v="YES -Ellesmere Port town centre"/>
    <m/>
    <m/>
    <s v="YES"/>
    <m/>
    <m/>
    <s v="Urban"/>
    <m/>
    <m/>
    <m/>
    <m/>
    <m/>
    <m/>
    <m/>
    <m/>
    <m/>
    <m/>
    <m/>
    <m/>
    <s v="YES - within 50m"/>
    <m/>
    <m/>
    <m/>
    <m/>
    <m/>
    <s v="Within 150m buffer"/>
    <m/>
    <m/>
    <m/>
    <s v="Within 5km buffer"/>
    <m/>
    <s v="Liverpool John Lennon Airport safeguarding zone"/>
    <m/>
    <s v="0839"/>
    <m/>
    <m/>
    <m/>
    <m/>
    <m/>
    <n v="0"/>
    <n v="1054"/>
    <m/>
    <m/>
    <m/>
    <m/>
    <n v="0"/>
    <n v="0"/>
    <m/>
    <m/>
    <m/>
    <m/>
    <m/>
    <m/>
    <m/>
    <m/>
    <s v="YES"/>
    <m/>
    <m/>
    <s v="N/A"/>
    <m/>
    <m/>
    <s v="CWaC_1054"/>
    <s v="Strategic Recommendation B"/>
    <m/>
    <n v="0.88523421020507798"/>
    <n v="0.79671078918457017"/>
    <x v="5"/>
    <n v="47.802647351074214"/>
    <x v="0"/>
    <x v="2"/>
    <x v="2"/>
    <s v="Stage One (suitable) residential potential"/>
    <x v="2"/>
    <s v="Stage One (suitable) residential potential"/>
    <s v="Suitable"/>
  </r>
  <r>
    <x v="839"/>
    <s v="GOR/0245"/>
    <s v="Innospec Manufacturing Park Oil Sites Road Ellesmere Port"/>
    <s v="CH65 4EY"/>
    <n v="341659"/>
    <n v="376584.99999999901"/>
    <s v="Gowy Rural Ward"/>
    <x v="3"/>
    <x v="23"/>
    <s v="Ellesmere Port Unparished Area"/>
    <x v="5"/>
    <s v="Ellesmere Port"/>
    <m/>
    <m/>
    <n v="0.22386351165771501"/>
    <x v="1"/>
    <s v="Employment Monitor"/>
    <x v="1"/>
    <m/>
    <x v="1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070/FUL"/>
    <s v="Yes(other)"/>
    <m/>
    <m/>
    <s v="Stanlow"/>
    <n v="0.224"/>
    <n v="0.22"/>
    <m/>
    <m/>
    <m/>
    <m/>
    <s v="YES"/>
    <m/>
    <s v="Urban"/>
    <m/>
    <m/>
    <m/>
    <m/>
    <m/>
    <m/>
    <s v="H0500 - Middle, H0645 - Inner, H3408 - Middle"/>
    <m/>
    <m/>
    <m/>
    <m/>
    <m/>
    <m/>
    <m/>
    <m/>
    <m/>
    <m/>
    <m/>
    <m/>
    <m/>
    <m/>
    <m/>
    <s v="within 12km"/>
    <m/>
    <s v="Liverpool John Lennon Airport safeguarding zone"/>
    <m/>
    <s v="0840"/>
    <m/>
    <m/>
    <m/>
    <m/>
    <m/>
    <n v="0"/>
    <n v="1055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55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40"/>
    <s v="GOR/0196a"/>
    <s v="Cheshire West Recycling Ltd Waste Handling Facility Dock Yard Road Ellesmere Port"/>
    <s v="CH65 4EG"/>
    <n v="341044.99999999901"/>
    <n v="376902"/>
    <s v="Gowy Rural Ward"/>
    <x v="3"/>
    <x v="23"/>
    <s v="Ellesmere Port Unparished Area"/>
    <x v="5"/>
    <s v="Ellesmere Port"/>
    <m/>
    <m/>
    <n v="1.14649411773681"/>
    <x v="1"/>
    <s v="Employment Monitor"/>
    <x v="1"/>
    <s v="Local Authority owned land (50-100%)"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010/FUL"/>
    <s v="Yes(other)"/>
    <m/>
    <m/>
    <s v="Stanlow"/>
    <s v="1.146000000000000"/>
    <s v="1.150000000000000"/>
    <m/>
    <m/>
    <m/>
    <m/>
    <s v="YES"/>
    <m/>
    <s v="Urban"/>
    <m/>
    <m/>
    <m/>
    <m/>
    <m/>
    <s v="Historic landfill buffer"/>
    <s v="H0290 - Inner, H0500 - Outer, H0645 - Inner, H3675 - Outer, H3675 - Middle"/>
    <m/>
    <m/>
    <m/>
    <m/>
    <m/>
    <m/>
    <m/>
    <m/>
    <m/>
    <m/>
    <m/>
    <s v="Within 150m buffer"/>
    <m/>
    <m/>
    <m/>
    <s v="within 12km"/>
    <m/>
    <s v="Liverpool John Lennon Airport safeguarding zone"/>
    <m/>
    <s v="0841"/>
    <m/>
    <m/>
    <m/>
    <m/>
    <m/>
    <n v="0"/>
    <n v="1056"/>
    <m/>
    <m/>
    <m/>
    <m/>
    <n v="1.1459999999999999"/>
    <n v="0.99956901851551971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5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841"/>
    <s v="GOR/0202a"/>
    <s v="Land within Innospec, Ellesmere Port"/>
    <m/>
    <n v="341144.99999999901"/>
    <n v="376850"/>
    <s v="Gowy Rural Ward"/>
    <x v="3"/>
    <x v="23"/>
    <s v="Ellesmere Port Unparished Area"/>
    <x v="5"/>
    <s v="Ellesmere Port"/>
    <m/>
    <m/>
    <n v="1.57019640808105"/>
    <x v="1"/>
    <s v="Desktop, Employment Monitor"/>
    <x v="1"/>
    <m/>
    <x v="1"/>
    <x v="1"/>
    <x v="0"/>
    <s v="YES"/>
    <m/>
    <m/>
    <n v="0"/>
    <m/>
    <m/>
    <n v="0"/>
    <s v="YES"/>
    <n v="3.0000000000000001E-3"/>
    <n v="1.9105890094770531E-3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949/FUL"/>
    <s v="Yes(pp-small)"/>
    <m/>
    <m/>
    <s v="Stanlow"/>
    <s v="1.570000000000000"/>
    <s v="1.570000000000000"/>
    <m/>
    <m/>
    <m/>
    <m/>
    <m/>
    <m/>
    <s v="Urban"/>
    <m/>
    <m/>
    <m/>
    <m/>
    <m/>
    <s v="Historic landfill buffer"/>
    <s v="H0290 - Inner, H0500 - Outer, H0645 - Inner, H3675 - Outer, H3675 - Middle, H3927 - Outer, H3927 - Middle, H3927 - Inner"/>
    <m/>
    <m/>
    <m/>
    <m/>
    <m/>
    <m/>
    <m/>
    <m/>
    <m/>
    <m/>
    <m/>
    <s v="Within 150m buffer"/>
    <m/>
    <m/>
    <m/>
    <s v="within 12km"/>
    <m/>
    <s v="Liverpool John Lennon Airport safeguarding zone"/>
    <m/>
    <s v="0842"/>
    <m/>
    <m/>
    <m/>
    <m/>
    <m/>
    <n v="0"/>
    <n v="1058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05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842"/>
    <s v="WIT/0083"/>
    <s v="Land at Bramley Cottage, Neston Road, Willaston"/>
    <s v="CH54 2TW"/>
    <n v="332368"/>
    <n v="377855"/>
    <s v="Willaston &amp; Thornton Ward"/>
    <x v="2"/>
    <x v="36"/>
    <s v="Ellesmere Port Unparished Area"/>
    <x v="3"/>
    <s v="Willaston"/>
    <m/>
    <m/>
    <n v="0.13591930618286099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3202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843"/>
    <m/>
    <m/>
    <m/>
    <m/>
    <m/>
    <n v="0"/>
    <n v="1060"/>
    <m/>
    <m/>
    <m/>
    <s v="YES"/>
    <m/>
    <n v="0"/>
    <m/>
    <m/>
    <m/>
    <n v="3"/>
    <m/>
    <m/>
    <m/>
    <m/>
    <s v="YES"/>
    <m/>
    <m/>
    <s v="N/A"/>
    <m/>
    <m/>
    <s v="CWaC_1060"/>
    <s v="Strategic Recommendation B"/>
    <m/>
    <n v="0.13591930618286099"/>
    <n v="0.1223273755645749"/>
    <x v="2"/>
    <n v="3.6698212669372472"/>
    <x v="1"/>
    <x v="3"/>
    <x v="3"/>
    <s v="Below residential site size/capacity threshold"/>
    <x v="3"/>
    <s v="Below residential site size/capacity threshold"/>
    <s v="Below threshold"/>
  </r>
  <r>
    <x v="843"/>
    <s v="WIT/0096 part"/>
    <s v="Turkey Farm, south of Mill Lane, Willaston"/>
    <m/>
    <n v="332352.99999999901"/>
    <n v="378222"/>
    <s v="Willaston &amp; Thornton Ward"/>
    <x v="0"/>
    <x v="0"/>
    <s v="Ellesmere Port Unparished Area"/>
    <x v="0"/>
    <s v="Rural"/>
    <m/>
    <s v="YES - LSC (Willaston)"/>
    <n v="0.62017443008422901"/>
    <x v="2"/>
    <s v="LP SS, EB_Consultation24"/>
    <x v="3"/>
    <m/>
    <x v="0"/>
    <x v="0"/>
    <x v="0"/>
    <s v="YES"/>
    <m/>
    <m/>
    <n v="0"/>
    <m/>
    <m/>
    <n v="0"/>
    <m/>
    <m/>
    <n v="0"/>
    <m/>
    <m/>
    <n v="0"/>
    <x v="0"/>
    <m/>
    <x v="0"/>
    <x v="1"/>
    <n v="0.62"/>
    <x v="181"/>
    <x v="0"/>
    <x v="0"/>
    <x v="0"/>
    <m/>
    <x v="0"/>
    <m/>
    <x v="0"/>
    <x v="0"/>
    <m/>
    <x v="0"/>
    <x v="0"/>
    <x v="0"/>
    <m/>
    <m/>
    <m/>
    <m/>
    <m/>
    <m/>
    <m/>
    <s v="Yes(pp-small)"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657"/>
    <s v="0844"/>
    <m/>
    <m/>
    <s v="sites2025_193"/>
    <m/>
    <m/>
    <n v="0"/>
    <n v="1062"/>
    <m/>
    <m/>
    <m/>
    <s v="YES"/>
    <m/>
    <n v="0"/>
    <m/>
    <m/>
    <m/>
    <n v="3"/>
    <m/>
    <m/>
    <m/>
    <m/>
    <s v="YES"/>
    <m/>
    <m/>
    <s v="N/A"/>
    <m/>
    <m/>
    <s v="CWaC_1062"/>
    <s v="Strategic Recommendation B"/>
    <m/>
    <n v="0.62017443008422901"/>
    <n v="0.55815698707580608"/>
    <x v="0"/>
    <n v="13.953924676895152"/>
    <x v="0"/>
    <x v="7"/>
    <x v="7"/>
    <s v="Initial constraints: &gt;10% gross site area in Green Belt"/>
    <x v="6"/>
    <s v="Initial constraints: &gt;10% gross site area in Green Belt"/>
    <s v="Initial constraints (GB)"/>
  </r>
  <r>
    <x v="844"/>
    <s v="n/a"/>
    <s v="Kerry, Hooton Road, Willaston (CH64 1SL)"/>
    <s v="CH64 1SL"/>
    <n v="333440"/>
    <n v="377822"/>
    <s v="Willaston &amp; Thornton Ward"/>
    <x v="0"/>
    <x v="36"/>
    <s v="Ellesmere Port Unparished Area"/>
    <x v="4"/>
    <s v="Willaston (adj)"/>
    <m/>
    <s v="YES - LSC(Willaston)"/>
    <n v="0.5644444671630860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3200000000000003"/>
    <x v="1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236"/>
    <s v="0845"/>
    <m/>
    <m/>
    <m/>
    <m/>
    <m/>
    <n v="0"/>
    <n v="1063"/>
    <m/>
    <m/>
    <m/>
    <m/>
    <m/>
    <n v="0"/>
    <m/>
    <m/>
    <m/>
    <n v="3"/>
    <m/>
    <m/>
    <m/>
    <m/>
    <s v="YES"/>
    <m/>
    <m/>
    <s v="N/A"/>
    <m/>
    <m/>
    <s v="CWaC_1063"/>
    <s v="Strategic Recommendation B"/>
    <m/>
    <n v="0.56444446716308605"/>
    <n v="0.5080000204467775"/>
    <x v="2"/>
    <n v="15.240000613403325"/>
    <x v="0"/>
    <x v="7"/>
    <x v="7"/>
    <s v="Initial constraints: &gt;10% gross site area in Green Belt"/>
    <x v="6"/>
    <s v="Initial constraints: &gt;10% gross site area in Green Belt"/>
    <s v="Initial constraints (GB)"/>
  </r>
  <r>
    <x v="845"/>
    <s v="WIT/0057"/>
    <s v="Station House, Hadlow Road, Willaston, Neston"/>
    <m/>
    <n v="333052.99999999901"/>
    <n v="377320"/>
    <s v="Willaston &amp; Thornton Ward"/>
    <x v="2"/>
    <x v="36"/>
    <s v="Ellesmere Port Unparished Area"/>
    <x v="3"/>
    <s v="Willaston"/>
    <m/>
    <m/>
    <n v="3.9959846496581998E-2"/>
    <x v="1"/>
    <s v="Retail Monitor"/>
    <x v="1"/>
    <s v="Local Authority owned land (50-100%)"/>
    <x v="7"/>
    <x v="1"/>
    <x v="0"/>
    <s v="N/A"/>
    <m/>
    <m/>
    <n v="0"/>
    <m/>
    <m/>
    <n v="0"/>
    <m/>
    <m/>
    <n v="0"/>
    <m/>
    <m/>
    <n v="0"/>
    <x v="0"/>
    <m/>
    <x v="0"/>
    <x v="1"/>
    <n v="1.7000000000000001E-2"/>
    <x v="183"/>
    <x v="0"/>
    <x v="0"/>
    <x v="0"/>
    <m/>
    <x v="0"/>
    <m/>
    <x v="0"/>
    <x v="0"/>
    <m/>
    <x v="0"/>
    <x v="0"/>
    <x v="0"/>
    <m/>
    <s v="YES"/>
    <s v="II"/>
    <s v="YES"/>
    <m/>
    <m/>
    <m/>
    <m/>
    <m/>
    <s v="UC_22"/>
    <m/>
    <m/>
    <m/>
    <m/>
    <m/>
    <m/>
    <s v="YES"/>
    <m/>
    <m/>
    <s v="Grade 3"/>
    <m/>
    <m/>
    <m/>
    <m/>
    <m/>
    <s v="Historic landfill buffer"/>
    <m/>
    <m/>
    <m/>
    <m/>
    <m/>
    <m/>
    <m/>
    <s v="YES"/>
    <m/>
    <m/>
    <m/>
    <m/>
    <m/>
    <m/>
    <m/>
    <m/>
    <s v="Within 5km buffer"/>
    <m/>
    <s v="Liverpool John Lennon Airport safeguarding zone"/>
    <m/>
    <s v="0846"/>
    <m/>
    <m/>
    <m/>
    <m/>
    <m/>
    <n v="0"/>
    <n v="1064"/>
    <m/>
    <m/>
    <m/>
    <m/>
    <n v="0.04"/>
    <n v="1.0010048462879215"/>
    <m/>
    <m/>
    <m/>
    <n v="3"/>
    <m/>
    <m/>
    <m/>
    <m/>
    <s v="YES"/>
    <s v="Willaston Conservation Area"/>
    <m/>
    <s v="N/A"/>
    <m/>
    <m/>
    <s v="CWaC_1064"/>
    <s v="Strategic Recommendation B"/>
    <m/>
    <n v="0"/>
    <n v="0"/>
    <x v="2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846"/>
    <s v="WIT/0091"/>
    <s v="The Gift House, Neston Road, Willaston, Neston"/>
    <s v="CH64 1RA"/>
    <n v="332996"/>
    <n v="377739"/>
    <s v="Willaston &amp; Thornton Ward"/>
    <x v="2"/>
    <x v="36"/>
    <s v="Ellesmere Port Unparished Area"/>
    <x v="3"/>
    <s v="Willaston"/>
    <m/>
    <m/>
    <n v="1.0338247680663999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1606/FUL"/>
    <m/>
    <m/>
    <m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47"/>
    <m/>
    <m/>
    <m/>
    <m/>
    <m/>
    <n v="0"/>
    <n v="1065"/>
    <m/>
    <m/>
    <m/>
    <m/>
    <m/>
    <n v="0"/>
    <m/>
    <m/>
    <m/>
    <n v="3"/>
    <m/>
    <m/>
    <m/>
    <m/>
    <s v="YES"/>
    <s v="Willaston Conservation Area"/>
    <m/>
    <s v="N/A"/>
    <m/>
    <m/>
    <s v="CWaC_1065"/>
    <s v="Strategic Recommendation C"/>
    <m/>
    <n v="0"/>
    <n v="0"/>
    <x v="2"/>
    <n v="0"/>
    <x v="2"/>
    <x v="4"/>
    <x v="4"/>
    <s v="Non-residential/employment use(s) proposed"/>
    <x v="4"/>
    <s v="Non-residential / employment use(s) proposed"/>
    <s v="Alternative use(s)"/>
  </r>
  <r>
    <x v="847"/>
    <s v="WIT/0089"/>
    <s v="182 Chester Road, Childer Thornton, Ellesmere Port"/>
    <s v="CH66 1QW"/>
    <n v="336552"/>
    <n v="377650"/>
    <s v="Willaston &amp; Thornton Ward"/>
    <x v="0"/>
    <x v="37"/>
    <s v="Ellesmere Port Unparished Area"/>
    <x v="4"/>
    <s v="Childer Thornton (adj)"/>
    <m/>
    <s v="YES - LSC(Childer Thornton)"/>
    <n v="6.004508514404299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06"/>
    <x v="184"/>
    <x v="0"/>
    <x v="0"/>
    <x v="0"/>
    <m/>
    <x v="0"/>
    <m/>
    <x v="0"/>
    <x v="0"/>
    <m/>
    <x v="0"/>
    <x v="0"/>
    <x v="0"/>
    <m/>
    <m/>
    <m/>
    <m/>
    <m/>
    <m/>
    <s v="21/00541/REM, 24/00588/FUL"/>
    <m/>
    <s v="PP_NS"/>
    <s v="NS_25"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48"/>
    <m/>
    <m/>
    <m/>
    <m/>
    <m/>
    <n v="0"/>
    <n v="1066"/>
    <m/>
    <m/>
    <m/>
    <m/>
    <m/>
    <n v="0"/>
    <m/>
    <m/>
    <m/>
    <m/>
    <m/>
    <m/>
    <m/>
    <s v="YES"/>
    <m/>
    <m/>
    <m/>
    <s v="N/A"/>
    <m/>
    <m/>
    <s v="CWaC_1066"/>
    <s v="Strategic Recommendation C"/>
    <m/>
    <n v="6.0045085144042998E-2"/>
    <n v="5.4040576629638702E-2"/>
    <x v="2"/>
    <n v="1.6212172988891611"/>
    <x v="1"/>
    <x v="0"/>
    <x v="0"/>
    <s v="Planning permission - see monitoring worksheets"/>
    <x v="0"/>
    <s v="Planning permission - see monitoring data "/>
    <s v="Planning permission"/>
  </r>
  <r>
    <x v="848"/>
    <s v="n/a"/>
    <s v="Land adjacent the Firs, Childer Thornton"/>
    <m/>
    <n v="336488.99999999901"/>
    <n v="377907"/>
    <s v="Willaston &amp; Thornton Ward"/>
    <x v="0"/>
    <x v="37"/>
    <s v="Ellesmere Port Unparished Area"/>
    <x v="4"/>
    <s v="Childer Thornton (adj)"/>
    <m/>
    <s v="YES - LSC(Childer Thornton)"/>
    <n v="0.445232279205321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4500000000000001"/>
    <x v="18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A41"/>
    <m/>
    <m/>
    <m/>
    <m/>
    <m/>
    <s v="Within 5km buffer"/>
    <m/>
    <s v="Liverpool John Lennon Airport safeguarding zone"/>
    <m/>
    <s v="0849"/>
    <m/>
    <m/>
    <m/>
    <m/>
    <m/>
    <n v="0"/>
    <n v="1067"/>
    <m/>
    <m/>
    <m/>
    <s v="YES"/>
    <m/>
    <n v="0"/>
    <m/>
    <m/>
    <m/>
    <m/>
    <m/>
    <m/>
    <s v="YES"/>
    <s v="YES"/>
    <m/>
    <m/>
    <m/>
    <s v="N/A"/>
    <m/>
    <m/>
    <s v="CWaC_1067"/>
    <s v="Strategic Recommendation B"/>
    <m/>
    <n v="0.44523227920532199"/>
    <n v="0.40070905128478979"/>
    <x v="2"/>
    <n v="12.021271538543694"/>
    <x v="0"/>
    <x v="7"/>
    <x v="7"/>
    <s v="Initial constraints: &gt;10% gross site area in Green Belt"/>
    <x v="6"/>
    <s v="Initial constraints: &gt;10% gross site area in Green Belt"/>
    <s v="Initial constraints (GB)"/>
  </r>
  <r>
    <x v="849"/>
    <s v="n/a"/>
    <s v="Land adjacent The Business Centre, Oaklands Office Park, Hooton Road, Hooton"/>
    <m/>
    <n v="335414"/>
    <n v="378444.99999999901"/>
    <s v="Willaston &amp; Thornton Ward"/>
    <x v="0"/>
    <x v="0"/>
    <s v="Ellesmere Port Unparished Area"/>
    <x v="0"/>
    <s v="Rural"/>
    <m/>
    <m/>
    <n v="0.17913909606933601"/>
    <x v="2"/>
    <s v="Desktop"/>
    <x v="1"/>
    <m/>
    <x v="1"/>
    <x v="1"/>
    <x v="0"/>
    <s v="NO"/>
    <s v="YES"/>
    <n v="5.3999999999999999E-2"/>
    <n v="0.30144173541603242"/>
    <s v="YES"/>
    <n v="4.9000000000000002E-2"/>
    <n v="0.27353046361825167"/>
    <s v="YES"/>
    <n v="5.0000000000000001E-3"/>
    <n v="2.791127179778078E-2"/>
    <s v="YES"/>
    <n v="5.6000000000000001E-2"/>
    <n v="0.31260624413514476"/>
    <x v="1"/>
    <n v="5.6000000000000001E-2"/>
    <x v="96"/>
    <x v="1"/>
    <n v="0.17899999999999999"/>
    <x v="186"/>
    <x v="0"/>
    <x v="0"/>
    <x v="0"/>
    <m/>
    <x v="0"/>
    <m/>
    <x v="0"/>
    <x v="0"/>
    <m/>
    <x v="0"/>
    <x v="0"/>
    <x v="0"/>
    <m/>
    <m/>
    <m/>
    <m/>
    <m/>
    <m/>
    <m/>
    <m/>
    <m/>
    <m/>
    <s v="Oaklands Office Park"/>
    <n v="0.17899999999999999"/>
    <n v="0.18"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50"/>
    <m/>
    <m/>
    <m/>
    <m/>
    <m/>
    <n v="0"/>
    <n v="1068"/>
    <m/>
    <m/>
    <m/>
    <m/>
    <m/>
    <n v="0"/>
    <m/>
    <m/>
    <m/>
    <s v="3 , 2"/>
    <m/>
    <m/>
    <m/>
    <s v="YES"/>
    <m/>
    <m/>
    <m/>
    <s v="N/A"/>
    <m/>
    <m/>
    <s v="CWaC_1068"/>
    <s v="Strategic Recommendation A"/>
    <m/>
    <n v="0"/>
    <n v="0"/>
    <x v="0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850"/>
    <s v="n/a"/>
    <s v="Land at Oaklands Office Park, Hooton Road, Hooton"/>
    <m/>
    <n v="335408.99999999901"/>
    <n v="378532"/>
    <s v="Willaston &amp; Thornton Ward"/>
    <x v="0"/>
    <x v="0"/>
    <s v="Ellesmere Port Unparished Area"/>
    <x v="0"/>
    <s v="Rural"/>
    <m/>
    <m/>
    <n v="9.0251238250732002E-2"/>
    <x v="2"/>
    <s v="Desktop"/>
    <x v="1"/>
    <m/>
    <x v="1"/>
    <x v="1"/>
    <x v="0"/>
    <s v="NO"/>
    <s v="YES"/>
    <n v="1E-3"/>
    <n v="1.1080180387352074E-2"/>
    <s v="NO"/>
    <n v="0"/>
    <n v="0"/>
    <s v="YES"/>
    <n v="1E-3"/>
    <n v="1.1080180387352074E-2"/>
    <s v="YES"/>
    <n v="1E-3"/>
    <n v="1.1080180387352074E-2"/>
    <x v="1"/>
    <n v="1E-3"/>
    <x v="97"/>
    <x v="1"/>
    <n v="0.09"/>
    <x v="187"/>
    <x v="0"/>
    <x v="0"/>
    <x v="0"/>
    <m/>
    <x v="0"/>
    <m/>
    <x v="0"/>
    <x v="0"/>
    <m/>
    <x v="0"/>
    <x v="0"/>
    <x v="0"/>
    <m/>
    <m/>
    <m/>
    <m/>
    <m/>
    <m/>
    <m/>
    <m/>
    <m/>
    <m/>
    <s v="Oaklands Office Park"/>
    <n v="0.09"/>
    <n v="0.09"/>
    <m/>
    <m/>
    <m/>
    <m/>
    <m/>
    <m/>
    <s v="Grade 3"/>
    <m/>
    <m/>
    <m/>
    <m/>
    <m/>
    <s v="Historic landfill buffer"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51"/>
    <m/>
    <m/>
    <m/>
    <m/>
    <m/>
    <n v="0"/>
    <n v="1069"/>
    <m/>
    <m/>
    <m/>
    <m/>
    <m/>
    <n v="0"/>
    <m/>
    <m/>
    <m/>
    <s v="3 , 2"/>
    <m/>
    <m/>
    <m/>
    <s v="YES"/>
    <m/>
    <m/>
    <m/>
    <s v="N/A"/>
    <m/>
    <m/>
    <s v="CWaC_1069"/>
    <s v="Strategic Recommendation A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851"/>
    <s v="WIT/0073"/>
    <s v="Bryn Estyn Dunstan Lane, Neston"/>
    <s v="CH64 8TL"/>
    <n v="332067"/>
    <n v="375615"/>
    <s v="Willaston &amp; Thornton Ward"/>
    <x v="0"/>
    <x v="0"/>
    <s v="Ellesmere Port Unparished Area"/>
    <x v="0"/>
    <s v="Rural"/>
    <m/>
    <m/>
    <n v="1.058434500122070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0580000000000001"/>
    <x v="188"/>
    <x v="0"/>
    <x v="0"/>
    <x v="0"/>
    <m/>
    <x v="0"/>
    <m/>
    <x v="0"/>
    <x v="0"/>
    <m/>
    <x v="0"/>
    <x v="0"/>
    <x v="0"/>
    <m/>
    <m/>
    <m/>
    <m/>
    <m/>
    <m/>
    <s v="18/01596/PDQ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52"/>
    <m/>
    <m/>
    <m/>
    <m/>
    <m/>
    <n v="0"/>
    <n v="1074"/>
    <m/>
    <m/>
    <m/>
    <m/>
    <m/>
    <n v="0"/>
    <m/>
    <m/>
    <m/>
    <n v="3"/>
    <m/>
    <m/>
    <m/>
    <m/>
    <s v="YES"/>
    <m/>
    <m/>
    <s v="N/A"/>
    <m/>
    <m/>
    <s v="CWaC_1074"/>
    <s v="Strategic Recommendation C"/>
    <m/>
    <n v="1.0584345001220701"/>
    <n v="0.84674760009765615"/>
    <x v="0"/>
    <n v="21.168690002441405"/>
    <x v="0"/>
    <x v="7"/>
    <x v="7"/>
    <s v="Initial constraints: &gt;10% gross site area in Green Belt"/>
    <x v="6"/>
    <s v="Initial constraints: &gt;10% gross site area in Green Belt"/>
    <s v="Initial constraints (GB)"/>
  </r>
  <r>
    <x v="852"/>
    <s v="WIT/0058"/>
    <s v="Land adjacent Roseneath Heath Lane, Willaston, Neston"/>
    <m/>
    <n v="334034"/>
    <n v="377954"/>
    <s v="Willaston &amp; Thornton Ward"/>
    <x v="0"/>
    <x v="36"/>
    <s v="Ellesmere Port Unparished Area"/>
    <x v="4"/>
    <s v="Willaston (adj)"/>
    <m/>
    <s v="YES - LSC(Willaston)"/>
    <n v="0.176612770080566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7699999999999999"/>
    <x v="189"/>
    <x v="0"/>
    <x v="0"/>
    <x v="0"/>
    <m/>
    <x v="0"/>
    <m/>
    <x v="0"/>
    <x v="0"/>
    <m/>
    <x v="0"/>
    <x v="0"/>
    <x v="0"/>
    <m/>
    <m/>
    <m/>
    <m/>
    <m/>
    <m/>
    <s v="18/01492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53"/>
    <m/>
    <m/>
    <m/>
    <m/>
    <m/>
    <n v="0"/>
    <n v="1075"/>
    <m/>
    <m/>
    <m/>
    <m/>
    <m/>
    <n v="0"/>
    <m/>
    <m/>
    <m/>
    <n v="3"/>
    <m/>
    <m/>
    <m/>
    <m/>
    <s v="YES"/>
    <m/>
    <m/>
    <s v="N/A"/>
    <m/>
    <m/>
    <s v="CWaC_1075"/>
    <s v="Strategic Recommendation B"/>
    <m/>
    <n v="0.176612770080566"/>
    <n v="0.15895149307250941"/>
    <x v="2"/>
    <n v="4.7685447921752822"/>
    <x v="0"/>
    <x v="7"/>
    <x v="7"/>
    <s v="Initial constraints: &gt;10% gross site area in Green Belt"/>
    <x v="6"/>
    <s v="Initial constraints: &gt;10% gross site area in Green Belt"/>
    <s v="Initial constraints (GB)"/>
  </r>
  <r>
    <x v="853"/>
    <s v="WIT/0087"/>
    <s v="The Coach House, Hadlow Road, Willaston, Neston"/>
    <s v="CH64 2UN"/>
    <n v="332920.99999999901"/>
    <n v="376684.99999999901"/>
    <s v="Willaston &amp; Thornton Ward"/>
    <x v="0"/>
    <x v="0"/>
    <s v="Ellesmere Port Unparished Area"/>
    <x v="0"/>
    <s v="Rural"/>
    <m/>
    <m/>
    <n v="0.15979136810302699"/>
    <x v="0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6"/>
    <x v="190"/>
    <x v="0"/>
    <x v="0"/>
    <x v="0"/>
    <m/>
    <x v="0"/>
    <m/>
    <x v="0"/>
    <x v="0"/>
    <m/>
    <x v="0"/>
    <x v="0"/>
    <x v="0"/>
    <m/>
    <m/>
    <m/>
    <m/>
    <m/>
    <m/>
    <s v="20/02750/FUL"/>
    <m/>
    <s v="PP_EXPIRED"/>
    <s v="EXP_24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54"/>
    <m/>
    <m/>
    <m/>
    <m/>
    <m/>
    <n v="0"/>
    <n v="1078"/>
    <m/>
    <m/>
    <m/>
    <s v="YES"/>
    <m/>
    <n v="0"/>
    <m/>
    <m/>
    <m/>
    <n v="3"/>
    <m/>
    <m/>
    <m/>
    <m/>
    <s v="YES"/>
    <m/>
    <m/>
    <s v="N/A"/>
    <m/>
    <m/>
    <s v="CWaC_1078"/>
    <s v="Strategic Recommendation B"/>
    <m/>
    <n v="0.15979136810302699"/>
    <n v="0.1438122312927243"/>
    <x v="0"/>
    <n v="3.5953057823181074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854"/>
    <s v="WIT/0049"/>
    <s v="Oaklands Office Park, Phase 3"/>
    <m/>
    <n v="335422"/>
    <n v="378592.99999999901"/>
    <s v="Willaston &amp; Thornton Ward"/>
    <x v="0"/>
    <x v="0"/>
    <s v="Ellesmere Port Unparished Area"/>
    <x v="0"/>
    <s v="Rural"/>
    <m/>
    <m/>
    <n v="1.1651053741455"/>
    <x v="0"/>
    <s v="EmpSup24, EmpSup23, EmpSup22"/>
    <x v="4"/>
    <m/>
    <x v="1"/>
    <x v="1"/>
    <x v="0"/>
    <s v="YES"/>
    <s v="YES"/>
    <n v="0.26900000000000002"/>
    <n v="0.23088040444177621"/>
    <s v="YES"/>
    <n v="6.3E-2"/>
    <n v="5.4072362378557247E-2"/>
    <s v="YES"/>
    <n v="0.214"/>
    <n v="0.18367437379382939"/>
    <s v="YES"/>
    <n v="7.8E-2"/>
    <n v="6.6946734373451833E-2"/>
    <x v="1"/>
    <n v="0.09"/>
    <x v="98"/>
    <x v="1"/>
    <n v="1.165"/>
    <x v="191"/>
    <x v="0"/>
    <x v="0"/>
    <x v="0"/>
    <m/>
    <x v="0"/>
    <m/>
    <x v="0"/>
    <x v="0"/>
    <m/>
    <x v="0"/>
    <x v="0"/>
    <x v="0"/>
    <m/>
    <m/>
    <m/>
    <m/>
    <m/>
    <m/>
    <m/>
    <m/>
    <m/>
    <s v="NS_25"/>
    <s v="Oaklands Office Park"/>
    <s v="1.164000000000000"/>
    <s v="1.160000000000000"/>
    <m/>
    <s v="YES"/>
    <m/>
    <m/>
    <m/>
    <m/>
    <s v="Grade 3"/>
    <m/>
    <m/>
    <m/>
    <m/>
    <m/>
    <s v="Historic landfill buffer"/>
    <m/>
    <m/>
    <m/>
    <m/>
    <m/>
    <m/>
    <m/>
    <s v="Within 50m"/>
    <m/>
    <m/>
    <m/>
    <m/>
    <s v="Within 150m buffer"/>
    <m/>
    <m/>
    <m/>
    <s v="Within 5km buffer"/>
    <m/>
    <s v="Liverpool John Lennon Airport safeguarding zone"/>
    <m/>
    <s v="0855"/>
    <m/>
    <m/>
    <m/>
    <m/>
    <m/>
    <n v="0"/>
    <n v="1080"/>
    <m/>
    <m/>
    <m/>
    <s v="YES"/>
    <m/>
    <n v="0"/>
    <m/>
    <m/>
    <m/>
    <s v="3 , 2"/>
    <m/>
    <m/>
    <m/>
    <s v="YES"/>
    <m/>
    <m/>
    <m/>
    <s v="N/A"/>
    <m/>
    <m/>
    <s v="CWaC_1080"/>
    <s v="Strategic Recommendation A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855"/>
    <s v="WIT/0059"/>
    <s v="Cane House, Waterworks Lane, Hooton, Ellesmere Port"/>
    <m/>
    <n v="335020"/>
    <n v="378271"/>
    <s v="Willaston &amp; Thornton Ward"/>
    <x v="0"/>
    <x v="0"/>
    <s v="Ellesmere Port Unparished Area"/>
    <x v="0"/>
    <s v="Rural"/>
    <m/>
    <m/>
    <n v="0.29501601181030301"/>
    <x v="1"/>
    <s v="BLR, Retail Monitor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9499999999999998"/>
    <x v="192"/>
    <x v="0"/>
    <x v="0"/>
    <x v="0"/>
    <m/>
    <x v="0"/>
    <m/>
    <x v="0"/>
    <x v="0"/>
    <m/>
    <x v="0"/>
    <x v="0"/>
    <x v="0"/>
    <m/>
    <m/>
    <m/>
    <m/>
    <m/>
    <m/>
    <s v="14/02291/OUT"/>
    <m/>
    <m/>
    <m/>
    <m/>
    <m/>
    <m/>
    <s v="YES -Hooton Works Trading Estate"/>
    <m/>
    <m/>
    <s v="YES"/>
    <m/>
    <m/>
    <s v="Grade 3"/>
    <m/>
    <m/>
    <m/>
    <m/>
    <m/>
    <s v="Historic landfill buffer"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0856"/>
    <m/>
    <m/>
    <m/>
    <m/>
    <m/>
    <n v="0"/>
    <n v="1081"/>
    <m/>
    <m/>
    <m/>
    <m/>
    <n v="0"/>
    <n v="0"/>
    <m/>
    <m/>
    <m/>
    <s v="3 , 2 , 1"/>
    <m/>
    <m/>
    <m/>
    <m/>
    <s v="YES"/>
    <m/>
    <m/>
    <s v="N/A"/>
    <m/>
    <m/>
    <s v="CWaC_1081"/>
    <s v="Strategic Recommendation B"/>
    <m/>
    <n v="0.29501601181030301"/>
    <n v="0.26551441062927272"/>
    <x v="0"/>
    <n v="6.6378602657318178"/>
    <x v="0"/>
    <x v="7"/>
    <x v="7"/>
    <s v="Initial constraints: &gt;10% gross site area in Green Belt"/>
    <x v="6"/>
    <s v="Initial constraints: &gt;10% gross site area in Green Belt"/>
    <s v="Initial constraints (GB)"/>
  </r>
  <r>
    <x v="856"/>
    <s v="n/a"/>
    <s v="Land at Hooton Trading Estate, Hooton Road, Hooton"/>
    <m/>
    <n v="335144.99999999901"/>
    <n v="378667"/>
    <s v="Willaston &amp; Thornton Ward"/>
    <x v="0"/>
    <x v="0"/>
    <s v="Ellesmere Port Unparished Area"/>
    <x v="0"/>
    <s v="Rural"/>
    <m/>
    <m/>
    <n v="15.174636583709701"/>
    <x v="2"/>
    <s v="LP SS, BLR, EB_Consultation24, PREAPP"/>
    <x v="3"/>
    <m/>
    <x v="0"/>
    <x v="0"/>
    <x v="2"/>
    <s v="YES"/>
    <s v="YES"/>
    <n v="1.2070000000000001"/>
    <n v="7.9540619858780706E-2"/>
    <s v="YES"/>
    <n v="0.755"/>
    <n v="4.9754074559552136E-2"/>
    <s v="YES"/>
    <n v="0.50600000000000001"/>
    <n v="3.3345114870375343E-2"/>
    <s v="YES"/>
    <n v="0.81"/>
    <n v="5.3378543567201633E-2"/>
    <x v="1"/>
    <n v="0.84099999999999997"/>
    <x v="99"/>
    <x v="1"/>
    <n v="15.175000000000001"/>
    <x v="193"/>
    <x v="0"/>
    <x v="0"/>
    <x v="0"/>
    <m/>
    <x v="0"/>
    <m/>
    <x v="0"/>
    <x v="0"/>
    <m/>
    <x v="0"/>
    <x v="0"/>
    <x v="0"/>
    <m/>
    <m/>
    <m/>
    <m/>
    <m/>
    <m/>
    <m/>
    <m/>
    <m/>
    <m/>
    <s v="Hooton Works Trading Estate"/>
    <n v="1.0999999999999999E-2"/>
    <n v="0.01"/>
    <s v="YES - Hooton Works Trading Est"/>
    <m/>
    <m/>
    <m/>
    <m/>
    <m/>
    <s v="Grade 3"/>
    <m/>
    <m/>
    <m/>
    <m/>
    <m/>
    <s v="Historic landfill, Historic potentially contaminated"/>
    <m/>
    <m/>
    <m/>
    <m/>
    <m/>
    <m/>
    <m/>
    <s v="YES"/>
    <m/>
    <m/>
    <s v="Rail"/>
    <m/>
    <s v="Within 150m buffer"/>
    <m/>
    <s v="YES- within 20m"/>
    <m/>
    <s v="Within 5km buffer"/>
    <m/>
    <s v="Liverpool John Lennon Airport safeguarding zone"/>
    <s v="M535"/>
    <s v="0857"/>
    <m/>
    <m/>
    <s v="sites2025_129"/>
    <s v="24/03236/PREAPP, 25/00464/PREAPP"/>
    <m/>
    <n v="6"/>
    <n v="1082"/>
    <m/>
    <m/>
    <s v="Hooton North, adjacent Hooton Trading Estate, Hooton Road, Hooton"/>
    <s v="YES"/>
    <m/>
    <n v="0"/>
    <s v="YES"/>
    <m/>
    <m/>
    <s v="3 , 2"/>
    <m/>
    <m/>
    <m/>
    <s v="YES"/>
    <m/>
    <m/>
    <m/>
    <s v="N/A"/>
    <m/>
    <m/>
    <s v="CWaC_1082"/>
    <s v="Strategic Recommendation A"/>
    <m/>
    <n v="15.174636583709701"/>
    <n v="9.1047819502258207"/>
    <x v="0"/>
    <n v="227.61954875564552"/>
    <x v="0"/>
    <x v="7"/>
    <x v="7"/>
    <s v="Initial constraints: &gt;10% gross site area in Green Belt"/>
    <x v="6"/>
    <s v="Initial constraints: &gt;10% gross site area in Green Belt"/>
    <s v="Initial constraints (GB)"/>
  </r>
  <r>
    <x v="857"/>
    <s v="n/a"/>
    <s v="Land at Station Lane, Burton"/>
    <m/>
    <n v="330928.99999999901"/>
    <n v="374282"/>
    <s v="Willaston &amp; Thornton Ward"/>
    <x v="0"/>
    <x v="0"/>
    <s v="Ellesmere Port Unparished Area"/>
    <x v="0"/>
    <s v="Rural"/>
    <m/>
    <m/>
    <n v="0.65483898925781203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5500000000000003"/>
    <x v="194"/>
    <x v="0"/>
    <x v="0"/>
    <x v="0"/>
    <m/>
    <x v="0"/>
    <m/>
    <x v="0"/>
    <x v="0"/>
    <m/>
    <x v="0"/>
    <x v="1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s v="Liverpool John Lennon Airport safeguarding zone"/>
    <m/>
    <s v="0858"/>
    <m/>
    <m/>
    <s v="sites2025_130"/>
    <m/>
    <m/>
    <n v="0"/>
    <n v="1083"/>
    <m/>
    <n v="0"/>
    <m/>
    <m/>
    <m/>
    <n v="0"/>
    <m/>
    <m/>
    <m/>
    <m/>
    <m/>
    <m/>
    <m/>
    <m/>
    <s v="YES"/>
    <m/>
    <s v="YES"/>
    <s v="N/A"/>
    <s v="YES"/>
    <m/>
    <s v="CWaC_1083"/>
    <s v="Strategic Recommendation B"/>
    <m/>
    <n v="0.65483898925781203"/>
    <n v="0.58935509033203082"/>
    <x v="0"/>
    <n v="14.733877258300771"/>
    <x v="0"/>
    <x v="7"/>
    <x v="7"/>
    <s v="Initial constraints: &gt;10% gross site area in Green Belt"/>
    <x v="6"/>
    <s v="Initial constraints: &gt;10% gross site area in Green Belt"/>
    <s v="Initial constraints (GB)"/>
  </r>
  <r>
    <x v="858"/>
    <s v="WIT/0055,56part"/>
    <s v="Hooton Trading Estate, Hooton"/>
    <m/>
    <n v="335027"/>
    <n v="378439"/>
    <s v="Willaston &amp; Thornton Ward"/>
    <x v="0"/>
    <x v="0"/>
    <s v="Ellesmere Port Unparished Area"/>
    <x v="0"/>
    <s v="Rural"/>
    <m/>
    <m/>
    <n v="2.8987205307006798"/>
    <x v="1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899"/>
    <x v="195"/>
    <x v="0"/>
    <x v="0"/>
    <x v="0"/>
    <m/>
    <x v="0"/>
    <m/>
    <x v="0"/>
    <x v="0"/>
    <m/>
    <x v="0"/>
    <x v="0"/>
    <x v="0"/>
    <m/>
    <m/>
    <m/>
    <m/>
    <m/>
    <m/>
    <m/>
    <m/>
    <m/>
    <m/>
    <s v="Hooton Works Trading Estate"/>
    <s v="2.842000000000000"/>
    <s v="2.840000000000000"/>
    <m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0859"/>
    <m/>
    <m/>
    <m/>
    <m/>
    <m/>
    <n v="2"/>
    <n v="1084"/>
    <m/>
    <m/>
    <m/>
    <s v="YES"/>
    <m/>
    <n v="0"/>
    <m/>
    <m/>
    <m/>
    <s v="3 , 2 , 1"/>
    <m/>
    <m/>
    <m/>
    <m/>
    <s v="YES"/>
    <m/>
    <m/>
    <s v="N/A"/>
    <m/>
    <m/>
    <s v="CWaC_1084"/>
    <s v="Strategic Recommendation B"/>
    <m/>
    <n v="2.8987205307006798"/>
    <n v="2.3189764245605438"/>
    <x v="0"/>
    <n v="57.974410614013593"/>
    <x v="0"/>
    <x v="7"/>
    <x v="7"/>
    <s v="Initial constraints: &gt;10% gross site area in Green Belt"/>
    <x v="6"/>
    <s v="Initial constraints: &gt;10% gross site area in Green Belt"/>
    <s v="Initial constraints (GB)"/>
  </r>
  <r>
    <x v="859"/>
    <s v="n/a"/>
    <s v="Heath Worthy, Street Hey Lane, Willaston, Neston"/>
    <s v="CH64 1SS"/>
    <n v="333786"/>
    <n v="378404"/>
    <s v="Willaston &amp; Thornton Ward"/>
    <x v="0"/>
    <x v="0"/>
    <s v="Ellesmere Port Unparished Area"/>
    <x v="0"/>
    <s v="Rural"/>
    <m/>
    <m/>
    <n v="1.0559527587891001E-2"/>
    <x v="2"/>
    <s v="REF"/>
    <x v="1"/>
    <m/>
    <x v="11"/>
    <x v="1"/>
    <x v="0"/>
    <s v="NO"/>
    <m/>
    <m/>
    <n v="0"/>
    <m/>
    <m/>
    <n v="0"/>
    <m/>
    <m/>
    <n v="0"/>
    <m/>
    <m/>
    <n v="0"/>
    <x v="0"/>
    <m/>
    <x v="0"/>
    <x v="1"/>
    <n v="1.0999999999999999E-2"/>
    <x v="196"/>
    <x v="0"/>
    <x v="0"/>
    <x v="0"/>
    <m/>
    <x v="0"/>
    <m/>
    <x v="0"/>
    <x v="0"/>
    <m/>
    <x v="0"/>
    <x v="0"/>
    <x v="0"/>
    <m/>
    <m/>
    <m/>
    <m/>
    <m/>
    <m/>
    <s v="21/02291/FUL"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s v="Within 150m buffer"/>
    <m/>
    <m/>
    <m/>
    <s v="Within 5km buffer"/>
    <m/>
    <s v="Liverpool John Lennon Airport safeguarding zone"/>
    <m/>
    <s v="0860"/>
    <m/>
    <m/>
    <m/>
    <m/>
    <m/>
    <n v="0"/>
    <n v="1085"/>
    <m/>
    <m/>
    <m/>
    <m/>
    <m/>
    <n v="0"/>
    <m/>
    <m/>
    <m/>
    <n v="3"/>
    <m/>
    <m/>
    <m/>
    <m/>
    <s v="YES"/>
    <m/>
    <m/>
    <s v="N/A"/>
    <m/>
    <m/>
    <s v="CWaC_1085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860"/>
    <s v="n/a"/>
    <s v="Land at Dunstan Lane, Neston"/>
    <m/>
    <n v="332143"/>
    <n v="374818"/>
    <s v="Willaston &amp; Thornton Ward"/>
    <x v="0"/>
    <x v="0"/>
    <s v="Ellesmere Port Unparished Area"/>
    <x v="0"/>
    <s v="Rural"/>
    <m/>
    <m/>
    <n v="0.46298393478393601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46300000000000002"/>
    <x v="197"/>
    <x v="0"/>
    <x v="0"/>
    <x v="0"/>
    <m/>
    <x v="0"/>
    <m/>
    <x v="0"/>
    <x v="0"/>
    <m/>
    <x v="0"/>
    <x v="0"/>
    <x v="0"/>
    <m/>
    <m/>
    <m/>
    <m/>
    <m/>
    <m/>
    <s v="21/05089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61"/>
    <m/>
    <m/>
    <m/>
    <m/>
    <m/>
    <n v="0"/>
    <n v="1086"/>
    <m/>
    <m/>
    <m/>
    <m/>
    <m/>
    <n v="0"/>
    <m/>
    <m/>
    <m/>
    <m/>
    <m/>
    <m/>
    <m/>
    <m/>
    <s v="YES"/>
    <m/>
    <m/>
    <s v="N/A"/>
    <s v="YES"/>
    <m/>
    <s v="CWaC_1086"/>
    <s v="Strategic Recommendation C"/>
    <m/>
    <n v="0.46298393478393601"/>
    <n v="0.41668554130554242"/>
    <x v="0"/>
    <n v="10.41713853263856"/>
    <x v="0"/>
    <x v="7"/>
    <x v="7"/>
    <s v="Initial constraints: &gt;10% gross site area in Green Belt"/>
    <x v="6"/>
    <s v="Initial constraints: &gt;10% gross site area in Green Belt"/>
    <s v="Initial constraints (GB)"/>
  </r>
  <r>
    <x v="861"/>
    <s v="n/a"/>
    <s v="Land at Hooton Lane Hooton Ellesmere Port"/>
    <m/>
    <n v="336827"/>
    <n v="378396.99999999901"/>
    <s v="Willaston &amp; Thornton Ward"/>
    <x v="0"/>
    <x v="0"/>
    <s v="Ellesmere Port Unparished Area"/>
    <x v="0"/>
    <s v="Rural"/>
    <m/>
    <m/>
    <n v="9.6078790283203E-2"/>
    <x v="1"/>
    <s v="REF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9.6000000000000002E-2"/>
    <x v="198"/>
    <x v="0"/>
    <x v="0"/>
    <x v="0"/>
    <m/>
    <x v="0"/>
    <m/>
    <x v="0"/>
    <x v="0"/>
    <m/>
    <x v="0"/>
    <x v="0"/>
    <x v="0"/>
    <m/>
    <m/>
    <m/>
    <m/>
    <m/>
    <m/>
    <s v="21/04838/FUL"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62"/>
    <m/>
    <m/>
    <m/>
    <m/>
    <m/>
    <n v="0"/>
    <n v="1087"/>
    <m/>
    <m/>
    <m/>
    <s v="YES"/>
    <m/>
    <n v="0"/>
    <m/>
    <m/>
    <m/>
    <m/>
    <m/>
    <m/>
    <s v="YES"/>
    <s v="YES"/>
    <m/>
    <m/>
    <m/>
    <s v="N/A"/>
    <m/>
    <m/>
    <s v="CWaC_1087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862"/>
    <s v="n/a"/>
    <s v="Land at Jackswood Farm, New Hey Lane, Willaston, Neston"/>
    <m/>
    <n v="333778"/>
    <n v="376310"/>
    <s v="Willaston &amp; Thornton Ward"/>
    <x v="0"/>
    <x v="0"/>
    <s v="Ellesmere Port Unparished Area"/>
    <x v="0"/>
    <s v="Rural"/>
    <m/>
    <m/>
    <n v="7.0553160095215006E-2"/>
    <x v="2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7.0999999999999994E-2"/>
    <x v="199"/>
    <x v="0"/>
    <x v="0"/>
    <x v="0"/>
    <m/>
    <x v="0"/>
    <m/>
    <x v="0"/>
    <x v="0"/>
    <m/>
    <x v="0"/>
    <x v="0"/>
    <x v="0"/>
    <m/>
    <m/>
    <m/>
    <m/>
    <m/>
    <m/>
    <s v="22/01307/AGR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63"/>
    <m/>
    <m/>
    <m/>
    <m/>
    <m/>
    <n v="0"/>
    <n v="1088"/>
    <s v="YES"/>
    <m/>
    <m/>
    <m/>
    <m/>
    <n v="0"/>
    <m/>
    <m/>
    <m/>
    <n v="3"/>
    <m/>
    <m/>
    <m/>
    <m/>
    <s v="YES"/>
    <m/>
    <m/>
    <s v="N/A"/>
    <m/>
    <m/>
    <s v="CWaC_1088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863"/>
    <s v="n/a"/>
    <s v="Roselea Farm, Bluebell Lane, Neston"/>
    <s v="CH64 7UW"/>
    <n v="331422"/>
    <n v="378358"/>
    <s v="Willaston &amp; Thornton Ward"/>
    <x v="0"/>
    <x v="0"/>
    <s v="Ellesmere Port Unparished Area"/>
    <x v="0"/>
    <s v="Rural"/>
    <m/>
    <m/>
    <n v="0.27524918594360398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7500000000000002"/>
    <x v="200"/>
    <x v="0"/>
    <x v="0"/>
    <x v="0"/>
    <m/>
    <x v="0"/>
    <m/>
    <x v="0"/>
    <x v="0"/>
    <m/>
    <x v="0"/>
    <x v="0"/>
    <x v="0"/>
    <m/>
    <m/>
    <m/>
    <m/>
    <m/>
    <m/>
    <s v="21/04712/FUL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864"/>
    <m/>
    <m/>
    <m/>
    <m/>
    <m/>
    <n v="0"/>
    <n v="1089"/>
    <m/>
    <m/>
    <m/>
    <m/>
    <m/>
    <n v="0"/>
    <m/>
    <m/>
    <m/>
    <n v="3"/>
    <m/>
    <m/>
    <m/>
    <m/>
    <s v="YES"/>
    <m/>
    <m/>
    <s v="N/A"/>
    <m/>
    <m/>
    <s v="CWaC_1089"/>
    <s v="Strategic Recommendation C"/>
    <m/>
    <n v="0.27524918594360398"/>
    <n v="0.24772426734924358"/>
    <x v="0"/>
    <n v="6.1931066837310897"/>
    <x v="0"/>
    <x v="7"/>
    <x v="7"/>
    <s v="Initial constraints: &gt;10% gross site area in Green Belt"/>
    <x v="6"/>
    <s v="Initial constraints: &gt;10% gross site area in Green Belt"/>
    <s v="Initial constraints (GB)"/>
  </r>
  <r>
    <x v="864"/>
    <s v="n/a"/>
    <s v="Land at Fiddlestone Farm, Dunstan Lane, Neston"/>
    <s v="CH64 8TG"/>
    <n v="332684.99999999901"/>
    <n v="375476.99999999901"/>
    <s v="Willaston &amp; Thornton Ward"/>
    <x v="0"/>
    <x v="0"/>
    <s v="Ellesmere Port Unparished Area"/>
    <x v="0"/>
    <s v="Rural"/>
    <m/>
    <m/>
    <n v="0.42459693984985403"/>
    <x v="2"/>
    <s v="WDN"/>
    <x v="1"/>
    <m/>
    <x v="9"/>
    <x v="1"/>
    <x v="0"/>
    <s v="N/A"/>
    <m/>
    <m/>
    <n v="0"/>
    <m/>
    <m/>
    <n v="0"/>
    <m/>
    <m/>
    <n v="0"/>
    <m/>
    <m/>
    <n v="0"/>
    <x v="0"/>
    <m/>
    <x v="0"/>
    <x v="1"/>
    <n v="0.42499999999999999"/>
    <x v="201"/>
    <x v="0"/>
    <x v="0"/>
    <x v="0"/>
    <m/>
    <x v="0"/>
    <m/>
    <x v="0"/>
    <x v="0"/>
    <m/>
    <x v="0"/>
    <x v="0"/>
    <x v="0"/>
    <m/>
    <m/>
    <m/>
    <m/>
    <m/>
    <m/>
    <s v="21/01786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0865"/>
    <m/>
    <m/>
    <m/>
    <m/>
    <m/>
    <n v="0"/>
    <n v="1090"/>
    <m/>
    <m/>
    <m/>
    <m/>
    <m/>
    <n v="0"/>
    <m/>
    <m/>
    <m/>
    <m/>
    <m/>
    <m/>
    <m/>
    <m/>
    <s v="YES"/>
    <m/>
    <m/>
    <s v="N/A"/>
    <s v="YES"/>
    <m/>
    <s v="CWaC_1090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865"/>
    <s v="n/a"/>
    <s v="Design and Build Offices, Oakland Office Park, Hooton Road, Hooton"/>
    <m/>
    <n v="335456"/>
    <n v="378548"/>
    <s v="Willaston &amp; Thornton Ward"/>
    <x v="0"/>
    <x v="0"/>
    <s v="Ellesmere Port Unparished Area"/>
    <x v="0"/>
    <s v="Rural"/>
    <m/>
    <m/>
    <n v="1.9311920166015999E-2"/>
    <x v="1"/>
    <s v="Evolutive Marketed land Sept 2022"/>
    <x v="1"/>
    <m/>
    <x v="1"/>
    <x v="1"/>
    <x v="0"/>
    <s v="NO"/>
    <s v="YES"/>
    <n v="1.9E-2"/>
    <n v="0.98384830905810705"/>
    <s v="YES"/>
    <n v="4.0000000000000001E-3"/>
    <n v="0.20712595980170675"/>
    <s v="YES"/>
    <n v="1E-3"/>
    <n v="5.1781489950426689E-2"/>
    <s v="YES"/>
    <n v="1.9E-2"/>
    <n v="0.98384830905810705"/>
    <x v="1"/>
    <n v="1.9E-2"/>
    <x v="100"/>
    <x v="1"/>
    <n v="1.9E-2"/>
    <x v="202"/>
    <x v="0"/>
    <x v="0"/>
    <x v="0"/>
    <m/>
    <x v="0"/>
    <m/>
    <x v="0"/>
    <x v="0"/>
    <m/>
    <x v="0"/>
    <x v="0"/>
    <x v="0"/>
    <m/>
    <m/>
    <m/>
    <m/>
    <m/>
    <m/>
    <m/>
    <m/>
    <m/>
    <m/>
    <s v="Oaklands Office Park"/>
    <n v="1.9E-2"/>
    <n v="0.02"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s v="0866"/>
    <m/>
    <m/>
    <m/>
    <m/>
    <m/>
    <n v="0"/>
    <n v="1091"/>
    <m/>
    <m/>
    <m/>
    <m/>
    <m/>
    <n v="0"/>
    <m/>
    <m/>
    <m/>
    <n v="3"/>
    <m/>
    <m/>
    <m/>
    <s v="YES"/>
    <m/>
    <m/>
    <m/>
    <s v="N/A"/>
    <m/>
    <m/>
    <s v="CWaC_1091"/>
    <s v="Strategic Recommendation A"/>
    <m/>
    <n v="0"/>
    <n v="0"/>
    <x v="0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866"/>
    <s v="n/a"/>
    <s v="Land off Shelley Road, adjacent to Florence Grogan House, Blacon"/>
    <s v="CH1 5XQ"/>
    <n v="338462"/>
    <n v="368760"/>
    <s v="Blacon Ward"/>
    <x v="3"/>
    <x v="18"/>
    <s v="Chester Unparished Area"/>
    <x v="5"/>
    <s v="Chester"/>
    <m/>
    <m/>
    <n v="0.67238586883544904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YES"/>
    <m/>
    <m/>
    <m/>
    <m/>
    <m/>
    <m/>
    <m/>
    <m/>
    <s v="within 12km"/>
    <m/>
    <s v="Liverpool John Lennon Airport safeguarding zone"/>
    <m/>
    <s v="0867"/>
    <m/>
    <m/>
    <m/>
    <m/>
    <m/>
    <n v="0"/>
    <n v="1094"/>
    <m/>
    <m/>
    <m/>
    <m/>
    <n v="0.67200000000000004"/>
    <n v="0.99942611995085895"/>
    <m/>
    <m/>
    <m/>
    <m/>
    <m/>
    <m/>
    <m/>
    <m/>
    <s v="YES"/>
    <m/>
    <m/>
    <s v="N/A"/>
    <m/>
    <m/>
    <s v="CWaC_1094"/>
    <s v="Strategic Recommendation D"/>
    <m/>
    <n v="0.67238586883544904"/>
    <n v="0.60514728195190415"/>
    <x v="3"/>
    <n v="24.205891278076166"/>
    <x v="0"/>
    <x v="2"/>
    <x v="2"/>
    <s v="Stage One (suitable) residential potential"/>
    <x v="2"/>
    <s v="Stage One (suitable) residential potential"/>
    <s v="Suitable"/>
  </r>
  <r>
    <x v="867"/>
    <s v="n/a"/>
    <s v="Land off Shrewsbury Way, Saltney, Chester"/>
    <s v="CH4 8RD"/>
    <n v="338679"/>
    <n v="364992"/>
    <s v="Lache Ward"/>
    <x v="3"/>
    <x v="18"/>
    <s v="Chester Unparished Area"/>
    <x v="5"/>
    <s v="Chester"/>
    <m/>
    <m/>
    <n v="0.13457403259277301"/>
    <x v="2"/>
    <s v="Desktop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Rail"/>
    <m/>
    <m/>
    <m/>
    <s v="YES- within 20m"/>
    <m/>
    <s v="within 12km"/>
    <m/>
    <s v="Hawarden Airport safeguarding zone"/>
    <m/>
    <s v="0868"/>
    <m/>
    <m/>
    <m/>
    <m/>
    <m/>
    <n v="0"/>
    <n v="1095"/>
    <m/>
    <m/>
    <m/>
    <m/>
    <n v="0.13500000000000001"/>
    <n v="1.0031653016486175"/>
    <m/>
    <m/>
    <m/>
    <n v="3"/>
    <m/>
    <m/>
    <m/>
    <m/>
    <s v="YES"/>
    <m/>
    <m/>
    <s v="N/A"/>
    <m/>
    <m/>
    <s v="CWaC_1095"/>
    <s v="Strategic Recommendation B"/>
    <m/>
    <n v="0.13457403259277301"/>
    <n v="0.12111662933349571"/>
    <x v="3"/>
    <n v="4.8446651733398287"/>
    <x v="0"/>
    <x v="2"/>
    <x v="2"/>
    <s v="Stage One (suitable) residential potential"/>
    <x v="2"/>
    <s v="Stage One (suitable) residential potential"/>
    <s v="Suitable"/>
  </r>
  <r>
    <x v="868"/>
    <s v="LAC/0004"/>
    <s v="Land and buildings on east side of Boundary Lane, Saltney"/>
    <s v="CH4 8RD"/>
    <n v="338580.99999999901"/>
    <n v="364892.99999999901"/>
    <s v="Lache Ward"/>
    <x v="3"/>
    <x v="18"/>
    <s v="Chester Unparished Area"/>
    <x v="5"/>
    <s v="Chester"/>
    <m/>
    <m/>
    <n v="0.41162766571044901"/>
    <x v="1"/>
    <s v="Desktop"/>
    <x v="1"/>
    <m/>
    <x v="0"/>
    <x v="0"/>
    <x v="0"/>
    <s v="N/A"/>
    <m/>
    <m/>
    <n v="0"/>
    <m/>
    <m/>
    <n v="0"/>
    <s v="YES"/>
    <n v="4.2000000000000003E-2"/>
    <n v="0.10203395810995862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m/>
    <m/>
    <m/>
    <m/>
    <m/>
    <m/>
    <s v=", Historic potentially contaminated"/>
    <m/>
    <m/>
    <m/>
    <m/>
    <m/>
    <m/>
    <m/>
    <s v="YES"/>
    <m/>
    <m/>
    <s v="Rail"/>
    <m/>
    <m/>
    <m/>
    <s v="YES- within 20m"/>
    <m/>
    <s v="within 12km"/>
    <m/>
    <s v="Hawarden Airport safeguarding zone"/>
    <m/>
    <s v="0869"/>
    <m/>
    <m/>
    <m/>
    <m/>
    <m/>
    <n v="0"/>
    <n v="1096"/>
    <m/>
    <m/>
    <m/>
    <m/>
    <m/>
    <n v="0"/>
    <m/>
    <m/>
    <m/>
    <n v="3"/>
    <m/>
    <m/>
    <m/>
    <m/>
    <s v="YES"/>
    <m/>
    <m/>
    <s v="N/A"/>
    <m/>
    <m/>
    <s v="CWaC_1096"/>
    <s v="Strategic Recommendation B"/>
    <m/>
    <n v="0.41162766571044901"/>
    <n v="0.37046489913940411"/>
    <x v="3"/>
    <n v="14.818595965576165"/>
    <x v="0"/>
    <x v="2"/>
    <x v="2"/>
    <s v="Stage One (suitable) residential potential"/>
    <x v="2"/>
    <s v="Stage One (suitable) residential potential"/>
    <s v="Suitable"/>
  </r>
  <r>
    <x v="869"/>
    <s v="HAP/0033"/>
    <s v="Land adjacent The Lodge, Overleigh Road, Handbridge, Chester"/>
    <s v="CH4 7LW"/>
    <n v="340428.99999999901"/>
    <n v="365212.99999999901"/>
    <s v="Handbridge Park Ward"/>
    <x v="3"/>
    <x v="18"/>
    <s v="Chester Unparished Area"/>
    <x v="5"/>
    <s v="Chester"/>
    <m/>
    <m/>
    <n v="0.214029991149902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s v="YES"/>
    <m/>
    <m/>
    <m/>
    <s v="within 12km"/>
    <m/>
    <s v="Hawarden Airport safeguarding zone"/>
    <m/>
    <s v="0870"/>
    <m/>
    <m/>
    <m/>
    <m/>
    <m/>
    <n v="0"/>
    <n v="1097"/>
    <m/>
    <n v="0"/>
    <m/>
    <m/>
    <n v="0"/>
    <n v="0"/>
    <m/>
    <m/>
    <m/>
    <m/>
    <m/>
    <m/>
    <m/>
    <m/>
    <s v="YES"/>
    <s v="Handbridge (Chester) Conservation Area"/>
    <m/>
    <s v="N/A"/>
    <m/>
    <m/>
    <s v="CWaC_1097"/>
    <s v="Strategic Recommendation B"/>
    <m/>
    <n v="0.21402999114990201"/>
    <n v="0.19262699203491182"/>
    <x v="3"/>
    <n v="7.705079681396473"/>
    <x v="0"/>
    <x v="2"/>
    <x v="2"/>
    <s v="Stage One (suitable) residential potential"/>
    <x v="2"/>
    <s v="Stage One (suitable) residential potential"/>
    <s v="Suitable"/>
  </r>
  <r>
    <x v="870"/>
    <s v="CHG/0298 part"/>
    <s v="Land off Parkgate Road, Chester"/>
    <s v="CH2 1UF"/>
    <n v="339844"/>
    <n v="367754"/>
    <s v="Blacon Ward"/>
    <x v="3"/>
    <x v="18"/>
    <s v="Chester Unparished Area"/>
    <x v="5"/>
    <s v="Chester"/>
    <m/>
    <m/>
    <n v="2.4162584243774399"/>
    <x v="2"/>
    <s v="Desktop"/>
    <x v="1"/>
    <m/>
    <x v="0"/>
    <x v="0"/>
    <x v="0"/>
    <s v="N/A"/>
    <s v="YES"/>
    <n v="2.177"/>
    <n v="0.90097978677960089"/>
    <s v="YES"/>
    <n v="2.0419999999999998"/>
    <n v="0.84510827956083823"/>
    <s v="YES"/>
    <n v="0.11700000000000001"/>
    <n v="4.8421972922927561E-2"/>
    <s v="YES"/>
    <n v="2.069"/>
    <n v="0.85628258100459076"/>
    <x v="1"/>
    <n v="2.1539999999999999"/>
    <x v="101"/>
    <x v="2"/>
    <n v="2E-3"/>
    <x v="203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s v="YES"/>
    <m/>
    <m/>
    <s v="A540"/>
    <m/>
    <m/>
    <m/>
    <m/>
    <m/>
    <s v="within 12km"/>
    <m/>
    <s v="Liverpool John Lennon Airport safeguarding zone"/>
    <m/>
    <s v="0871"/>
    <m/>
    <m/>
    <m/>
    <m/>
    <m/>
    <n v="0"/>
    <n v="1099"/>
    <m/>
    <n v="0"/>
    <m/>
    <m/>
    <n v="1E-3"/>
    <n v="4.1386301643527831E-4"/>
    <m/>
    <s v="YES"/>
    <m/>
    <m/>
    <m/>
    <m/>
    <m/>
    <m/>
    <s v="YES"/>
    <m/>
    <m/>
    <s v="N/A"/>
    <m/>
    <m/>
    <s v="CWaC_1099"/>
    <s v="Strategic Recommendation A"/>
    <m/>
    <n v="2.4162584243774399"/>
    <n v="1.9330067395019519"/>
    <x v="3"/>
    <n v="77.320269580078076"/>
    <x v="0"/>
    <x v="5"/>
    <x v="5"/>
    <s v="Initial constraints: &gt;10% gross site area in Flood Zone 3"/>
    <x v="14"/>
    <s v="Initial constraints: &gt;10% gross site area in Flood Zone 3"/>
    <s v="Initial constraints (FZ3)"/>
  </r>
  <r>
    <x v="871"/>
    <s v="LAC/0011 part"/>
    <s v="Garage site - adjacent 34 Burnham road, Chester"/>
    <s v="CH4 8NZ"/>
    <n v="338847"/>
    <n v="364556"/>
    <s v="Lache Ward"/>
    <x v="3"/>
    <x v="18"/>
    <s v="Chester Unparished Area"/>
    <x v="5"/>
    <s v="Chester"/>
    <m/>
    <m/>
    <n v="5.5640858459473003E-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72"/>
    <m/>
    <m/>
    <m/>
    <m/>
    <m/>
    <n v="0"/>
    <n v="1100"/>
    <m/>
    <m/>
    <m/>
    <m/>
    <m/>
    <n v="0"/>
    <m/>
    <m/>
    <m/>
    <n v="3"/>
    <m/>
    <m/>
    <m/>
    <m/>
    <s v="YES"/>
    <m/>
    <m/>
    <s v="N/A"/>
    <m/>
    <m/>
    <s v="CWaC_1100"/>
    <s v="Strategic Recommendation D"/>
    <m/>
    <n v="5.5640858459473003E-2"/>
    <n v="5.0076772613525701E-2"/>
    <x v="3"/>
    <n v="2.003070904541028"/>
    <x v="1"/>
    <x v="3"/>
    <x v="3"/>
    <s v="Below residential site size/capacity threshold"/>
    <x v="3"/>
    <s v="Below residential site size/capacity threshold"/>
    <s v="Below threshold"/>
  </r>
  <r>
    <x v="872"/>
    <s v="n/a"/>
    <s v="Land adjacent Crossley Crescent, Hoole, Chester"/>
    <s v="CH2 3NX"/>
    <n v="342664"/>
    <n v="368070"/>
    <s v="Newton &amp; Hoole Ward"/>
    <x v="3"/>
    <x v="18"/>
    <s v="Chester Unparished Area"/>
    <x v="5"/>
    <s v="Chester"/>
    <m/>
    <m/>
    <n v="0.213018437194824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"/>
    <m/>
    <m/>
    <m/>
    <m/>
    <m/>
    <m/>
    <m/>
    <m/>
    <m/>
    <m/>
    <s v="A56"/>
    <m/>
    <m/>
    <m/>
    <m/>
    <m/>
    <s v="within 12km"/>
    <m/>
    <s v="Liverpool John Lennon Airport safeguarding zone"/>
    <m/>
    <s v="0873"/>
    <m/>
    <m/>
    <m/>
    <m/>
    <m/>
    <n v="0"/>
    <n v="1101"/>
    <m/>
    <m/>
    <m/>
    <m/>
    <m/>
    <n v="0"/>
    <m/>
    <m/>
    <m/>
    <m/>
    <m/>
    <m/>
    <m/>
    <s v="YES"/>
    <m/>
    <m/>
    <m/>
    <s v="N/A"/>
    <m/>
    <m/>
    <s v="CWaC_1101"/>
    <s v="Strategic Recommendation B"/>
    <m/>
    <n v="0.213018437194824"/>
    <n v="0.19171659347534159"/>
    <x v="3"/>
    <n v="7.6686637390136632"/>
    <x v="0"/>
    <x v="2"/>
    <x v="2"/>
    <s v="Stage One (suitable) residential potential"/>
    <x v="2"/>
    <s v="Stage One (suitable) residential potential"/>
    <s v="Suitable"/>
  </r>
  <r>
    <x v="873"/>
    <s v="CHG/0164 part"/>
    <s v="Little Roodee Car Park, Chester"/>
    <s v="CH1 1SL"/>
    <n v="340343"/>
    <n v="365642"/>
    <s v="Chester City &amp; the Garden Quarter Ward"/>
    <x v="3"/>
    <x v="18"/>
    <s v="Chester Unparished Area"/>
    <x v="5"/>
    <s v="Chester"/>
    <m/>
    <m/>
    <n v="1.4937968902587799"/>
    <x v="1"/>
    <s v="Desktop"/>
    <x v="1"/>
    <s v="Local Authority owned land (&lt;10%)"/>
    <x v="10"/>
    <x v="1"/>
    <x v="2"/>
    <s v="YES"/>
    <s v="YES"/>
    <n v="0.56799999999999995"/>
    <n v="0.38023910995128773"/>
    <s v="NO"/>
    <n v="0"/>
    <n v="0"/>
    <s v="YES"/>
    <n v="0.56799999999999995"/>
    <n v="0.38023910995128773"/>
    <s v="NO"/>
    <n v="0"/>
    <n v="0"/>
    <x v="1"/>
    <n v="6.0000000000000001E-3"/>
    <x v="102"/>
    <x v="0"/>
    <m/>
    <x v="0"/>
    <x v="0"/>
    <x v="0"/>
    <x v="0"/>
    <s v="Adjacent to SAC - 50m"/>
    <x v="0"/>
    <m/>
    <x v="0"/>
    <x v="1"/>
    <m/>
    <x v="0"/>
    <x v="0"/>
    <x v="0"/>
    <m/>
    <s v="YES"/>
    <m/>
    <s v="YES"/>
    <m/>
    <m/>
    <m/>
    <m/>
    <m/>
    <m/>
    <m/>
    <m/>
    <m/>
    <m/>
    <m/>
    <s v="YES"/>
    <m/>
    <m/>
    <m/>
    <s v="Urban"/>
    <m/>
    <m/>
    <m/>
    <s v="YES"/>
    <m/>
    <m/>
    <m/>
    <m/>
    <m/>
    <m/>
    <m/>
    <m/>
    <m/>
    <s v="YES"/>
    <m/>
    <m/>
    <m/>
    <m/>
    <m/>
    <m/>
    <m/>
    <m/>
    <s v="within 12km"/>
    <s v="YES"/>
    <s v="Hawarden Airport safeguarding zone"/>
    <m/>
    <s v="0874"/>
    <m/>
    <m/>
    <m/>
    <m/>
    <m/>
    <n v="0"/>
    <n v="1102"/>
    <m/>
    <n v="1.2E-2"/>
    <m/>
    <m/>
    <n v="3.3000000000000002E-2"/>
    <n v="2.2091356740127636E-2"/>
    <m/>
    <m/>
    <m/>
    <m/>
    <m/>
    <m/>
    <m/>
    <m/>
    <s v="YES"/>
    <s v="City Centre (Chester) Conservation Area"/>
    <m/>
    <s v="ALL PLANNING APPLICATIONS - EXCEPT HOUSEHOLDER APPLICATIONS."/>
    <m/>
    <m/>
    <s v="CWaC_1102"/>
    <s v="Strategic Recommendation A"/>
    <m/>
    <n v="0"/>
    <n v="0"/>
    <x v="5"/>
    <n v="0"/>
    <x v="2"/>
    <x v="4"/>
    <x v="4"/>
    <s v="Non-residential/employment use(s) proposed"/>
    <x v="4"/>
    <s v="Stage One (suitable) residential potential"/>
    <s v="Suitable"/>
  </r>
  <r>
    <x v="874"/>
    <s v="n/a"/>
    <s v="Land to rear of Hoole Lane playing field, Hoole, Chester"/>
    <m/>
    <n v="342266"/>
    <n v="367066"/>
    <s v="Newton &amp; Hoole Ward"/>
    <x v="3"/>
    <x v="18"/>
    <s v="Chester Unparished Area"/>
    <x v="5"/>
    <s v="Chester"/>
    <m/>
    <m/>
    <n v="0.545335475921631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875"/>
    <m/>
    <m/>
    <m/>
    <m/>
    <m/>
    <n v="0"/>
    <n v="1103"/>
    <m/>
    <n v="0"/>
    <m/>
    <m/>
    <n v="0"/>
    <n v="0"/>
    <m/>
    <m/>
    <m/>
    <m/>
    <m/>
    <m/>
    <m/>
    <m/>
    <s v="YES"/>
    <m/>
    <m/>
    <s v="N/A"/>
    <m/>
    <m/>
    <s v="CWaC_1103"/>
    <s v="Strategic Recommendation B"/>
    <m/>
    <n v="0.54533547592163101"/>
    <n v="0.4908019283294679"/>
    <x v="3"/>
    <n v="19.632077133178715"/>
    <x v="0"/>
    <x v="2"/>
    <x v="2"/>
    <s v="Stage One (suitable) residential potential"/>
    <x v="2"/>
    <s v="Stage One (suitable) residential potential"/>
    <s v="Suitable"/>
  </r>
  <r>
    <x v="875"/>
    <s v="BLA/0092"/>
    <s v="Land east of Clifton Drive, rear of 100-174 Sealand Road, Chester"/>
    <m/>
    <n v="338655"/>
    <n v="367032"/>
    <s v="Blacon Ward"/>
    <x v="3"/>
    <x v="18"/>
    <s v="Chester Unparished Area"/>
    <x v="5"/>
    <s v="Chester"/>
    <m/>
    <m/>
    <n v="5.3697536796569798"/>
    <x v="2"/>
    <s v="HLM"/>
    <x v="0"/>
    <m/>
    <x v="0"/>
    <x v="0"/>
    <x v="0"/>
    <s v="N/A"/>
    <s v="YES"/>
    <n v="5.37"/>
    <n v="1.0000458718141865"/>
    <s v="YES"/>
    <n v="5.37"/>
    <n v="1.0000458718141865"/>
    <m/>
    <m/>
    <n v="0"/>
    <s v="YES"/>
    <n v="5.37"/>
    <n v="1.0000458718141865"/>
    <x v="1"/>
    <n v="5.37"/>
    <x v="103"/>
    <x v="0"/>
    <m/>
    <x v="0"/>
    <x v="0"/>
    <x v="0"/>
    <x v="0"/>
    <m/>
    <x v="0"/>
    <m/>
    <x v="0"/>
    <x v="0"/>
    <m/>
    <x v="0"/>
    <x v="0"/>
    <x v="0"/>
    <m/>
    <m/>
    <m/>
    <m/>
    <m/>
    <m/>
    <s v="12/04229/OUT"/>
    <m/>
    <s v="PP_UC"/>
    <s v="UC_25"/>
    <m/>
    <m/>
    <m/>
    <s v="YES -Chester West and Sealand IE"/>
    <m/>
    <m/>
    <m/>
    <m/>
    <m/>
    <s v="Grade 2"/>
    <m/>
    <m/>
    <m/>
    <m/>
    <m/>
    <m/>
    <m/>
    <m/>
    <m/>
    <m/>
    <m/>
    <m/>
    <m/>
    <s v="YES"/>
    <m/>
    <m/>
    <s v="A548"/>
    <m/>
    <m/>
    <m/>
    <m/>
    <m/>
    <s v="within 12km"/>
    <m/>
    <s v="Hawarden Airport safeguarding zone"/>
    <m/>
    <s v="0876"/>
    <m/>
    <m/>
    <m/>
    <m/>
    <m/>
    <n v="1"/>
    <n v="1104"/>
    <m/>
    <n v="5.149"/>
    <m/>
    <m/>
    <n v="4.0000000000000001E-3"/>
    <n v="7.4491312611857461E-4"/>
    <m/>
    <m/>
    <m/>
    <m/>
    <m/>
    <m/>
    <m/>
    <m/>
    <s v="YES"/>
    <m/>
    <m/>
    <s v="N/A"/>
    <m/>
    <m/>
    <s v="CWaC_1104"/>
    <s v="Strategic Recommendation A"/>
    <m/>
    <n v="5.3697536796569798"/>
    <n v="4.0273152597427346"/>
    <x v="3"/>
    <n v="161.09261038970939"/>
    <x v="0"/>
    <x v="0"/>
    <x v="0"/>
    <s v="Planning permission - see monitoring worksheets"/>
    <x v="0"/>
    <s v="Planning permission - see monitoring data "/>
    <s v="Planning permission"/>
  </r>
  <r>
    <x v="876"/>
    <s v="LAC/0006"/>
    <s v="Great Western House, The Sidings, Chester Street, Saltney"/>
    <m/>
    <n v="338614"/>
    <n v="364992"/>
    <s v="Lache Ward"/>
    <x v="3"/>
    <x v="18"/>
    <s v="Chester Unparished Area"/>
    <x v="5"/>
    <s v="Chester"/>
    <m/>
    <m/>
    <n v="0.52726020507812499"/>
    <x v="1"/>
    <s v="HLM, BLR"/>
    <x v="0"/>
    <m/>
    <x v="0"/>
    <x v="0"/>
    <x v="0"/>
    <s v="N/A"/>
    <m/>
    <m/>
    <n v="0"/>
    <m/>
    <m/>
    <n v="0"/>
    <s v="YES"/>
    <n v="0.17699999999999999"/>
    <n v="0.33569762765193634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016/FUL"/>
    <m/>
    <s v="BLR_PP_NS"/>
    <s v="NS_25"/>
    <m/>
    <m/>
    <m/>
    <m/>
    <m/>
    <m/>
    <m/>
    <m/>
    <m/>
    <m/>
    <m/>
    <m/>
    <m/>
    <m/>
    <m/>
    <s v="Historic landfill buffer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877"/>
    <m/>
    <m/>
    <m/>
    <m/>
    <m/>
    <n v="0"/>
    <n v="1105"/>
    <m/>
    <m/>
    <m/>
    <m/>
    <n v="0"/>
    <n v="0"/>
    <m/>
    <m/>
    <m/>
    <n v="3"/>
    <m/>
    <m/>
    <m/>
    <m/>
    <s v="YES"/>
    <m/>
    <m/>
    <s v="N/A"/>
    <m/>
    <m/>
    <s v="CWaC_1105"/>
    <s v="Strategic Recommendation B"/>
    <m/>
    <n v="0.52726020507812499"/>
    <n v="0.47453418457031249"/>
    <x v="5"/>
    <n v="28.472051074218751"/>
    <x v="0"/>
    <x v="0"/>
    <x v="0"/>
    <s v="Planning permission - see monitoring worksheets"/>
    <x v="0"/>
    <s v="Planning permission - see monitoring data "/>
    <s v="Planning permission"/>
  </r>
  <r>
    <x v="877"/>
    <s v="HAP/0040"/>
    <s v="Land to rear of 45-51 Percy Road / 15-17 Eaton Road, Handbridge"/>
    <m/>
    <n v="340828"/>
    <n v="365335"/>
    <s v="Handbridge Park Ward"/>
    <x v="3"/>
    <x v="18"/>
    <s v="Chester Unparished Area"/>
    <x v="5"/>
    <s v="Chester"/>
    <m/>
    <m/>
    <n v="0.29449573211669899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78"/>
    <m/>
    <m/>
    <m/>
    <m/>
    <m/>
    <n v="0"/>
    <n v="1106"/>
    <m/>
    <m/>
    <m/>
    <m/>
    <m/>
    <n v="0"/>
    <m/>
    <m/>
    <m/>
    <m/>
    <m/>
    <m/>
    <m/>
    <m/>
    <s v="YES"/>
    <s v="Handbridge (Chester) Conservation Area"/>
    <m/>
    <s v="N/A"/>
    <m/>
    <m/>
    <s v="CWaC_1106"/>
    <s v="Strategic Recommendation B"/>
    <m/>
    <n v="0.29449573211669899"/>
    <n v="0.26504615890502908"/>
    <x v="3"/>
    <n v="10.601846356201163"/>
    <x v="0"/>
    <x v="2"/>
    <x v="2"/>
    <s v="Stage One (suitable) residential potential"/>
    <x v="2"/>
    <s v="Stage One (suitable) residential potential"/>
    <s v="Suitable"/>
  </r>
  <r>
    <x v="878"/>
    <s v="HAP/0043"/>
    <s v="Watertower off Eaton Mews, Handbridge, Chester"/>
    <m/>
    <n v="340652"/>
    <n v="365278"/>
    <s v="Handbridge Park Ward"/>
    <x v="3"/>
    <x v="18"/>
    <s v="Chester Unparished Area"/>
    <x v="5"/>
    <s v="Chester"/>
    <m/>
    <m/>
    <n v="0.3283454101562500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79"/>
    <m/>
    <m/>
    <m/>
    <m/>
    <m/>
    <n v="0"/>
    <n v="1107"/>
    <m/>
    <m/>
    <m/>
    <m/>
    <n v="1E-3"/>
    <n v="3.0455732562977783E-3"/>
    <m/>
    <m/>
    <m/>
    <m/>
    <m/>
    <m/>
    <m/>
    <m/>
    <s v="YES"/>
    <s v="Handbridge (Chester) Conservation Area"/>
    <m/>
    <s v="N/A"/>
    <m/>
    <m/>
    <s v="CWaC_1107"/>
    <s v="Strategic Recommendation B"/>
    <m/>
    <n v="0.32834541015625002"/>
    <n v="0.29551086914062502"/>
    <x v="3"/>
    <n v="11.820434765625"/>
    <x v="0"/>
    <x v="2"/>
    <x v="2"/>
    <s v="Stage One (suitable) residential potential"/>
    <x v="2"/>
    <s v="Stage One (suitable) residential potential"/>
    <s v="Suitable"/>
  </r>
  <r>
    <x v="879"/>
    <s v="LAC/0012"/>
    <s v="Red Hill House, Hope Street, Saltney (D8)"/>
    <m/>
    <n v="338772"/>
    <n v="364934"/>
    <s v="Lache Ward"/>
    <x v="3"/>
    <x v="18"/>
    <s v="Chester Unparished Area"/>
    <x v="5"/>
    <s v="Chester"/>
    <m/>
    <m/>
    <n v="0.89974515457153303"/>
    <x v="1"/>
    <s v="HLM, REGEN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880"/>
    <m/>
    <m/>
    <m/>
    <s v="25/01552/PREAPP (Scott Lamont/NSC Planning)"/>
    <m/>
    <n v="0"/>
    <n v="1108"/>
    <m/>
    <m/>
    <m/>
    <m/>
    <m/>
    <n v="0"/>
    <m/>
    <m/>
    <m/>
    <n v="3"/>
    <m/>
    <m/>
    <m/>
    <m/>
    <s v="YES"/>
    <m/>
    <m/>
    <s v="N/A"/>
    <m/>
    <m/>
    <s v="CWaC_1108"/>
    <s v="Strategic Recommendation D"/>
    <m/>
    <n v="0.89974515457153303"/>
    <n v="0.80977063911437974"/>
    <x v="5"/>
    <n v="48.586238346862785"/>
    <x v="0"/>
    <x v="2"/>
    <x v="2"/>
    <s v="Stage One (suitable) residential potential"/>
    <x v="2"/>
    <s v="Stage One (suitable) residential potential"/>
    <s v="Suitable"/>
  </r>
  <r>
    <x v="880"/>
    <s v="CHG/0064"/>
    <s v="Linenhall Stables, Stanley Street, Chester"/>
    <s v="CH1 2LR"/>
    <n v="340216.99999999901"/>
    <n v="366302"/>
    <s v="Chester City &amp; the Garden Quarter Ward"/>
    <x v="3"/>
    <x v="18"/>
    <s v="Chester Unparished Area"/>
    <x v="5"/>
    <s v="Chester"/>
    <m/>
    <m/>
    <n v="0.735650305175781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2/02064/FUL"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881"/>
    <m/>
    <m/>
    <m/>
    <m/>
    <m/>
    <n v="0"/>
    <n v="1109"/>
    <m/>
    <m/>
    <m/>
    <m/>
    <m/>
    <n v="0"/>
    <m/>
    <m/>
    <m/>
    <m/>
    <m/>
    <m/>
    <m/>
    <m/>
    <s v="YES"/>
    <s v="City Centre (Chester) Conservation Area"/>
    <m/>
    <s v="N/A"/>
    <m/>
    <m/>
    <s v="CWaC_1109"/>
    <s v="Strategic Recommendation B"/>
    <m/>
    <n v="0.73565030517578101"/>
    <n v="0.66208527465820288"/>
    <x v="6"/>
    <n v="66.208527465820282"/>
    <x v="0"/>
    <x v="2"/>
    <x v="2"/>
    <s v="Stage One (suitable) residential potential"/>
    <x v="2"/>
    <s v="Stage One (suitable) residential potential"/>
    <s v="Suitable"/>
  </r>
  <r>
    <x v="881"/>
    <s v="CHG/0329"/>
    <s v="Garage site - Grange Road, Upton, Chester"/>
    <m/>
    <n v="340584"/>
    <n v="367696.99999999901"/>
    <s v="Chester City &amp; the Garden Quarter Ward"/>
    <x v="3"/>
    <x v="18"/>
    <s v="Chester Unparished Area"/>
    <x v="5"/>
    <s v="Chester"/>
    <m/>
    <m/>
    <n v="0.3131530288696289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6/00058/COU"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0882"/>
    <m/>
    <m/>
    <m/>
    <m/>
    <m/>
    <n v="0"/>
    <n v="1110"/>
    <m/>
    <m/>
    <m/>
    <m/>
    <m/>
    <n v="0"/>
    <m/>
    <m/>
    <m/>
    <m/>
    <m/>
    <m/>
    <m/>
    <m/>
    <s v="YES"/>
    <m/>
    <m/>
    <s v="N/A"/>
    <m/>
    <m/>
    <s v="CWaC_1110"/>
    <s v="Strategic Recommendation B"/>
    <m/>
    <n v="0.31315302886962898"/>
    <n v="0.2818377259826661"/>
    <x v="3"/>
    <n v="11.273509039306644"/>
    <x v="0"/>
    <x v="2"/>
    <x v="2"/>
    <s v="Stage One (suitable) residential potential"/>
    <x v="2"/>
    <s v="Stage One (suitable) residential potential"/>
    <s v="Suitable"/>
  </r>
  <r>
    <x v="882"/>
    <s v="CHG/0330B"/>
    <s v="Land at West Bank, Chester"/>
    <m/>
    <n v="340148"/>
    <n v="367852.99999999901"/>
    <s v="Chester City &amp; the Garden Quarter Ward"/>
    <x v="3"/>
    <x v="18"/>
    <s v="Chester Unparished Area"/>
    <x v="5"/>
    <s v="Chester"/>
    <m/>
    <m/>
    <n v="0.245142050170897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2294/FUL, 20/00300/FUL"/>
    <m/>
    <s v="PP_Stalled"/>
    <s v="ST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883"/>
    <m/>
    <m/>
    <m/>
    <m/>
    <m/>
    <n v="0"/>
    <n v="1111"/>
    <m/>
    <m/>
    <m/>
    <s v="YES"/>
    <m/>
    <n v="0"/>
    <m/>
    <m/>
    <m/>
    <m/>
    <m/>
    <m/>
    <m/>
    <m/>
    <s v="YES"/>
    <m/>
    <m/>
    <s v="N/A"/>
    <m/>
    <m/>
    <s v="CWaC_1111"/>
    <s v="Strategic Recommendation C"/>
    <m/>
    <n v="0.24514205017089799"/>
    <n v="0.22062784515380821"/>
    <x v="3"/>
    <n v="8.8251138061523289"/>
    <x v="0"/>
    <x v="0"/>
    <x v="0"/>
    <s v="Planning permission - see monitoring worksheets"/>
    <x v="0"/>
    <s v="Planning permission - see monitoring data "/>
    <s v="Planning permission"/>
  </r>
  <r>
    <x v="883"/>
    <s v="CHG/0087"/>
    <s v="New Crane Street Car Park, Chester"/>
    <m/>
    <n v="340068"/>
    <n v="366224.99999999901"/>
    <s v="Chester City &amp; the Garden Quarter Ward"/>
    <x v="3"/>
    <x v="18"/>
    <s v="Chester Unparished Area"/>
    <x v="5"/>
    <s v="Chester"/>
    <m/>
    <m/>
    <n v="0.32633670654296898"/>
    <x v="1"/>
    <s v="HLM"/>
    <x v="5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m/>
    <m/>
    <m/>
    <m/>
    <m/>
    <m/>
    <s v="Urban"/>
    <m/>
    <m/>
    <m/>
    <s v="YES"/>
    <m/>
    <m/>
    <s v="H1504 - Outer"/>
    <m/>
    <m/>
    <m/>
    <m/>
    <m/>
    <m/>
    <s v="Within 50m"/>
    <m/>
    <m/>
    <s v="A548, A548, A548"/>
    <m/>
    <m/>
    <m/>
    <m/>
    <m/>
    <s v="within 12km"/>
    <s v="YES"/>
    <s v="Hawarden Airport safeguarding zone"/>
    <m/>
    <s v="0884"/>
    <m/>
    <m/>
    <m/>
    <m/>
    <m/>
    <n v="0"/>
    <n v="1112"/>
    <m/>
    <m/>
    <m/>
    <m/>
    <n v="0.32600000000000001"/>
    <n v="0.99896822350591252"/>
    <m/>
    <m/>
    <m/>
    <m/>
    <m/>
    <m/>
    <m/>
    <m/>
    <s v="YES"/>
    <s v="City Centre (Chester) Conservation Area"/>
    <m/>
    <s v="N/A"/>
    <m/>
    <m/>
    <s v="CWaC_1112"/>
    <s v="Strategic Recommendation B"/>
    <m/>
    <n v="0.32633670654296898"/>
    <n v="0.29370303588867208"/>
    <x v="5"/>
    <n v="17.622182153320324"/>
    <x v="0"/>
    <x v="2"/>
    <x v="2"/>
    <s v="Stage One (suitable) residential potential"/>
    <x v="2"/>
    <s v="Stage One (suitable) residential potential"/>
    <s v="Suitable"/>
  </r>
  <r>
    <x v="884"/>
    <s v="CHG/0089"/>
    <s v="Former car garage, Lower Bridge Street, Chester"/>
    <m/>
    <n v="340660.99999999901"/>
    <n v="365924.99999999901"/>
    <s v="Chester City &amp; the Garden Quarter Ward"/>
    <x v="3"/>
    <x v="18"/>
    <s v="Chester Unparished Area"/>
    <x v="5"/>
    <s v="Chester"/>
    <m/>
    <m/>
    <n v="0.220904427337647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m/>
    <m/>
    <s v="YES"/>
    <m/>
    <m/>
    <m/>
    <s v="Urban"/>
    <m/>
    <m/>
    <m/>
    <s v="YES"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885"/>
    <m/>
    <m/>
    <m/>
    <m/>
    <m/>
    <n v="0"/>
    <n v="1113"/>
    <m/>
    <m/>
    <m/>
    <m/>
    <n v="0"/>
    <n v="0"/>
    <m/>
    <m/>
    <m/>
    <m/>
    <m/>
    <m/>
    <m/>
    <m/>
    <s v="YES"/>
    <s v="City Centre (Chester) Conservation Area"/>
    <m/>
    <s v="N/A"/>
    <m/>
    <m/>
    <s v="CWaC_1113"/>
    <s v="Strategic Recommendation B"/>
    <m/>
    <n v="0.22090442733764701"/>
    <n v="0.1988139846038823"/>
    <x v="6"/>
    <n v="19.88139846038823"/>
    <x v="0"/>
    <x v="2"/>
    <x v="2"/>
    <s v="Stage One (suitable) residential potential"/>
    <x v="2"/>
    <s v="Stage One (suitable) residential potential"/>
    <s v="Suitable"/>
  </r>
  <r>
    <x v="885"/>
    <s v="CHG/0090"/>
    <s v="Garden Lane Car Park, Garden Lane, Chester"/>
    <m/>
    <n v="340298"/>
    <n v="366804.99999999901"/>
    <s v="Chester City &amp; the Garden Quarter Ward"/>
    <x v="3"/>
    <x v="18"/>
    <s v="Chester Unparished Area"/>
    <x v="5"/>
    <s v="Chester"/>
    <m/>
    <m/>
    <n v="0.31539776458740199"/>
    <x v="1"/>
    <s v="EmpSup24, EmpSup23, HLM, BLR, EmpSupp22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s v="NS_25"/>
    <m/>
    <m/>
    <m/>
    <s v="YES -Chester City Centre"/>
    <s v="YES"/>
    <s v="YES"/>
    <m/>
    <m/>
    <m/>
    <s v="Urban"/>
    <m/>
    <m/>
    <m/>
    <s v="YES"/>
    <m/>
    <m/>
    <m/>
    <m/>
    <m/>
    <m/>
    <m/>
    <m/>
    <m/>
    <m/>
    <m/>
    <m/>
    <s v="A5268, A5268, Rail"/>
    <m/>
    <m/>
    <m/>
    <s v="YES- within 20m"/>
    <m/>
    <s v="within 12km"/>
    <m/>
    <s v="Hawarden Airport safeguarding zone"/>
    <m/>
    <s v="0886"/>
    <m/>
    <m/>
    <m/>
    <m/>
    <m/>
    <n v="0"/>
    <n v="1114"/>
    <m/>
    <m/>
    <m/>
    <m/>
    <n v="8.7999999999999995E-2"/>
    <n v="0.27901275747822785"/>
    <m/>
    <m/>
    <m/>
    <m/>
    <m/>
    <m/>
    <m/>
    <m/>
    <s v="YES"/>
    <s v="City Centre (Chester) Conservation Area"/>
    <m/>
    <s v="N/A"/>
    <m/>
    <m/>
    <s v="CWaC_1114"/>
    <s v="Strategic Recommendation B"/>
    <m/>
    <n v="0.31539776458740199"/>
    <n v="0.28385798812866181"/>
    <x v="6"/>
    <n v="28.385798812866181"/>
    <x v="0"/>
    <x v="2"/>
    <x v="2"/>
    <s v="Stage One (suitable) residential potential"/>
    <x v="2"/>
    <s v="Stage One (suitable) residential potential"/>
    <s v="Suitable"/>
  </r>
  <r>
    <x v="886"/>
    <s v="CHG/0094, 0094A"/>
    <s v="Loves Garage, Off Garden Lane, Chester"/>
    <s v="CH1 4EN"/>
    <n v="340244"/>
    <n v="366772"/>
    <s v="Chester City &amp; the Garden Quarter Ward"/>
    <x v="3"/>
    <x v="18"/>
    <s v="Chester Unparished Area"/>
    <x v="5"/>
    <s v="Chester"/>
    <m/>
    <m/>
    <n v="0.13587797088622999"/>
    <x v="1"/>
    <s v="HLM, BLR"/>
    <x v="5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9/02935/PDO"/>
    <m/>
    <s v="BLR_Supply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, Rail"/>
    <m/>
    <m/>
    <m/>
    <s v="YES- within 20m"/>
    <m/>
    <s v="within 12km"/>
    <m/>
    <s v="Hawarden Airport safeguarding zone"/>
    <m/>
    <s v="0887"/>
    <m/>
    <m/>
    <m/>
    <m/>
    <m/>
    <n v="0"/>
    <n v="1116"/>
    <m/>
    <m/>
    <m/>
    <m/>
    <n v="4.2999999999999997E-2"/>
    <n v="0.31646042194730523"/>
    <m/>
    <m/>
    <m/>
    <m/>
    <m/>
    <m/>
    <m/>
    <m/>
    <s v="YES"/>
    <s v="City Centre (Chester) Conservation Area"/>
    <m/>
    <s v="N/A"/>
    <m/>
    <m/>
    <s v="CWaC_1116"/>
    <s v="Strategic Recommendation B"/>
    <m/>
    <n v="0.13587797088622999"/>
    <n v="0.122290173797607"/>
    <x v="6"/>
    <n v="12.2290173797607"/>
    <x v="0"/>
    <x v="2"/>
    <x v="2"/>
    <s v="Stage One (suitable) residential potential"/>
    <x v="2"/>
    <s v="Stage One (suitable) residential potential"/>
    <s v="Suitable"/>
  </r>
  <r>
    <x v="887"/>
    <s v="NEH/0104"/>
    <s v="Land off Plas Newton Lane, Newton, Chester"/>
    <m/>
    <n v="341823"/>
    <n v="368530"/>
    <s v="Newton &amp; Hoole Ward"/>
    <x v="3"/>
    <x v="18"/>
    <s v="Chester Unparished Area"/>
    <x v="5"/>
    <s v="Chester"/>
    <m/>
    <m/>
    <n v="0.28579609298706099"/>
    <x v="2"/>
    <s v="HLM, HELAA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888"/>
    <m/>
    <m/>
    <m/>
    <m/>
    <m/>
    <n v="0"/>
    <n v="1117"/>
    <m/>
    <n v="0.254"/>
    <m/>
    <m/>
    <m/>
    <n v="0"/>
    <m/>
    <m/>
    <m/>
    <m/>
    <m/>
    <m/>
    <m/>
    <m/>
    <s v="YES"/>
    <m/>
    <m/>
    <s v="N/A"/>
    <m/>
    <m/>
    <s v="CWaC_1117"/>
    <s v="Strategic Recommendation B"/>
    <m/>
    <n v="0.28579609298706099"/>
    <n v="0.25721648368835492"/>
    <x v="3"/>
    <n v="10.288659347534196"/>
    <x v="0"/>
    <x v="2"/>
    <x v="2"/>
    <s v="Stage One (suitable) residential potential"/>
    <x v="2"/>
    <s v="Stage One (suitable) residential potential"/>
    <s v="Suitable"/>
  </r>
  <r>
    <x v="888"/>
    <s v="HAP/0012"/>
    <s v="86 Hough Green, Chester"/>
    <s v="CH4 8JW"/>
    <n v="338963"/>
    <n v="365110"/>
    <s v="Handbridge Park Ward"/>
    <x v="3"/>
    <x v="18"/>
    <s v="Chester Unparished Area"/>
    <x v="5"/>
    <s v="Chester"/>
    <m/>
    <m/>
    <n v="7.9211980438231994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12/01374/FUL, 20/03126/FUL"/>
    <m/>
    <s v="PP_EXPIRED"/>
    <s v="EXP_25"/>
    <m/>
    <m/>
    <m/>
    <m/>
    <m/>
    <m/>
    <m/>
    <m/>
    <m/>
    <s v="Urban"/>
    <m/>
    <m/>
    <m/>
    <m/>
    <m/>
    <m/>
    <m/>
    <m/>
    <m/>
    <m/>
    <m/>
    <m/>
    <m/>
    <m/>
    <m/>
    <m/>
    <s v="A5104"/>
    <m/>
    <m/>
    <m/>
    <m/>
    <m/>
    <s v="within 12km"/>
    <m/>
    <s v="Hawarden Airport safeguarding zone"/>
    <m/>
    <s v="0889"/>
    <m/>
    <m/>
    <m/>
    <m/>
    <m/>
    <n v="0"/>
    <n v="1120"/>
    <m/>
    <m/>
    <m/>
    <m/>
    <m/>
    <n v="0"/>
    <m/>
    <m/>
    <m/>
    <n v="3"/>
    <m/>
    <m/>
    <m/>
    <m/>
    <s v="YES"/>
    <m/>
    <m/>
    <s v="N/A"/>
    <m/>
    <m/>
    <s v="CWaC_1120"/>
    <s v="Strategic Recommendation B"/>
    <m/>
    <n v="7.9211980438231994E-2"/>
    <n v="7.1290782394408794E-2"/>
    <x v="3"/>
    <n v="2.8516312957763517"/>
    <x v="1"/>
    <x v="3"/>
    <x v="3"/>
    <s v="Below residential site size/capacity threshold"/>
    <x v="3"/>
    <s v="Below residential site size/capacity threshold"/>
    <s v="Below threshold"/>
  </r>
  <r>
    <x v="889"/>
    <s v="NEH/0028"/>
    <s v="Former car sales garage and public house, Hoole Bridge, Hoole Road, Hoole, Chester"/>
    <m/>
    <n v="341212.99999999901"/>
    <n v="367184"/>
    <s v="Newton &amp; Hoole Ward"/>
    <x v="3"/>
    <x v="18"/>
    <s v="Chester Unparished Area"/>
    <x v="5"/>
    <s v="Chester"/>
    <m/>
    <m/>
    <n v="0.33531707839965802"/>
    <x v="1"/>
    <s v="HLM, BLR, Regen Strategy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4/00215/COU"/>
    <m/>
    <s v="BLR_Supply"/>
    <m/>
    <m/>
    <m/>
    <m/>
    <m/>
    <m/>
    <m/>
    <s v="YES"/>
    <m/>
    <m/>
    <s v="Urban"/>
    <m/>
    <m/>
    <m/>
    <m/>
    <m/>
    <s v=", Historic potentially contaminated"/>
    <m/>
    <m/>
    <m/>
    <m/>
    <m/>
    <m/>
    <m/>
    <m/>
    <m/>
    <m/>
    <s v="A56"/>
    <m/>
    <m/>
    <m/>
    <m/>
    <m/>
    <s v="within 12km"/>
    <m/>
    <s v="Hawarden Airport safeguarding zone"/>
    <m/>
    <s v="0890"/>
    <m/>
    <m/>
    <m/>
    <m/>
    <m/>
    <n v="0"/>
    <n v="1121"/>
    <m/>
    <m/>
    <m/>
    <m/>
    <m/>
    <n v="0"/>
    <m/>
    <m/>
    <m/>
    <m/>
    <m/>
    <m/>
    <m/>
    <m/>
    <s v="YES"/>
    <s v="City Centre (Chester) Conservation Area"/>
    <m/>
    <s v="N/A"/>
    <m/>
    <m/>
    <s v="CWaC_1121"/>
    <s v="Strategic Recommendation B"/>
    <m/>
    <n v="0.33531707839965802"/>
    <n v="0.30178537055969223"/>
    <x v="6"/>
    <n v="30.178537055969223"/>
    <x v="0"/>
    <x v="2"/>
    <x v="2"/>
    <s v="Stage One (suitable) residential potential"/>
    <x v="2"/>
    <s v="Stage One (suitable) residential potential"/>
    <s v="Suitable"/>
  </r>
  <r>
    <x v="890"/>
    <s v="CHG/0160"/>
    <s v="35 Eastgate Street / 4 St Werburgh Street, Chester"/>
    <s v="CH1 1LG"/>
    <n v="340654"/>
    <n v="366346"/>
    <s v="Chester City &amp; the Garden Quarter Ward"/>
    <x v="3"/>
    <x v="18"/>
    <s v="Chester Unparished Area"/>
    <x v="5"/>
    <s v="Chester"/>
    <m/>
    <m/>
    <n v="1.729662475585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21/02627/FUL"/>
    <m/>
    <s v="PP_UC"/>
    <s v="UC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891"/>
    <m/>
    <m/>
    <m/>
    <m/>
    <m/>
    <n v="0"/>
    <n v="1122"/>
    <m/>
    <m/>
    <m/>
    <m/>
    <m/>
    <n v="0"/>
    <m/>
    <m/>
    <m/>
    <m/>
    <m/>
    <m/>
    <m/>
    <m/>
    <s v="YES"/>
    <s v="City Centre (Chester) Conservation Area"/>
    <m/>
    <s v="N/A"/>
    <m/>
    <m/>
    <s v="CWaC_1122"/>
    <s v="Strategic Recommendation B"/>
    <m/>
    <n v="1.7296624755859E-2"/>
    <n v="1.55669622802731E-2"/>
    <x v="3"/>
    <n v="0.622678491210924"/>
    <x v="1"/>
    <x v="0"/>
    <x v="0"/>
    <s v="Planning permission - see monitoring worksheets"/>
    <x v="0"/>
    <s v="Planning permission - see monitoring data "/>
    <s v="Planning permission"/>
  </r>
  <r>
    <x v="891"/>
    <s v="CHG/0224"/>
    <s v="Clemence House, St Werburgh Street, Chester"/>
    <s v="CH1 2DY"/>
    <n v="340524"/>
    <n v="366412"/>
    <s v="Chester City &amp; the Garden Quarter Ward"/>
    <x v="3"/>
    <x v="18"/>
    <s v="Chester Unparished Area"/>
    <x v="5"/>
    <s v="Chester"/>
    <m/>
    <m/>
    <n v="3.1596210479736E-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6/00844/FUL"/>
    <m/>
    <s v="BLR_Supply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892"/>
    <m/>
    <m/>
    <m/>
    <m/>
    <m/>
    <n v="0"/>
    <n v="1124"/>
    <m/>
    <m/>
    <m/>
    <m/>
    <m/>
    <n v="0"/>
    <m/>
    <m/>
    <m/>
    <m/>
    <m/>
    <m/>
    <m/>
    <m/>
    <s v="YES"/>
    <s v="City Centre (Chester) Conservation Area"/>
    <m/>
    <s v="N/A"/>
    <m/>
    <m/>
    <s v="CWaC_1124"/>
    <s v="Strategic Recommendation B"/>
    <m/>
    <n v="3.1596210479736E-2"/>
    <n v="2.8436589431762402E-2"/>
    <x v="3"/>
    <n v="1.1374635772704962"/>
    <x v="1"/>
    <x v="3"/>
    <x v="3"/>
    <s v="Below residential site size/capacity threshold"/>
    <x v="3"/>
    <s v="Below residential site size/capacity threshold"/>
    <s v="Below threshold"/>
  </r>
  <r>
    <x v="892"/>
    <s v="CHG/0241"/>
    <s v="Lantern House, 39 Duke Street, Chester"/>
    <s v="CH1 1RP"/>
    <n v="340762"/>
    <n v="365992"/>
    <s v="Chester City &amp; the Garden Quarter Ward"/>
    <x v="3"/>
    <x v="18"/>
    <s v="Chester Unparished Area"/>
    <x v="5"/>
    <s v="Chester"/>
    <m/>
    <m/>
    <n v="8.4253143310550008E-3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8/04643/FUL, 16/04627/S73"/>
    <m/>
    <s v="Expired"/>
    <m/>
    <m/>
    <m/>
    <m/>
    <m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893"/>
    <m/>
    <m/>
    <m/>
    <m/>
    <m/>
    <n v="0"/>
    <n v="1126"/>
    <m/>
    <m/>
    <m/>
    <m/>
    <m/>
    <n v="0"/>
    <m/>
    <m/>
    <m/>
    <m/>
    <m/>
    <m/>
    <m/>
    <m/>
    <s v="YES"/>
    <s v="City Centre (Chester) Conservation Area"/>
    <m/>
    <s v="N/A"/>
    <m/>
    <m/>
    <s v="CWaC_1126"/>
    <s v="Strategic Recommendation B"/>
    <m/>
    <n v="8.4253143310550008E-3"/>
    <n v="7.5827828979495009E-3"/>
    <x v="3"/>
    <n v="0.30331131591798005"/>
    <x v="1"/>
    <x v="3"/>
    <x v="3"/>
    <s v="Below residential site size/capacity threshold"/>
    <x v="3"/>
    <s v="Below residential site size/capacity threshold"/>
    <s v="Below threshold"/>
  </r>
  <r>
    <x v="893"/>
    <s v="CHG/0051"/>
    <s v="The Cloud, 10 Boughton, Chester"/>
    <s v="CH3 5AG"/>
    <n v="341311"/>
    <n v="366470"/>
    <s v="Chester City &amp; the Garden Quarter Ward"/>
    <x v="3"/>
    <x v="18"/>
    <s v="Chester Unparished Area"/>
    <x v="5"/>
    <s v="Chester"/>
    <m/>
    <m/>
    <n v="7.3246169281005996E-2"/>
    <x v="1"/>
    <s v="HLM"/>
    <x v="0"/>
    <m/>
    <x v="0"/>
    <x v="0"/>
    <x v="0"/>
    <s v="N/A"/>
    <m/>
    <m/>
    <n v="0"/>
    <m/>
    <m/>
    <n v="0"/>
    <m/>
    <m/>
    <n v="0"/>
    <m/>
    <m/>
    <n v="0"/>
    <x v="1"/>
    <n v="4.1000000000000002E-2"/>
    <x v="104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7/04633/PDO, 18/01720/FUL, 19/04062/DIS"/>
    <s v="Yes(pp-loss)"/>
    <s v="PP_Stalled"/>
    <s v="ST_25"/>
    <m/>
    <m/>
    <m/>
    <m/>
    <m/>
    <m/>
    <m/>
    <m/>
    <m/>
    <s v="Urban"/>
    <m/>
    <m/>
    <m/>
    <m/>
    <m/>
    <m/>
    <m/>
    <m/>
    <m/>
    <m/>
    <m/>
    <m/>
    <m/>
    <m/>
    <m/>
    <m/>
    <s v="A51"/>
    <m/>
    <m/>
    <m/>
    <m/>
    <m/>
    <s v="within 12km"/>
    <m/>
    <s v="Hawarden Airport safeguarding zone"/>
    <m/>
    <s v="0894"/>
    <m/>
    <m/>
    <m/>
    <m/>
    <m/>
    <n v="0"/>
    <n v="1127"/>
    <m/>
    <m/>
    <m/>
    <m/>
    <m/>
    <n v="0"/>
    <m/>
    <m/>
    <m/>
    <m/>
    <m/>
    <m/>
    <m/>
    <m/>
    <s v="YES"/>
    <s v="Boughton and the Meadows (Chester) Conservation Area"/>
    <m/>
    <s v="N/A"/>
    <m/>
    <m/>
    <s v="CWaC_1127"/>
    <s v="Strategic Recommendation A"/>
    <m/>
    <n v="7.3246169281005996E-2"/>
    <n v="6.5921552352905394E-2"/>
    <x v="3"/>
    <n v="2.636862094116216"/>
    <x v="1"/>
    <x v="0"/>
    <x v="0"/>
    <s v="Planning permission - see monitoring worksheets"/>
    <x v="0"/>
    <s v="Planning permission - see monitoring data "/>
    <s v="Planning permission"/>
  </r>
  <r>
    <x v="894"/>
    <s v="HAP/0066"/>
    <s v="40 Curzon Park North, Chester"/>
    <s v="CH4 8AR"/>
    <n v="339616.99999999901"/>
    <n v="365704.99999999901"/>
    <s v="Handbridge Park Ward"/>
    <x v="3"/>
    <x v="18"/>
    <s v="Chester Unparished Area"/>
    <x v="5"/>
    <s v="Chester"/>
    <m/>
    <m/>
    <n v="0.121024122619629"/>
    <x v="0"/>
    <s v="HLM"/>
    <x v="1"/>
    <m/>
    <x v="0"/>
    <x v="0"/>
    <x v="0"/>
    <s v="N/A"/>
    <s v="YES"/>
    <n v="3.2000000000000001E-2"/>
    <n v="0.26441009699011769"/>
    <s v="NO"/>
    <n v="0"/>
    <n v="0"/>
    <s v="YES"/>
    <n v="3.2000000000000001E-2"/>
    <n v="0.26441009699011769"/>
    <s v="NO"/>
    <n v="0"/>
    <n v="0"/>
    <x v="1"/>
    <n v="6.0000000000000001E-3"/>
    <x v="105"/>
    <x v="0"/>
    <m/>
    <x v="0"/>
    <x v="0"/>
    <x v="0"/>
    <x v="0"/>
    <s v="Adjacent to SAC - 50m"/>
    <x v="0"/>
    <m/>
    <x v="0"/>
    <x v="1"/>
    <m/>
    <x v="0"/>
    <x v="0"/>
    <x v="0"/>
    <m/>
    <s v="YES"/>
    <m/>
    <s v="YES"/>
    <m/>
    <m/>
    <s v="18/01605/FUL"/>
    <m/>
    <s v="Expired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95"/>
    <m/>
    <m/>
    <m/>
    <m/>
    <m/>
    <n v="0"/>
    <n v="1131"/>
    <m/>
    <m/>
    <m/>
    <m/>
    <m/>
    <n v="0"/>
    <m/>
    <m/>
    <m/>
    <m/>
    <m/>
    <m/>
    <m/>
    <m/>
    <s v="YES"/>
    <s v="Curzon Park (Chester) Conservation Area"/>
    <m/>
    <s v="ALL PLANNING APPLICATIONS - EXCEPT HOUSEHOLDER APPLICATIONS."/>
    <m/>
    <m/>
    <s v="CWaC_1131"/>
    <s v="Strategic Recommendation A"/>
    <m/>
    <n v="0.121024122619629"/>
    <n v="0.1089217103576661"/>
    <x v="3"/>
    <n v="4.3568684143066436"/>
    <x v="1"/>
    <x v="3"/>
    <x v="3"/>
    <s v="Below residential site size/capacity threshold"/>
    <x v="3"/>
    <s v="Below residential site size/capacity threshold"/>
    <s v="Below threshold"/>
  </r>
  <r>
    <x v="895"/>
    <s v="CHG/0275"/>
    <s v="29 White Friars, Chester"/>
    <s v="CH1 1NZ"/>
    <n v="340434"/>
    <n v="366066"/>
    <s v="Chester City &amp; the Garden Quarter Ward"/>
    <x v="3"/>
    <x v="18"/>
    <s v="Chester Unparished Area"/>
    <x v="5"/>
    <s v="Chester"/>
    <m/>
    <m/>
    <n v="1.242557373046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8/01933/PDO, 24/03267/PMA"/>
    <s v="Yes(pp-loss)"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896"/>
    <m/>
    <m/>
    <m/>
    <m/>
    <m/>
    <n v="0"/>
    <n v="1132"/>
    <m/>
    <m/>
    <m/>
    <m/>
    <m/>
    <n v="0"/>
    <m/>
    <m/>
    <m/>
    <m/>
    <m/>
    <m/>
    <m/>
    <m/>
    <s v="YES"/>
    <s v="City Centre (Chester) Conservation Area"/>
    <m/>
    <s v="N/A"/>
    <m/>
    <m/>
    <s v="CWaC_1132"/>
    <s v="Strategic Recommendation B"/>
    <m/>
    <n v="1.2425573730469E-2"/>
    <n v="1.1183016357422101E-2"/>
    <x v="3"/>
    <n v="0.44732065429688406"/>
    <x v="1"/>
    <x v="0"/>
    <x v="0"/>
    <s v="Planning permission - see monitoring worksheets"/>
    <x v="0"/>
    <s v="Planning permission - see monitoring data "/>
    <s v="Planning permission"/>
  </r>
  <r>
    <x v="896"/>
    <s v="HAP/0067"/>
    <s v="Rear of 37 Lache Lane, Chester"/>
    <m/>
    <n v="339787"/>
    <n v="364632.99999999901"/>
    <s v="Handbridge Park Ward"/>
    <x v="3"/>
    <x v="18"/>
    <s v="Chester Unparished Area"/>
    <x v="5"/>
    <s v="Chester"/>
    <m/>
    <m/>
    <n v="5.8265610504150002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714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97"/>
    <m/>
    <m/>
    <m/>
    <m/>
    <m/>
    <n v="0"/>
    <n v="1133"/>
    <m/>
    <m/>
    <m/>
    <m/>
    <m/>
    <n v="0"/>
    <m/>
    <m/>
    <m/>
    <m/>
    <m/>
    <m/>
    <m/>
    <m/>
    <s v="YES"/>
    <m/>
    <m/>
    <s v="N/A"/>
    <m/>
    <m/>
    <s v="CWaC_1133"/>
    <s v="Strategic Recommendation B"/>
    <m/>
    <n v="5.8265610504150002E-2"/>
    <n v="5.2439049453735002E-2"/>
    <x v="3"/>
    <n v="2.0975619781493999"/>
    <x v="1"/>
    <x v="3"/>
    <x v="3"/>
    <s v="Below residential site size/capacity threshold"/>
    <x v="3"/>
    <s v="Below residential site size/capacity threshold"/>
    <s v="Below threshold"/>
  </r>
  <r>
    <x v="897"/>
    <s v="CHG/0326"/>
    <s v="49 Garden Lane, Chester"/>
    <s v="CH1 4EN"/>
    <n v="340148.99999999901"/>
    <n v="366871"/>
    <s v="Chester City &amp; the Garden Quarter Ward"/>
    <x v="3"/>
    <x v="18"/>
    <s v="Chester Unparished Area"/>
    <x v="5"/>
    <s v="Chester"/>
    <m/>
    <m/>
    <n v="2.679550170898399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3056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898"/>
    <m/>
    <m/>
    <m/>
    <m/>
    <m/>
    <n v="0"/>
    <n v="1135"/>
    <m/>
    <m/>
    <m/>
    <m/>
    <m/>
    <n v="0"/>
    <m/>
    <m/>
    <m/>
    <m/>
    <m/>
    <m/>
    <m/>
    <m/>
    <s v="YES"/>
    <m/>
    <m/>
    <s v="N/A"/>
    <m/>
    <m/>
    <s v="CWaC_1135"/>
    <s v="Strategic Recommendation B"/>
    <m/>
    <n v="2.6795501708983999E-2"/>
    <n v="2.41159515380856E-2"/>
    <x v="3"/>
    <n v="0.96463806152342402"/>
    <x v="1"/>
    <x v="3"/>
    <x v="3"/>
    <s v="Below residential site size/capacity threshold"/>
    <x v="3"/>
    <s v="Below residential site size/capacity threshold"/>
    <s v="Below threshold"/>
  </r>
  <r>
    <x v="898"/>
    <s v="NEH/0089"/>
    <s v="1B Hoole Road, Chester"/>
    <m/>
    <n v="341295"/>
    <n v="367183"/>
    <s v="Newton &amp; Hoole Ward"/>
    <x v="3"/>
    <x v="18"/>
    <s v="Chester Unparished Area"/>
    <x v="5"/>
    <s v="Chester"/>
    <m/>
    <m/>
    <n v="1.1821951293944999E-2"/>
    <x v="1"/>
    <s v="HLM, Retail Monitor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9/00233/FUL, 20/00807/FUL"/>
    <m/>
    <s v="Expired"/>
    <m/>
    <m/>
    <m/>
    <m/>
    <m/>
    <m/>
    <m/>
    <s v="YES"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Hawarden Airport safeguarding zone"/>
    <m/>
    <s v="0899"/>
    <m/>
    <m/>
    <m/>
    <m/>
    <m/>
    <n v="0"/>
    <n v="1138"/>
    <m/>
    <m/>
    <m/>
    <m/>
    <m/>
    <n v="0"/>
    <m/>
    <m/>
    <m/>
    <m/>
    <m/>
    <m/>
    <m/>
    <m/>
    <s v="YES"/>
    <s v="City Centre (Chester) Conservation Area"/>
    <m/>
    <s v="N/A"/>
    <m/>
    <m/>
    <s v="CWaC_1138"/>
    <s v="Strategic Recommendation B"/>
    <m/>
    <n v="1.1821951293944999E-2"/>
    <n v="1.06397561645505E-2"/>
    <x v="3"/>
    <n v="0.42559024658201999"/>
    <x v="1"/>
    <x v="3"/>
    <x v="3"/>
    <s v="Below residential site size/capacity threshold"/>
    <x v="3"/>
    <s v="Below residential site size/capacity threshold"/>
    <s v="Below threshold"/>
  </r>
  <r>
    <x v="899"/>
    <s v="CHG/0358"/>
    <s v="22 Nicholas Street, Chester"/>
    <s v="CH1 2NX"/>
    <n v="340279"/>
    <n v="366127"/>
    <s v="Chester City &amp; the Garden Quarter Ward"/>
    <x v="3"/>
    <x v="18"/>
    <s v="Chester Unparished Area"/>
    <x v="5"/>
    <s v="Chester"/>
    <m/>
    <m/>
    <n v="3.8583589935303003E-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9/02992/FUL"/>
    <m/>
    <s v="BLR_Supply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m/>
    <s v="0900"/>
    <m/>
    <m/>
    <m/>
    <m/>
    <m/>
    <n v="0"/>
    <n v="1139"/>
    <m/>
    <m/>
    <m/>
    <m/>
    <m/>
    <n v="0"/>
    <m/>
    <m/>
    <m/>
    <m/>
    <m/>
    <m/>
    <m/>
    <m/>
    <s v="YES"/>
    <s v="City Centre (Chester) Conservation Area"/>
    <m/>
    <s v="N/A"/>
    <m/>
    <m/>
    <s v="CWaC_1139"/>
    <s v="Strategic Recommendation B"/>
    <m/>
    <n v="3.8583589935303003E-2"/>
    <n v="3.4725230941772704E-2"/>
    <x v="3"/>
    <n v="1.3890092376709082"/>
    <x v="1"/>
    <x v="3"/>
    <x v="3"/>
    <s v="Below residential site size/capacity threshold"/>
    <x v="3"/>
    <s v="Below residential site size/capacity threshold"/>
    <s v="Below threshold"/>
  </r>
  <r>
    <x v="900"/>
    <s v="CHG/0360"/>
    <s v="7 Hunters Walk, Chester"/>
    <s v="CH1 4EB"/>
    <n v="340256.99999999901"/>
    <n v="366715"/>
    <s v="Chester City &amp; the Garden Quarter Ward"/>
    <x v="3"/>
    <x v="18"/>
    <s v="Chester Unparished Area"/>
    <x v="5"/>
    <s v="Chester"/>
    <m/>
    <m/>
    <n v="8.1254547119140007E-3"/>
    <x v="1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9/01328/FUL"/>
    <m/>
    <s v="BLR_Supply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01"/>
    <m/>
    <m/>
    <m/>
    <m/>
    <m/>
    <n v="0"/>
    <n v="1141"/>
    <m/>
    <m/>
    <m/>
    <m/>
    <m/>
    <n v="0"/>
    <m/>
    <m/>
    <m/>
    <m/>
    <m/>
    <m/>
    <m/>
    <m/>
    <s v="YES"/>
    <s v="City Centre (Chester) Conservation Area"/>
    <m/>
    <s v="N/A"/>
    <m/>
    <m/>
    <s v="CWaC_1141"/>
    <s v="Strategic Recommendation B"/>
    <m/>
    <n v="8.1254547119140007E-3"/>
    <n v="7.312909240722601E-3"/>
    <x v="3"/>
    <n v="0.29251636962890404"/>
    <x v="1"/>
    <x v="3"/>
    <x v="3"/>
    <s v="Below residential site size/capacity threshold"/>
    <x v="3"/>
    <s v="Below residential site size/capacity threshold"/>
    <s v="Below threshold"/>
  </r>
  <r>
    <x v="901"/>
    <s v="CHG/0362"/>
    <s v="2 Rufus Court, Abbey Green, Chester"/>
    <s v="CH1 2JW"/>
    <n v="340458"/>
    <n v="366664.99999999901"/>
    <s v="Chester City &amp; the Garden Quarter Ward"/>
    <x v="3"/>
    <x v="18"/>
    <s v="Chester Unparished Area"/>
    <x v="5"/>
    <s v="Chester"/>
    <m/>
    <m/>
    <n v="5.0395797729489997E-3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m/>
    <s v="YES"/>
    <m/>
    <m/>
    <s v="19/01738/FUL"/>
    <m/>
    <s v="Expired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902"/>
    <m/>
    <m/>
    <m/>
    <m/>
    <m/>
    <n v="0"/>
    <n v="1144"/>
    <m/>
    <m/>
    <m/>
    <m/>
    <m/>
    <n v="0"/>
    <m/>
    <m/>
    <m/>
    <m/>
    <m/>
    <m/>
    <m/>
    <m/>
    <s v="YES"/>
    <s v="City Centre (Chester) Conservation Area"/>
    <m/>
    <s v="N/A"/>
    <m/>
    <m/>
    <s v="CWaC_1144"/>
    <s v="Strategic Recommendation B"/>
    <m/>
    <n v="5.0395797729489997E-3"/>
    <n v="4.5356217956541E-3"/>
    <x v="3"/>
    <n v="0.18142487182616401"/>
    <x v="1"/>
    <x v="3"/>
    <x v="3"/>
    <s v="Below residential site size/capacity threshold"/>
    <x v="3"/>
    <s v="Below residential site size/capacity threshold"/>
    <s v="Below threshold"/>
  </r>
  <r>
    <x v="902"/>
    <s v="GRB/0078"/>
    <s v="57 Tarvin Road, Chester"/>
    <s v="CH3 5DY"/>
    <n v="342148.99999999901"/>
    <n v="366490"/>
    <s v="Great Boughton Ward"/>
    <x v="3"/>
    <x v="18"/>
    <s v="Chester Unparished Area"/>
    <x v="5"/>
    <s v="Chester"/>
    <m/>
    <m/>
    <n v="4.7833045959472999E-2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498/FUL"/>
    <m/>
    <s v="BLR_Supply"/>
    <m/>
    <m/>
    <m/>
    <m/>
    <m/>
    <m/>
    <m/>
    <m/>
    <m/>
    <m/>
    <s v="Urban"/>
    <m/>
    <m/>
    <m/>
    <s v="YES"/>
    <m/>
    <s v="Historic landfill buffer"/>
    <m/>
    <m/>
    <m/>
    <m/>
    <m/>
    <m/>
    <m/>
    <m/>
    <m/>
    <m/>
    <s v="A51"/>
    <m/>
    <m/>
    <m/>
    <m/>
    <m/>
    <s v="within 12km"/>
    <m/>
    <s v="Hawarden Airport safeguarding zone"/>
    <m/>
    <s v="0903"/>
    <m/>
    <m/>
    <m/>
    <m/>
    <m/>
    <n v="0"/>
    <n v="1145"/>
    <m/>
    <m/>
    <m/>
    <m/>
    <m/>
    <n v="0"/>
    <m/>
    <m/>
    <m/>
    <m/>
    <m/>
    <m/>
    <m/>
    <m/>
    <s v="YES"/>
    <m/>
    <m/>
    <s v="N/A"/>
    <m/>
    <m/>
    <s v="CWaC_1145"/>
    <s v="Strategic Recommendation B"/>
    <m/>
    <n v="4.7833045959472999E-2"/>
    <n v="4.3049741363525698E-2"/>
    <x v="3"/>
    <n v="1.7219896545410278"/>
    <x v="1"/>
    <x v="3"/>
    <x v="3"/>
    <s v="Below residential site size/capacity threshold"/>
    <x v="3"/>
    <s v="Below residential site size/capacity threshold"/>
    <s v="Below threshold"/>
  </r>
  <r>
    <x v="903"/>
    <s v="CHG/0366"/>
    <s v="2 Crook Street, Chester"/>
    <s v="CH1 2BE"/>
    <n v="340399"/>
    <n v="366275"/>
    <s v="Chester City &amp; the Garden Quarter Ward"/>
    <x v="3"/>
    <x v="18"/>
    <s v="Chester Unparished Area"/>
    <x v="5"/>
    <s v="Chester"/>
    <m/>
    <m/>
    <n v="4.6759513854980001E-3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20/00840/FUL"/>
    <m/>
    <s v="Expired"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04"/>
    <m/>
    <m/>
    <m/>
    <m/>
    <m/>
    <n v="0"/>
    <n v="1146"/>
    <m/>
    <m/>
    <m/>
    <m/>
    <n v="0"/>
    <n v="0"/>
    <m/>
    <m/>
    <m/>
    <m/>
    <m/>
    <m/>
    <m/>
    <m/>
    <s v="YES"/>
    <s v="City Centre (Chester) Conservation Area"/>
    <m/>
    <s v="N/A"/>
    <m/>
    <m/>
    <s v="CWaC_1146"/>
    <s v="Strategic Recommendation B"/>
    <m/>
    <n v="4.6759513854980001E-3"/>
    <n v="4.2083562469482005E-3"/>
    <x v="3"/>
    <n v="0.16833424987792803"/>
    <x v="1"/>
    <x v="3"/>
    <x v="3"/>
    <s v="Below residential site size/capacity threshold"/>
    <x v="3"/>
    <s v="Below residential site size/capacity threshold"/>
    <s v="Below threshold"/>
  </r>
  <r>
    <x v="904"/>
    <s v="CHG/0372A"/>
    <s v="22 Bridge Street, Chester"/>
    <s v="CH1 1NQ"/>
    <n v="340504.99999999901"/>
    <n v="366219"/>
    <s v="Chester City &amp; the Garden Quarter Ward"/>
    <x v="3"/>
    <x v="18"/>
    <s v="Chester Unparished Area"/>
    <x v="5"/>
    <s v="Chester"/>
    <m/>
    <m/>
    <n v="2.6369140624999999E-2"/>
    <x v="1"/>
    <s v="Retail monitor"/>
    <x v="0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0/04058/FUL"/>
    <m/>
    <s v="PP_NS"/>
    <s v="NS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05"/>
    <m/>
    <m/>
    <m/>
    <m/>
    <m/>
    <n v="0"/>
    <n v="1147"/>
    <m/>
    <m/>
    <m/>
    <m/>
    <m/>
    <n v="0"/>
    <s v="YES"/>
    <m/>
    <m/>
    <m/>
    <m/>
    <m/>
    <m/>
    <m/>
    <s v="YES"/>
    <s v="City Centre (Chester) Conservation Area"/>
    <m/>
    <s v="N/A"/>
    <m/>
    <m/>
    <s v="CWaC_1147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905"/>
    <s v="CHG/0313"/>
    <s v="Raymond House and Diocesan House Raymond Street Chester"/>
    <m/>
    <n v="340076.99999999901"/>
    <n v="366630"/>
    <s v="Chester City &amp; the Garden Quarter Ward"/>
    <x v="3"/>
    <x v="18"/>
    <s v="Chester Unparished Area"/>
    <x v="5"/>
    <s v="Chester"/>
    <m/>
    <m/>
    <n v="5.1338035583495999E-2"/>
    <x v="1"/>
    <s v="HLM, BLR, Expired PP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9/00691/FUL"/>
    <s v="Expired_25"/>
    <s v="BLR_Supply"/>
    <m/>
    <m/>
    <m/>
    <m/>
    <m/>
    <m/>
    <m/>
    <m/>
    <m/>
    <m/>
    <s v="Urban"/>
    <m/>
    <m/>
    <m/>
    <m/>
    <m/>
    <m/>
    <m/>
    <m/>
    <m/>
    <m/>
    <m/>
    <m/>
    <m/>
    <s v="Within 50m"/>
    <m/>
    <m/>
    <s v="Rail"/>
    <m/>
    <s v="Within 150m buffer"/>
    <m/>
    <s v="YES- within 20m"/>
    <m/>
    <s v="within 12km"/>
    <m/>
    <s v="Hawarden Airport safeguarding zone"/>
    <m/>
    <s v="0906"/>
    <m/>
    <m/>
    <m/>
    <m/>
    <m/>
    <n v="0"/>
    <n v="1150"/>
    <m/>
    <m/>
    <m/>
    <m/>
    <m/>
    <n v="0"/>
    <m/>
    <m/>
    <m/>
    <m/>
    <m/>
    <m/>
    <m/>
    <m/>
    <s v="YES"/>
    <s v="City Centre (Chester) Conservation Area"/>
    <m/>
    <s v="N/A"/>
    <m/>
    <m/>
    <s v="CWaC_1150"/>
    <s v="Strategic Recommendation B"/>
    <m/>
    <n v="5.1338035583495999E-2"/>
    <n v="4.6204232025146397E-2"/>
    <x v="6"/>
    <n v="4.6204232025146394"/>
    <x v="0"/>
    <x v="2"/>
    <x v="2"/>
    <s v="Stage One (suitable) residential potential"/>
    <x v="2"/>
    <s v="Stage One (suitable) residential potential"/>
    <s v="Suitable"/>
  </r>
  <r>
    <x v="906"/>
    <s v="BLA/0133"/>
    <s v="147 Saughall Road, Chester"/>
    <s v="CH1 4HG"/>
    <n v="337940"/>
    <n v="368394"/>
    <s v="Blacon Ward"/>
    <x v="3"/>
    <x v="18"/>
    <s v="Chester Unparished Area"/>
    <x v="5"/>
    <s v="Chester"/>
    <m/>
    <m/>
    <n v="0.12748895950317399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335/FUL"/>
    <m/>
    <s v="Expired"/>
    <s v="EXP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907"/>
    <m/>
    <m/>
    <m/>
    <m/>
    <m/>
    <n v="0"/>
    <n v="1154"/>
    <m/>
    <m/>
    <m/>
    <m/>
    <m/>
    <n v="0"/>
    <m/>
    <m/>
    <m/>
    <m/>
    <m/>
    <m/>
    <m/>
    <m/>
    <s v="YES"/>
    <m/>
    <m/>
    <s v="N/A"/>
    <m/>
    <m/>
    <s v="CWaC_1154"/>
    <s v="Strategic Recommendation B"/>
    <m/>
    <n v="0.12748895950317399"/>
    <n v="0.1147400635528566"/>
    <x v="3"/>
    <n v="4.5896025421142639"/>
    <x v="0"/>
    <x v="2"/>
    <x v="2"/>
    <s v="Stage One (suitable) residential potential"/>
    <x v="2"/>
    <s v="Stage One (suitable) residential potential"/>
    <s v="Suitable"/>
  </r>
  <r>
    <x v="907"/>
    <s v="CHG/0387"/>
    <s v="Bridgegate Chambers, Duke Street, Chester"/>
    <s v="CH1 1RP"/>
    <n v="340728.99999999901"/>
    <n v="365972.99999999901"/>
    <s v="Chester City &amp; the Garden Quarter Ward"/>
    <x v="3"/>
    <x v="18"/>
    <s v="Chester Unparished Area"/>
    <x v="5"/>
    <s v="Chester"/>
    <m/>
    <m/>
    <n v="6.0666545104979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3728/FUL, 23/02534/FUL"/>
    <m/>
    <s v="PP_NS"/>
    <s v="NS_25"/>
    <m/>
    <m/>
    <m/>
    <m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08"/>
    <m/>
    <m/>
    <m/>
    <m/>
    <m/>
    <n v="0"/>
    <n v="1156"/>
    <m/>
    <m/>
    <m/>
    <m/>
    <n v="0"/>
    <n v="0"/>
    <m/>
    <m/>
    <m/>
    <m/>
    <m/>
    <m/>
    <m/>
    <m/>
    <s v="YES"/>
    <s v="City Centre (Chester) Conservation Area"/>
    <m/>
    <s v="N/A"/>
    <m/>
    <m/>
    <s v="CWaC_1156"/>
    <s v="Strategic Recommendation B"/>
    <m/>
    <n v="6.0666545104979999E-2"/>
    <n v="5.4599890594482003E-2"/>
    <x v="3"/>
    <n v="2.1839956237792801"/>
    <x v="1"/>
    <x v="0"/>
    <x v="0"/>
    <s v="Planning permission - see monitoring worksheets"/>
    <x v="0"/>
    <s v="Planning permission - see monitoring data "/>
    <s v="Planning permission"/>
  </r>
  <r>
    <x v="908"/>
    <s v="CHG/0388"/>
    <s v="20 Liverpool Road, Chester"/>
    <s v="CH1 2AE"/>
    <n v="340375"/>
    <n v="367184.99999999901"/>
    <s v="Chester City &amp; the Garden Quarter Ward"/>
    <x v="3"/>
    <x v="18"/>
    <s v="Chester Unparished Area"/>
    <x v="5"/>
    <s v="Chester"/>
    <m/>
    <m/>
    <n v="6.0387511444091997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2379/FUL"/>
    <m/>
    <s v="Expired"/>
    <m/>
    <m/>
    <m/>
    <m/>
    <m/>
    <m/>
    <m/>
    <m/>
    <m/>
    <m/>
    <s v="Urban"/>
    <m/>
    <m/>
    <m/>
    <s v="YES"/>
    <m/>
    <m/>
    <m/>
    <m/>
    <m/>
    <m/>
    <m/>
    <m/>
    <m/>
    <m/>
    <m/>
    <m/>
    <s v="A5116"/>
    <m/>
    <m/>
    <m/>
    <m/>
    <m/>
    <s v="within 12km"/>
    <m/>
    <s v="Hawarden Airport safeguarding zone"/>
    <m/>
    <s v="0909"/>
    <m/>
    <m/>
    <m/>
    <m/>
    <m/>
    <n v="0"/>
    <n v="1157"/>
    <m/>
    <m/>
    <m/>
    <m/>
    <m/>
    <n v="0"/>
    <m/>
    <m/>
    <m/>
    <m/>
    <m/>
    <m/>
    <m/>
    <m/>
    <s v="YES"/>
    <s v="Liverpool Road (Chester) Conservation Area"/>
    <m/>
    <s v="N/A"/>
    <m/>
    <m/>
    <s v="CWaC_1157"/>
    <s v="Strategic Recommendation B"/>
    <m/>
    <n v="6.0387511444091997E-2"/>
    <n v="5.4348760299682795E-2"/>
    <x v="3"/>
    <n v="2.1739504119873119"/>
    <x v="1"/>
    <x v="3"/>
    <x v="3"/>
    <s v="Below residential site size/capacity threshold"/>
    <x v="3"/>
    <s v="Below residential site size/capacity threshold"/>
    <s v="Below threshold"/>
  </r>
  <r>
    <x v="909"/>
    <s v="CHG/0390"/>
    <s v="20 Eastgate Row North, Eastgate Street, Chester"/>
    <m/>
    <n v="340611"/>
    <n v="366334"/>
    <s v="Chester City &amp; the Garden Quarter Ward"/>
    <x v="3"/>
    <x v="18"/>
    <s v="Chester Unparished Area"/>
    <x v="5"/>
    <s v="Chester"/>
    <m/>
    <m/>
    <n v="1.2778689575195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10"/>
    <m/>
    <m/>
    <m/>
    <m/>
    <m/>
    <n v="0"/>
    <n v="1159"/>
    <m/>
    <m/>
    <m/>
    <m/>
    <m/>
    <n v="0"/>
    <m/>
    <m/>
    <m/>
    <m/>
    <m/>
    <m/>
    <m/>
    <m/>
    <s v="YES"/>
    <s v="City Centre (Chester) Conservation Area"/>
    <m/>
    <s v="N/A"/>
    <m/>
    <m/>
    <s v="CWaC_1159"/>
    <s v="Strategic Recommendation B"/>
    <m/>
    <n v="1.2778689575195E-2"/>
    <n v="1.1500820617675501E-2"/>
    <x v="3"/>
    <n v="0.46003282470702006"/>
    <x v="1"/>
    <x v="3"/>
    <x v="3"/>
    <s v="Below residential site size/capacity threshold"/>
    <x v="3"/>
    <s v="Below residential site size/capacity threshold"/>
    <s v="Below threshold"/>
  </r>
  <r>
    <x v="910"/>
    <s v="CHG/0395"/>
    <s v="24 Chichester Street, Chester"/>
    <s v="CH1 4AD"/>
    <n v="340166"/>
    <n v="366928.99999999901"/>
    <s v="Chester City &amp; the Garden Quarter Ward"/>
    <x v="3"/>
    <x v="18"/>
    <s v="Chester Unparished Area"/>
    <x v="5"/>
    <s v="Chester"/>
    <m/>
    <m/>
    <n v="1.369697418212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07/FUL"/>
    <m/>
    <s v="Expired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11"/>
    <m/>
    <m/>
    <m/>
    <m/>
    <m/>
    <n v="0"/>
    <n v="1165"/>
    <m/>
    <m/>
    <m/>
    <m/>
    <m/>
    <n v="0"/>
    <m/>
    <m/>
    <m/>
    <m/>
    <m/>
    <m/>
    <m/>
    <m/>
    <s v="YES"/>
    <m/>
    <m/>
    <s v="N/A"/>
    <m/>
    <m/>
    <s v="CWaC_1165"/>
    <s v="Strategic Recommendation B"/>
    <m/>
    <n v="1.3696974182129E-2"/>
    <n v="1.23272767639161E-2"/>
    <x v="3"/>
    <n v="0.49309107055664403"/>
    <x v="1"/>
    <x v="3"/>
    <x v="3"/>
    <s v="Below residential site size/capacity threshold"/>
    <x v="3"/>
    <s v="Below residential site size/capacity threshold"/>
    <s v="Below threshold"/>
  </r>
  <r>
    <x v="911"/>
    <s v="CHG/0028"/>
    <s v="Land at Hoole Lane, Boughton"/>
    <m/>
    <n v="341642"/>
    <n v="366686"/>
    <s v="Chester City &amp; the Garden Quarter Ward"/>
    <x v="3"/>
    <x v="18"/>
    <s v="Chester Unparished Area"/>
    <x v="5"/>
    <s v="Chester"/>
    <m/>
    <m/>
    <n v="0.42847763824462898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1"/>
    <n v="2.1000000000000001E-2"/>
    <x v="106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5"/>
    <s v="Chester Business Quarter (BQ1)"/>
    <n v="0.42799999999999999"/>
    <n v="0.43"/>
    <m/>
    <s v="YES"/>
    <m/>
    <m/>
    <m/>
    <m/>
    <s v="Urban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0912"/>
    <m/>
    <m/>
    <m/>
    <m/>
    <m/>
    <n v="0"/>
    <n v="1166"/>
    <m/>
    <m/>
    <m/>
    <m/>
    <m/>
    <n v="0"/>
    <m/>
    <m/>
    <m/>
    <m/>
    <m/>
    <m/>
    <m/>
    <m/>
    <s v="YES"/>
    <s v="Chester Canal Conservation Area (West)"/>
    <m/>
    <s v="N/A"/>
    <m/>
    <m/>
    <s v="CWaC_1166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12"/>
    <s v="BLA/0132"/>
    <s v="Unit 3 and 4, 9-21 Hartford Way, Chester"/>
    <m/>
    <n v="339071"/>
    <n v="366546"/>
    <s v="Blacon Ward"/>
    <x v="3"/>
    <x v="18"/>
    <s v="Chester Unparished Area"/>
    <x v="5"/>
    <s v="Chester"/>
    <m/>
    <m/>
    <n v="0.22577206878662101"/>
    <x v="1"/>
    <s v="EmpSup24, EmpSup23, EmpSup22"/>
    <x v="0"/>
    <s v="Local Authority owned land (50-100%)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527/FUL"/>
    <s v="Yes(pp)"/>
    <m/>
    <s v="NS_23"/>
    <s v="Chester West and Sealand IE"/>
    <n v="0.224"/>
    <n v="0.22"/>
    <m/>
    <m/>
    <m/>
    <m/>
    <m/>
    <m/>
    <s v="Urban"/>
    <m/>
    <m/>
    <m/>
    <m/>
    <m/>
    <s v="Historic landfill buffer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0913"/>
    <m/>
    <m/>
    <m/>
    <m/>
    <m/>
    <n v="0"/>
    <n v="1168"/>
    <m/>
    <m/>
    <m/>
    <m/>
    <n v="0.22600000000000001"/>
    <n v="1.0010095633822376"/>
    <m/>
    <m/>
    <m/>
    <m/>
    <m/>
    <m/>
    <m/>
    <m/>
    <s v="YES"/>
    <m/>
    <m/>
    <s v="N/A"/>
    <m/>
    <m/>
    <s v="CWaC_1168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913"/>
    <s v="CHG/0068A"/>
    <s v="Land at St Anne Street, Chester"/>
    <m/>
    <n v="340698"/>
    <n v="366911"/>
    <s v="Chester City &amp; the Garden Quarter Ward"/>
    <x v="3"/>
    <x v="18"/>
    <s v="Chester Unparished Area"/>
    <x v="5"/>
    <s v="Chester"/>
    <m/>
    <m/>
    <n v="0.122213828277588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City Centre"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14"/>
    <m/>
    <m/>
    <m/>
    <m/>
    <m/>
    <n v="0"/>
    <n v="1169"/>
    <m/>
    <m/>
    <m/>
    <m/>
    <n v="0"/>
    <n v="0"/>
    <m/>
    <m/>
    <m/>
    <m/>
    <m/>
    <m/>
    <m/>
    <m/>
    <s v="YES"/>
    <m/>
    <m/>
    <s v="N/A"/>
    <m/>
    <m/>
    <s v="CWaC_1169"/>
    <s v="Strategic Recommendation B"/>
    <m/>
    <n v="0.122213828277588"/>
    <n v="0.10999244544982921"/>
    <x v="6"/>
    <n v="10.99924454498292"/>
    <x v="0"/>
    <x v="2"/>
    <x v="2"/>
    <s v="Stage One (suitable) residential potential"/>
    <x v="2"/>
    <s v="Stage One (suitable) residential potential"/>
    <s v="Suitable"/>
  </r>
  <r>
    <x v="914"/>
    <s v="CHG/0346"/>
    <s v="Browns Yard Car Park, York Street, Chester"/>
    <m/>
    <n v="340980.99999999901"/>
    <n v="366507"/>
    <s v="Chester City &amp; the Garden Quarter Ward"/>
    <x v="3"/>
    <x v="18"/>
    <s v="Chester Unparished Area"/>
    <x v="5"/>
    <s v="Chester"/>
    <m/>
    <m/>
    <n v="0.27260108489990198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s v="BLR_Supply"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15"/>
    <m/>
    <m/>
    <m/>
    <m/>
    <m/>
    <n v="0"/>
    <n v="1170"/>
    <m/>
    <m/>
    <m/>
    <m/>
    <m/>
    <n v="0"/>
    <m/>
    <m/>
    <m/>
    <m/>
    <m/>
    <m/>
    <m/>
    <m/>
    <s v="YES"/>
    <s v="City Centre (Chester) Conservation Area"/>
    <m/>
    <s v="N/A"/>
    <m/>
    <m/>
    <s v="CWaC_1170"/>
    <s v="Strategic Recommendation B"/>
    <m/>
    <n v="0.27260108489990198"/>
    <n v="0.24534097640991179"/>
    <x v="5"/>
    <n v="14.720458584594708"/>
    <x v="0"/>
    <x v="2"/>
    <x v="2"/>
    <s v="Stage One (suitable) residential potential"/>
    <x v="2"/>
    <s v="Stage One (suitable) residential potential"/>
    <s v="Suitable"/>
  </r>
  <r>
    <x v="915"/>
    <s v="BLA/0039B"/>
    <s v="Rear of 25-33 Western Avenue, Blacon"/>
    <m/>
    <n v="338158"/>
    <n v="367820.99999999901"/>
    <s v="Blacon Ward"/>
    <x v="3"/>
    <x v="18"/>
    <s v="Chester Unparished Area"/>
    <x v="5"/>
    <s v="Chester"/>
    <m/>
    <m/>
    <n v="0.191187892150879"/>
    <x v="1"/>
    <s v="HLM, BLR"/>
    <x v="5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16"/>
    <m/>
    <m/>
    <m/>
    <m/>
    <m/>
    <n v="0"/>
    <n v="1171"/>
    <m/>
    <n v="3.7999999999999999E-2"/>
    <m/>
    <m/>
    <n v="0.191"/>
    <n v="0.99901723823216415"/>
    <m/>
    <m/>
    <m/>
    <m/>
    <m/>
    <m/>
    <m/>
    <m/>
    <s v="YES"/>
    <m/>
    <m/>
    <s v="N/A"/>
    <m/>
    <m/>
    <s v="CWaC_1171"/>
    <s v="Strategic Recommendation B"/>
    <m/>
    <n v="0.191187892150879"/>
    <n v="0.17206910293579111"/>
    <x v="3"/>
    <n v="6.8827641174316447"/>
    <x v="0"/>
    <x v="2"/>
    <x v="2"/>
    <s v="Stage One (suitable) residential potential"/>
    <x v="2"/>
    <s v="Stage One (suitable) residential potential"/>
    <s v="Suitable"/>
  </r>
  <r>
    <x v="916"/>
    <s v="CHG/0295"/>
    <s v="Southern Tail development (remaining part of allocation), New Crane Street, Chester"/>
    <m/>
    <n v="339835"/>
    <n v="366312.99999999901"/>
    <s v="Chester City &amp; the Garden Quarter Ward"/>
    <x v="3"/>
    <x v="18"/>
    <s v="Chester Unparished Area"/>
    <x v="5"/>
    <s v="Chester"/>
    <m/>
    <m/>
    <n v="0.51772176742553699"/>
    <x v="1"/>
    <s v="BLR"/>
    <x v="4"/>
    <m/>
    <x v="12"/>
    <x v="1"/>
    <x v="0"/>
    <s v="N/A"/>
    <s v="YES"/>
    <n v="0.01"/>
    <n v="1.9315394154135662E-2"/>
    <s v="NO"/>
    <n v="6.0000000000000001E-3"/>
    <n v="1.1589236492481397E-2"/>
    <s v="YES"/>
    <n v="4.0000000000000001E-3"/>
    <n v="7.7261576616542652E-3"/>
    <s v="YES"/>
    <n v="6.0000000000000001E-3"/>
    <n v="1.1589236492481397E-2"/>
    <x v="1"/>
    <n v="0.33800000000000002"/>
    <x v="107"/>
    <x v="0"/>
    <m/>
    <x v="0"/>
    <x v="0"/>
    <x v="0"/>
    <x v="0"/>
    <s v="Adjacent to SAC - 50m"/>
    <x v="0"/>
    <m/>
    <x v="0"/>
    <x v="1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s v="YES"/>
    <m/>
    <s v=", Historic potentially contaminated"/>
    <s v="H1504 - Middle, H1504 - Inner"/>
    <m/>
    <m/>
    <m/>
    <m/>
    <m/>
    <m/>
    <s v="Within 50m"/>
    <m/>
    <m/>
    <s v="A548, A548, A548"/>
    <m/>
    <s v="Within 150m buffer"/>
    <m/>
    <m/>
    <m/>
    <s v="within 12km"/>
    <m/>
    <s v="Hawarden Airport safeguarding zone"/>
    <m/>
    <s v="0917"/>
    <m/>
    <m/>
    <m/>
    <m/>
    <m/>
    <n v="0"/>
    <n v="1172"/>
    <m/>
    <m/>
    <m/>
    <m/>
    <n v="0"/>
    <n v="0"/>
    <m/>
    <m/>
    <m/>
    <m/>
    <m/>
    <m/>
    <m/>
    <m/>
    <s v="YES"/>
    <s v="City Centre (Chester) Conservation Area"/>
    <m/>
    <s v="ALL PLANNING APPLICATIONS - EXCEPT HOUSEHOLDER APPLICATIONS."/>
    <m/>
    <m/>
    <s v="CWaC_1172"/>
    <s v="Strategic Recommendation A"/>
    <m/>
    <n v="0"/>
    <n v="0"/>
    <x v="3"/>
    <n v="0"/>
    <x v="2"/>
    <x v="15"/>
    <x v="15"/>
    <s v="Non-residential/employment use(s) proposed"/>
    <x v="4"/>
    <s v="Non-residential / employment use(s) proposed"/>
    <s v="Alternative use(s)"/>
  </r>
  <r>
    <x v="917"/>
    <s v="CHG/0301"/>
    <s v="Land off New Crane Street, adjacent 2-12 Kitchen Street, Chester (Old Port)"/>
    <m/>
    <n v="339887"/>
    <n v="366276.99999999901"/>
    <s v="Chester City &amp; the Garden Quarter Ward"/>
    <x v="3"/>
    <x v="18"/>
    <s v="Chester Unparished Area"/>
    <x v="5"/>
    <s v="Chester"/>
    <m/>
    <m/>
    <n v="0.345029944610596"/>
    <x v="1"/>
    <s v="BLR"/>
    <x v="4"/>
    <m/>
    <x v="1"/>
    <x v="1"/>
    <x v="0"/>
    <s v="N/A"/>
    <s v="YES"/>
    <n v="2.1000000000000001E-2"/>
    <n v="6.0864282442791441E-2"/>
    <m/>
    <m/>
    <n v="0"/>
    <s v="YES"/>
    <n v="2.1000000000000001E-2"/>
    <n v="6.0864282442791441E-2"/>
    <m/>
    <m/>
    <n v="0"/>
    <x v="1"/>
    <n v="0.33400000000000002"/>
    <x v="108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6/01141/REM, 15/007"/>
    <m/>
    <m/>
    <m/>
    <m/>
    <m/>
    <m/>
    <m/>
    <s v="YES"/>
    <m/>
    <m/>
    <m/>
    <m/>
    <s v="Urban"/>
    <m/>
    <m/>
    <m/>
    <s v="YES"/>
    <m/>
    <s v=", Historic potentially contaminated"/>
    <s v="H1504 - Inner"/>
    <m/>
    <m/>
    <m/>
    <m/>
    <m/>
    <m/>
    <s v="YES"/>
    <m/>
    <m/>
    <s v="A548, Rail"/>
    <m/>
    <s v="Within 150m buffer"/>
    <m/>
    <s v="YES- within 20m"/>
    <m/>
    <s v="within 12km"/>
    <s v="YES"/>
    <s v="Hawarden Airport safeguarding zone"/>
    <m/>
    <s v="0918"/>
    <m/>
    <m/>
    <m/>
    <s v="24/02943/PREAPP"/>
    <m/>
    <n v="0"/>
    <n v="1173"/>
    <m/>
    <n v="0"/>
    <m/>
    <m/>
    <m/>
    <n v="0"/>
    <m/>
    <m/>
    <m/>
    <m/>
    <m/>
    <m/>
    <m/>
    <m/>
    <s v="YES"/>
    <s v="City Centre (Chester) Conservation Area"/>
    <m/>
    <s v="N/A"/>
    <m/>
    <m/>
    <s v="CWaC_117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"/>
    <s v="See employment worksheet"/>
  </r>
  <r>
    <x v="918"/>
    <s v="n/a"/>
    <s v="Rear of 21-25 Western Avenue, Blacon"/>
    <m/>
    <n v="338191"/>
    <n v="367852"/>
    <s v="Blacon Ward"/>
    <x v="3"/>
    <x v="18"/>
    <s v="Chester Unparished Area"/>
    <x v="5"/>
    <s v="Chester"/>
    <m/>
    <m/>
    <n v="0.301867029571533"/>
    <x v="2"/>
    <s v="BLR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19"/>
    <m/>
    <m/>
    <m/>
    <m/>
    <m/>
    <n v="0"/>
    <n v="1174"/>
    <m/>
    <n v="0.30199999999999999"/>
    <m/>
    <m/>
    <n v="0.29899999999999999"/>
    <n v="0.99050234278449545"/>
    <m/>
    <m/>
    <m/>
    <m/>
    <m/>
    <m/>
    <m/>
    <m/>
    <s v="YES"/>
    <m/>
    <m/>
    <s v="N/A"/>
    <m/>
    <m/>
    <s v="CWaC_1174"/>
    <s v="Strategic Recommendation D"/>
    <s v="YES"/>
    <n v="0.301867029571533"/>
    <n v="0.27168032661437969"/>
    <x v="3"/>
    <n v="10.867213064575187"/>
    <x v="0"/>
    <x v="2"/>
    <x v="2"/>
    <s v="Stage One (suitable) residential potential"/>
    <x v="2"/>
    <s v="Stage One (suitable) residential potential"/>
    <s v="Suitable"/>
  </r>
  <r>
    <x v="919"/>
    <s v="CHG/0266C"/>
    <s v="Land off Bollands Court, Commonhall Street, Chester"/>
    <m/>
    <n v="340470"/>
    <n v="366130"/>
    <s v="Chester City &amp; the Garden Quarter Ward"/>
    <x v="3"/>
    <x v="18"/>
    <s v="Chester Unparished Area"/>
    <x v="5"/>
    <s v="Chester"/>
    <m/>
    <m/>
    <n v="3.2696376037598E-2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4/03728/FUL"/>
    <m/>
    <s v="PP_UC"/>
    <s v="UC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20"/>
    <m/>
    <m/>
    <m/>
    <m/>
    <m/>
    <n v="0"/>
    <n v="1176"/>
    <m/>
    <m/>
    <m/>
    <m/>
    <n v="0"/>
    <n v="0"/>
    <m/>
    <m/>
    <m/>
    <m/>
    <m/>
    <m/>
    <m/>
    <m/>
    <s v="YES"/>
    <s v="City Centre (Chester) Conservation Area"/>
    <m/>
    <s v="N/A"/>
    <m/>
    <m/>
    <s v="CWaC_1176"/>
    <s v="Strategic Recommendation B"/>
    <s v="YES"/>
    <n v="3.2696376037598E-2"/>
    <n v="2.9426738433838202E-2"/>
    <x v="6"/>
    <n v="2.9426738433838202"/>
    <x v="1"/>
    <x v="0"/>
    <x v="0"/>
    <s v="Planning permission - see monitoring worksheets"/>
    <x v="0"/>
    <s v="Planning permission - see monitoring data "/>
    <s v="Planning permission"/>
  </r>
  <r>
    <x v="920"/>
    <s v="CHG/0065"/>
    <s v="Land at Black Diamond Street and Hoole Way, Chester"/>
    <m/>
    <n v="340980"/>
    <n v="367019"/>
    <s v="Chester City &amp; the Garden Quarter Ward"/>
    <x v="3"/>
    <x v="18"/>
    <s v="Chester Unparished Area"/>
    <x v="5"/>
    <s v="Chester"/>
    <m/>
    <m/>
    <n v="0.29662168502807601"/>
    <x v="1"/>
    <s v="HLM, BLR, Regen Strategy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A56"/>
    <m/>
    <m/>
    <m/>
    <m/>
    <m/>
    <s v="within 12km"/>
    <m/>
    <s v="Hawarden Airport safeguarding zone"/>
    <m/>
    <s v="0921"/>
    <m/>
    <m/>
    <m/>
    <m/>
    <m/>
    <n v="0"/>
    <n v="1178"/>
    <m/>
    <m/>
    <m/>
    <m/>
    <n v="7.0000000000000001E-3"/>
    <n v="2.3599083793679591E-2"/>
    <m/>
    <m/>
    <m/>
    <m/>
    <m/>
    <m/>
    <m/>
    <m/>
    <s v="YES"/>
    <m/>
    <m/>
    <s v="N/A"/>
    <m/>
    <m/>
    <s v="CWaC_1178"/>
    <s v="Strategic Recommendation B"/>
    <m/>
    <n v="0.29662168502807601"/>
    <n v="0.26695951652526839"/>
    <x v="6"/>
    <n v="26.695951652526841"/>
    <x v="0"/>
    <x v="2"/>
    <x v="2"/>
    <s v="Stage One (suitable) residential potential"/>
    <x v="2"/>
    <s v="Stage One (suitable) residential potential"/>
    <s v="Suitable"/>
  </r>
  <r>
    <x v="921"/>
    <s v="GRB/0004"/>
    <s v="Rear of 124-144 Christleton Road, Boughton, Chester"/>
    <m/>
    <n v="342302"/>
    <n v="366167"/>
    <s v="Great Boughton Ward"/>
    <x v="3"/>
    <x v="18"/>
    <s v="Chester Unparished Area"/>
    <x v="5"/>
    <s v="Chester"/>
    <m/>
    <m/>
    <n v="0.28447943954467803"/>
    <x v="1"/>
    <s v="HELAA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22"/>
    <m/>
    <m/>
    <m/>
    <m/>
    <m/>
    <n v="0"/>
    <n v="1179"/>
    <m/>
    <m/>
    <m/>
    <m/>
    <m/>
    <n v="0"/>
    <m/>
    <m/>
    <m/>
    <m/>
    <m/>
    <m/>
    <m/>
    <m/>
    <s v="YES"/>
    <m/>
    <m/>
    <s v="N/A"/>
    <m/>
    <m/>
    <s v="CWaC_1179"/>
    <s v="Strategic Recommendation B"/>
    <m/>
    <n v="0.28447943954467803"/>
    <n v="0.25603149559021021"/>
    <x v="3"/>
    <n v="10.241259823608409"/>
    <x v="0"/>
    <x v="2"/>
    <x v="2"/>
    <s v="Stage One (suitable) residential potential"/>
    <x v="2"/>
    <s v="Stage One (suitable) residential potential"/>
    <s v="Suitable"/>
  </r>
  <r>
    <x v="922"/>
    <s v="BLA/0045"/>
    <s v="Land west of Clifton Drive, rear of 174-300 Sealand Road, Chester"/>
    <m/>
    <n v="338340"/>
    <n v="367058"/>
    <s v="Blacon Ward"/>
    <x v="3"/>
    <x v="18"/>
    <s v="Chester Unparished Area"/>
    <x v="5"/>
    <s v="Chester"/>
    <m/>
    <m/>
    <n v="9.0686259956359798"/>
    <x v="0"/>
    <s v="LP SS"/>
    <x v="3"/>
    <m/>
    <x v="0"/>
    <x v="0"/>
    <x v="0"/>
    <s v="N/A"/>
    <s v="YES"/>
    <n v="9.0690000000000008"/>
    <n v="1.0000412415689213"/>
    <s v="YES"/>
    <n v="9.016"/>
    <n v="0.99419691630669249"/>
    <s v="YES"/>
    <n v="5.0999999999999997E-2"/>
    <n v="5.6237846862956208E-3"/>
    <s v="YES"/>
    <n v="9.0169999999999995"/>
    <n v="0.994307186594659"/>
    <x v="1"/>
    <n v="9.0399999999999991"/>
    <x v="10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West and Sealand IE"/>
    <m/>
    <m/>
    <m/>
    <m/>
    <m/>
    <s v="Urban"/>
    <m/>
    <m/>
    <m/>
    <m/>
    <m/>
    <m/>
    <m/>
    <m/>
    <m/>
    <m/>
    <m/>
    <m/>
    <m/>
    <s v="YES"/>
    <m/>
    <m/>
    <s v="A548"/>
    <m/>
    <m/>
    <m/>
    <m/>
    <m/>
    <s v="within 12km"/>
    <m/>
    <s v="Hawarden Airport safeguarding zone"/>
    <m/>
    <s v="0923"/>
    <m/>
    <m/>
    <s v="sites2025_131"/>
    <m/>
    <m/>
    <n v="0"/>
    <n v="1181"/>
    <m/>
    <n v="8.7149999999999999"/>
    <m/>
    <m/>
    <n v="1.2999999999999999E-2"/>
    <n v="1.4335137435655503E-3"/>
    <m/>
    <m/>
    <m/>
    <m/>
    <m/>
    <m/>
    <m/>
    <m/>
    <s v="YES"/>
    <m/>
    <m/>
    <s v="N/A"/>
    <m/>
    <m/>
    <s v="CWaC_1181"/>
    <s v="Strategic Recommendation A"/>
    <m/>
    <n v="9.0686259956359798"/>
    <n v="6.8014694967269849"/>
    <x v="3"/>
    <n v="272.05877986907939"/>
    <x v="0"/>
    <x v="5"/>
    <x v="5"/>
    <s v="Initial constraints: &gt;10% gross site area in Flood Zone 3"/>
    <x v="14"/>
    <s v="Initial constraints: &gt;10% gross site area in Flood Zone 3"/>
    <s v="Initial constraints (FZ3)"/>
  </r>
  <r>
    <x v="923"/>
    <s v="CHG/0365 part"/>
    <s v="Land off Liverpool Road (Total Fitness Site), Chester"/>
    <m/>
    <n v="340287"/>
    <n v="367526"/>
    <s v="Chester City &amp; the Garden Quarter Ward"/>
    <x v="3"/>
    <x v="18"/>
    <s v="Chester Unparished Area"/>
    <x v="5"/>
    <s v="Chester"/>
    <m/>
    <m/>
    <n v="1.00566364974975"/>
    <x v="1"/>
    <s v="BLR, 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"/>
    <m/>
    <m/>
    <m/>
    <m/>
    <m/>
    <m/>
    <m/>
    <s v="YES"/>
    <m/>
    <m/>
    <s v="A5116"/>
    <m/>
    <m/>
    <m/>
    <m/>
    <m/>
    <s v="within 12km"/>
    <m/>
    <s v="Hawarden Airport safeguarding zone"/>
    <m/>
    <s v="0924"/>
    <m/>
    <m/>
    <s v="sites2025_132"/>
    <m/>
    <m/>
    <n v="0"/>
    <n v="1182"/>
    <m/>
    <n v="3.7999999999999999E-2"/>
    <m/>
    <m/>
    <m/>
    <n v="0"/>
    <m/>
    <s v="YES"/>
    <m/>
    <m/>
    <m/>
    <m/>
    <m/>
    <m/>
    <s v="YES"/>
    <s v="Liverpool Road (Chester) Conservation Area"/>
    <m/>
    <s v="N/A"/>
    <m/>
    <m/>
    <s v="CWaC_1182"/>
    <s v="Strategic Recommendation B"/>
    <m/>
    <n v="1.00566364974975"/>
    <n v="0.80453091979980007"/>
    <x v="3"/>
    <n v="32.181236791992006"/>
    <x v="0"/>
    <x v="2"/>
    <x v="2"/>
    <s v="Stage One (suitable) residential potential"/>
    <x v="2"/>
    <s v="Stage One (suitable) residential potential"/>
    <s v="Suitable"/>
  </r>
  <r>
    <x v="924"/>
    <s v="HAP/0016 part"/>
    <s v="Land at Queen's Park Campus,Queens Park Road, Handbridge"/>
    <m/>
    <n v="340976.99999999901"/>
    <n v="365811"/>
    <s v="Handbridge Park Ward"/>
    <x v="3"/>
    <x v="18"/>
    <s v="Chester Unparished Area"/>
    <x v="5"/>
    <s v="Chester"/>
    <m/>
    <m/>
    <n v="1.4593519638061501"/>
    <x v="1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, Adjacent to SAC - 50m"/>
    <x v="0"/>
    <m/>
    <x v="0"/>
    <x v="1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925"/>
    <m/>
    <m/>
    <m/>
    <m/>
    <m/>
    <n v="0"/>
    <n v="1183"/>
    <m/>
    <n v="1E-3"/>
    <m/>
    <s v="YES"/>
    <n v="0"/>
    <n v="0"/>
    <m/>
    <m/>
    <m/>
    <m/>
    <m/>
    <m/>
    <m/>
    <m/>
    <s v="YES"/>
    <s v="Queens Park (Chester) Conservation Area"/>
    <m/>
    <s v="ALL PLANNING APPLICATIONS - EXCEPT HOUSEHOLDER APPLICATIONS."/>
    <m/>
    <m/>
    <s v="CWaC_1183"/>
    <s v="Strategic Recommendation B"/>
    <m/>
    <n v="0.72967598190307503"/>
    <n v="0.65670838371276752"/>
    <x v="3"/>
    <n v="26.2683353485107"/>
    <x v="0"/>
    <x v="2"/>
    <x v="2"/>
    <s v="Stage One (suitable) residential potential"/>
    <x v="2"/>
    <s v="Stage One (suitable) residential potential"/>
    <s v="Suitable"/>
  </r>
  <r>
    <x v="925"/>
    <s v="NEH/0088 part"/>
    <s v="University of Chester Kingsway Campus, Kingsway, Chester"/>
    <m/>
    <n v="341630"/>
    <n v="368124"/>
    <s v="Newton &amp; Hoole Ward"/>
    <x v="3"/>
    <x v="18"/>
    <s v="Chester Unparished Area"/>
    <x v="5"/>
    <s v="Chester"/>
    <m/>
    <m/>
    <n v="2.4518429977416898"/>
    <x v="1"/>
    <s v="LP SS"/>
    <x v="3"/>
    <s v="Local Authority owned land (50-100%)"/>
    <x v="13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0926"/>
    <m/>
    <m/>
    <m/>
    <m/>
    <m/>
    <n v="1"/>
    <n v="1184"/>
    <m/>
    <n v="0.97"/>
    <m/>
    <m/>
    <n v="2.4460000000000002"/>
    <n v="0.99761689563847633"/>
    <m/>
    <m/>
    <m/>
    <m/>
    <m/>
    <m/>
    <m/>
    <m/>
    <s v="YES"/>
    <m/>
    <m/>
    <s v="N/A"/>
    <m/>
    <m/>
    <s v="CWaC_118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26"/>
    <s v="n/a"/>
    <s v="University of Chester Parkgate Road Campus, Parkgate Road, Chester"/>
    <m/>
    <n v="339995"/>
    <n v="367388"/>
    <s v="Chester City &amp; the Garden Quarter Ward"/>
    <x v="3"/>
    <x v="18"/>
    <s v="Chester Unparished Area"/>
    <x v="5"/>
    <s v="Chester"/>
    <m/>
    <m/>
    <n v="11.651519106292699"/>
    <x v="1"/>
    <s v="LP SS"/>
    <x v="3"/>
    <m/>
    <x v="13"/>
    <x v="1"/>
    <x v="0"/>
    <s v="N/A"/>
    <s v="YES"/>
    <n v="5.0000000000000001E-3"/>
    <n v="4.2912859296601269E-4"/>
    <s v="NO"/>
    <n v="4.0000000000000001E-3"/>
    <n v="3.4330287437281019E-4"/>
    <m/>
    <m/>
    <n v="0"/>
    <s v="YES"/>
    <n v="5.0000000000000001E-3"/>
    <n v="4.2912859296601269E-4"/>
    <x v="1"/>
    <n v="6.9000000000000006E-2"/>
    <x v="11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Urban"/>
    <m/>
    <m/>
    <m/>
    <s v="YES"/>
    <m/>
    <s v="Historic landfill, Historic potentially contaminated"/>
    <m/>
    <m/>
    <m/>
    <m/>
    <m/>
    <m/>
    <m/>
    <s v="Within 50m"/>
    <m/>
    <m/>
    <s v="A540"/>
    <m/>
    <m/>
    <m/>
    <m/>
    <m/>
    <s v="within 12km"/>
    <m/>
    <s v="Hawarden Airport safeguarding zone"/>
    <m/>
    <s v="0927"/>
    <m/>
    <m/>
    <m/>
    <m/>
    <m/>
    <n v="1"/>
    <n v="1185"/>
    <m/>
    <n v="0.58099999999999996"/>
    <m/>
    <s v="YES"/>
    <n v="0"/>
    <n v="0"/>
    <m/>
    <s v="YES"/>
    <m/>
    <m/>
    <m/>
    <m/>
    <m/>
    <m/>
    <s v="YES"/>
    <s v="Liverpool Road (Chester) Conservation Area"/>
    <m/>
    <s v="N/A"/>
    <m/>
    <m/>
    <s v="CWaC_1185"/>
    <s v="Strategic Recommendation A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27"/>
    <s v="n/a"/>
    <s v="65 Lache Lane, Chester"/>
    <s v="CH4 7LT"/>
    <n v="339482"/>
    <n v="364416.99999999901"/>
    <s v="Handbridge Park Ward"/>
    <x v="3"/>
    <x v="18"/>
    <s v="Chester Unparished Area"/>
    <x v="5"/>
    <s v="Chester"/>
    <m/>
    <m/>
    <n v="2.6076169586181999E-2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286/OUT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28"/>
    <m/>
    <m/>
    <m/>
    <m/>
    <m/>
    <n v="0"/>
    <n v="1186"/>
    <m/>
    <m/>
    <m/>
    <m/>
    <m/>
    <n v="0"/>
    <m/>
    <m/>
    <m/>
    <m/>
    <m/>
    <m/>
    <m/>
    <m/>
    <s v="YES"/>
    <m/>
    <m/>
    <s v="N/A"/>
    <m/>
    <m/>
    <s v="CWaC_1186"/>
    <s v="Strategic Recommendation B"/>
    <m/>
    <n v="2.6076169586181999E-2"/>
    <n v="2.34685526275638E-2"/>
    <x v="3"/>
    <n v="0.93874210510255196"/>
    <x v="1"/>
    <x v="3"/>
    <x v="3"/>
    <s v="Below residential site size/capacity threshold"/>
    <x v="3"/>
    <s v="Below residential site size/capacity threshold"/>
    <s v="Below threshold"/>
  </r>
  <r>
    <x v="928"/>
    <s v="n/a"/>
    <s v="Redcliffe 9 Lower Park Road, Chester"/>
    <s v="CH4 7BB"/>
    <n v="341250"/>
    <n v="366032.99999999901"/>
    <s v="Handbridge Park Ward"/>
    <x v="3"/>
    <x v="18"/>
    <s v="Chester Unparished Area"/>
    <x v="5"/>
    <s v="Chester"/>
    <m/>
    <m/>
    <n v="3.8869806671143002E-2"/>
    <x v="2"/>
    <s v="REF"/>
    <x v="1"/>
    <m/>
    <x v="0"/>
    <x v="0"/>
    <x v="0"/>
    <s v="N/A"/>
    <s v="YES"/>
    <n v="2.5999999999999999E-2"/>
    <n v="0.66889964799599666"/>
    <m/>
    <m/>
    <n v="0"/>
    <s v="YES"/>
    <n v="2.5999999999999999E-2"/>
    <n v="0.66889964799599666"/>
    <m/>
    <m/>
    <n v="0"/>
    <x v="1"/>
    <n v="1E-3"/>
    <x v="111"/>
    <x v="0"/>
    <m/>
    <x v="0"/>
    <x v="0"/>
    <x v="0"/>
    <x v="0"/>
    <s v="Adjacent to SSSI - 50m, Adjacent to SAC - 50m"/>
    <x v="0"/>
    <m/>
    <x v="0"/>
    <x v="1"/>
    <m/>
    <x v="0"/>
    <x v="0"/>
    <x v="0"/>
    <m/>
    <s v="YES"/>
    <m/>
    <s v="YES"/>
    <m/>
    <m/>
    <s v="21/00428/FUL"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s v="YES"/>
    <s v="Hawarden Airport safeguarding zone"/>
    <m/>
    <s v="0929"/>
    <m/>
    <m/>
    <m/>
    <m/>
    <m/>
    <n v="0"/>
    <n v="1187"/>
    <m/>
    <m/>
    <m/>
    <m/>
    <m/>
    <n v="0"/>
    <m/>
    <m/>
    <m/>
    <m/>
    <m/>
    <m/>
    <m/>
    <m/>
    <s v="YES"/>
    <s v="Queens Park (Chester) Conservation Area"/>
    <m/>
    <s v="ALL PLANNING APPLICATIONS - EXCEPT HOUSEHOLDER APPLICATIONS."/>
    <m/>
    <m/>
    <s v="CWaC_1187"/>
    <s v="Strategic Recommendation A"/>
    <m/>
    <n v="3.8869806671143002E-2"/>
    <n v="3.4982826004028703E-2"/>
    <x v="3"/>
    <n v="1.399313040161148"/>
    <x v="1"/>
    <x v="3"/>
    <x v="3"/>
    <s v="Below residential site size/capacity threshold"/>
    <x v="3"/>
    <s v="Below residential site size/capacity threshold"/>
    <s v="Below threshold"/>
  </r>
  <r>
    <x v="929"/>
    <s v="BLA/0020 part"/>
    <s v="The Hope Centre, Western Avenue, Blacon"/>
    <s v="CH1 5PP"/>
    <n v="338092"/>
    <n v="367956.99999999901"/>
    <s v="Blacon Ward"/>
    <x v="3"/>
    <x v="18"/>
    <s v="Chester Unparished Area"/>
    <x v="5"/>
    <s v="Chester"/>
    <m/>
    <m/>
    <n v="0.53945157623290996"/>
    <x v="1"/>
    <s v="REF"/>
    <x v="1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116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30"/>
    <m/>
    <m/>
    <m/>
    <m/>
    <m/>
    <n v="0"/>
    <n v="1188"/>
    <m/>
    <n v="7.2999999999999995E-2"/>
    <m/>
    <m/>
    <n v="0"/>
    <n v="0"/>
    <m/>
    <m/>
    <m/>
    <m/>
    <m/>
    <m/>
    <m/>
    <m/>
    <s v="YES"/>
    <m/>
    <m/>
    <s v="N/A"/>
    <m/>
    <m/>
    <s v="CWaC_1188"/>
    <s v="Strategic Recommendation B"/>
    <m/>
    <n v="0.26972578811645498"/>
    <n v="0.24275320930480948"/>
    <x v="3"/>
    <n v="9.7101283721923792"/>
    <x v="0"/>
    <x v="2"/>
    <x v="2"/>
    <s v="Stage One (suitable) residential potential"/>
    <x v="2"/>
    <s v="Stage One (suitable) residential potential"/>
    <s v="Suitable"/>
  </r>
  <r>
    <x v="930"/>
    <s v="n/a"/>
    <s v="Land at 176 St Marks Road, Chester"/>
    <m/>
    <n v="338542"/>
    <n v="364576.99999999901"/>
    <s v="Lache Ward"/>
    <x v="3"/>
    <x v="18"/>
    <s v="Chester Unparished Area"/>
    <x v="5"/>
    <s v="Chester"/>
    <m/>
    <m/>
    <n v="6.1146862030029003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413/FUL"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s v="YES"/>
    <m/>
    <m/>
    <s v="Rail"/>
    <m/>
    <m/>
    <m/>
    <s v="YES- within 20m"/>
    <m/>
    <s v="within 12km"/>
    <m/>
    <s v="Hawarden Airport safeguarding zone"/>
    <m/>
    <s v="0931"/>
    <m/>
    <m/>
    <m/>
    <m/>
    <m/>
    <n v="0"/>
    <n v="1189"/>
    <m/>
    <m/>
    <m/>
    <m/>
    <m/>
    <n v="0"/>
    <s v="YES"/>
    <m/>
    <m/>
    <n v="3"/>
    <m/>
    <m/>
    <m/>
    <m/>
    <s v="YES"/>
    <m/>
    <m/>
    <s v="N/A"/>
    <m/>
    <m/>
    <s v="CWaC_1189"/>
    <s v="Strategic Recommendation B"/>
    <m/>
    <n v="6.1146862030029003E-2"/>
    <n v="5.5032175827026103E-2"/>
    <x v="3"/>
    <n v="2.2012870330810443"/>
    <x v="1"/>
    <x v="3"/>
    <x v="3"/>
    <s v="Below residential site size/capacity threshold"/>
    <x v="3"/>
    <s v="Below residential site size/capacity threshold"/>
    <s v="Below threshold"/>
  </r>
  <r>
    <x v="931"/>
    <s v="BLA/0136"/>
    <s v="Land at Chester Retail Park, Old Seals Way, Chester"/>
    <m/>
    <n v="339210"/>
    <n v="367032.99999999901"/>
    <s v="Blacon Ward"/>
    <x v="3"/>
    <x v="18"/>
    <s v="Chester Unparished Area"/>
    <x v="5"/>
    <s v="Chester"/>
    <m/>
    <m/>
    <n v="0.15958083419799801"/>
    <x v="1"/>
    <s v="Retail Monitor, REF"/>
    <x v="1"/>
    <m/>
    <x v="7"/>
    <x v="1"/>
    <x v="0"/>
    <s v="N/A"/>
    <s v="YES"/>
    <n v="0.159"/>
    <n v="0.99636025089781555"/>
    <s v="YES"/>
    <n v="0.14599999999999999"/>
    <n v="0.91489683415774248"/>
    <s v="YES"/>
    <n v="1.2999999999999999E-2"/>
    <n v="8.1463416740072958E-2"/>
    <s v="YES"/>
    <n v="0.14599999999999999"/>
    <n v="0.91489683415774248"/>
    <x v="1"/>
    <n v="0.151"/>
    <x v="112"/>
    <x v="0"/>
    <m/>
    <x v="0"/>
    <x v="0"/>
    <x v="0"/>
    <x v="0"/>
    <m/>
    <x v="0"/>
    <m/>
    <x v="0"/>
    <x v="0"/>
    <m/>
    <x v="0"/>
    <x v="0"/>
    <x v="0"/>
    <m/>
    <m/>
    <m/>
    <m/>
    <m/>
    <m/>
    <s v="21/02255/FUL"/>
    <m/>
    <m/>
    <m/>
    <m/>
    <m/>
    <m/>
    <m/>
    <m/>
    <m/>
    <s v="YES"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32"/>
    <m/>
    <m/>
    <m/>
    <m/>
    <m/>
    <n v="0"/>
    <n v="1190"/>
    <m/>
    <m/>
    <m/>
    <m/>
    <m/>
    <n v="0"/>
    <m/>
    <m/>
    <m/>
    <m/>
    <m/>
    <m/>
    <m/>
    <m/>
    <s v="YES"/>
    <m/>
    <m/>
    <s v="N/A"/>
    <m/>
    <m/>
    <s v="CWaC_1190"/>
    <s v="Strategic Recommendation A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932"/>
    <s v="CHG/0118 part"/>
    <s v="26-28 Nicholas Street, Chester"/>
    <m/>
    <n v="340279"/>
    <n v="366098"/>
    <s v="Chester City &amp; the Garden Quarter Ward"/>
    <x v="3"/>
    <x v="18"/>
    <s v="Chester Unparished Area"/>
    <x v="5"/>
    <s v="Chester"/>
    <m/>
    <m/>
    <n v="0.17622134399414099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0/00798/FUL"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m/>
    <s v="0933"/>
    <m/>
    <m/>
    <m/>
    <m/>
    <m/>
    <n v="0"/>
    <n v="1191"/>
    <m/>
    <m/>
    <m/>
    <m/>
    <m/>
    <n v="0"/>
    <m/>
    <m/>
    <m/>
    <m/>
    <m/>
    <m/>
    <m/>
    <m/>
    <s v="YES"/>
    <s v="City Centre (Chester) Conservation Area"/>
    <m/>
    <s v="N/A"/>
    <m/>
    <m/>
    <s v="CWaC_1191"/>
    <s v="Strategic Recommendation B"/>
    <m/>
    <n v="0.17622134399414099"/>
    <n v="0.1585992095947269"/>
    <x v="3"/>
    <n v="6.3439683837890755"/>
    <x v="0"/>
    <x v="2"/>
    <x v="2"/>
    <s v="Stage One (suitable) residential potential"/>
    <x v="2"/>
    <s v="Stage One (suitable) residential potential"/>
    <s v="Suitable"/>
  </r>
  <r>
    <x v="933"/>
    <s v="n/a"/>
    <s v="Best Friends Day Nursery, Clare Avenue, Chester"/>
    <s v="CH2 3HR"/>
    <n v="342188"/>
    <n v="367184.99999999901"/>
    <s v="Newton &amp; Hoole Ward"/>
    <x v="3"/>
    <x v="18"/>
    <s v="Chester Unparished Area"/>
    <x v="5"/>
    <s v="Chester"/>
    <m/>
    <m/>
    <n v="0.45424148330688502"/>
    <x v="1"/>
    <s v="WDN"/>
    <x v="1"/>
    <m/>
    <x v="1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150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34"/>
    <m/>
    <m/>
    <m/>
    <m/>
    <m/>
    <n v="0"/>
    <n v="1192"/>
    <m/>
    <m/>
    <m/>
    <s v="YES"/>
    <m/>
    <n v="0"/>
    <m/>
    <m/>
    <m/>
    <m/>
    <m/>
    <m/>
    <m/>
    <m/>
    <s v="YES"/>
    <m/>
    <m/>
    <s v="N/A"/>
    <m/>
    <m/>
    <s v="CWaC_1192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34"/>
    <s v="n/a"/>
    <s v="61 Curzon Park South, Chester"/>
    <s v="CH4 8AA"/>
    <n v="339472"/>
    <n v="365144.99999999901"/>
    <s v="Handbridge Park Ward"/>
    <x v="3"/>
    <x v="18"/>
    <s v="Chester Unparished Area"/>
    <x v="5"/>
    <s v="Chester"/>
    <m/>
    <m/>
    <n v="0.11245006942749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162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35"/>
    <m/>
    <m/>
    <m/>
    <m/>
    <m/>
    <n v="0"/>
    <n v="1193"/>
    <m/>
    <m/>
    <m/>
    <m/>
    <m/>
    <n v="0"/>
    <m/>
    <m/>
    <m/>
    <m/>
    <m/>
    <m/>
    <m/>
    <m/>
    <s v="YES"/>
    <m/>
    <m/>
    <s v="N/A"/>
    <m/>
    <m/>
    <s v="CWaC_1193"/>
    <s v="Strategic Recommendation D"/>
    <m/>
    <n v="0.11245006942749"/>
    <n v="0.10120506248474101"/>
    <x v="3"/>
    <n v="4.0482024993896406"/>
    <x v="1"/>
    <x v="3"/>
    <x v="3"/>
    <s v="Below residential site size/capacity threshold"/>
    <x v="3"/>
    <s v="Below residential site size/capacity threshold"/>
    <s v="Below threshold"/>
  </r>
  <r>
    <x v="935"/>
    <s v="BLA/0142"/>
    <s v="Land adjacent 40 Rhuddlan Road, Blacon, Chester"/>
    <s v="CH1 5QW"/>
    <n v="337872.99999999901"/>
    <n v="367544"/>
    <s v="Blacon Ward"/>
    <x v="3"/>
    <x v="18"/>
    <s v="Chester Unparished Area"/>
    <x v="5"/>
    <s v="Chester"/>
    <m/>
    <m/>
    <n v="2.6139181518554998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222/OUT, 22/04670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36"/>
    <m/>
    <m/>
    <m/>
    <m/>
    <m/>
    <n v="0"/>
    <n v="1194"/>
    <m/>
    <m/>
    <m/>
    <m/>
    <m/>
    <n v="0"/>
    <m/>
    <m/>
    <m/>
    <m/>
    <m/>
    <m/>
    <m/>
    <m/>
    <s v="YES"/>
    <m/>
    <m/>
    <s v="N/A"/>
    <m/>
    <m/>
    <s v="CWaC_1194"/>
    <s v="Strategic Recommendation D"/>
    <m/>
    <n v="2.6139181518554998E-2"/>
    <n v="2.3525263366699498E-2"/>
    <x v="3"/>
    <n v="0.9410105346679799"/>
    <x v="1"/>
    <x v="0"/>
    <x v="0"/>
    <s v="Planning permission - see monitoring worksheets"/>
    <x v="0"/>
    <s v="Planning permission - see monitoring data "/>
    <s v="Planning permission"/>
  </r>
  <r>
    <x v="936"/>
    <s v="CHG/0045 part"/>
    <s v="Land at Spital Walk, Chester"/>
    <m/>
    <n v="341744.99999999901"/>
    <n v="366600"/>
    <s v="Chester City &amp; the Garden Quarter Ward"/>
    <x v="3"/>
    <x v="18"/>
    <s v="Chester Unparished Area"/>
    <x v="5"/>
    <s v="Chester"/>
    <m/>
    <m/>
    <n v="1.220951385498E-2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893/FUL"/>
    <m/>
    <m/>
    <m/>
    <m/>
    <m/>
    <m/>
    <s v="YES -Chester Business Quarter (BQ1)"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937"/>
    <m/>
    <m/>
    <m/>
    <m/>
    <m/>
    <n v="0"/>
    <n v="1195"/>
    <m/>
    <m/>
    <m/>
    <m/>
    <n v="0"/>
    <n v="0"/>
    <m/>
    <m/>
    <m/>
    <m/>
    <m/>
    <m/>
    <m/>
    <m/>
    <s v="YES"/>
    <m/>
    <m/>
    <s v="N/A"/>
    <m/>
    <m/>
    <s v="CWaC_1195"/>
    <s v="Strategic Recommendation B"/>
    <m/>
    <n v="1.220951385498E-2"/>
    <n v="1.0988562469482E-2"/>
    <x v="3"/>
    <n v="0.43954249877928003"/>
    <x v="1"/>
    <x v="3"/>
    <x v="3"/>
    <s v="Below residential site size/capacity threshold"/>
    <x v="3"/>
    <s v="Below residential site size/capacity threshold"/>
    <s v="Below threshold"/>
  </r>
  <r>
    <x v="937"/>
    <s v="n/a"/>
    <s v="1-3 Upper Eastgate Row, Chester"/>
    <m/>
    <n v="340554"/>
    <n v="366300.99999999901"/>
    <s v="Chester City &amp; the Garden Quarter Ward"/>
    <x v="3"/>
    <x v="18"/>
    <s v="Chester Unparished Area"/>
    <x v="5"/>
    <s v="Chester"/>
    <m/>
    <m/>
    <n v="1.0181565093994E-2"/>
    <x v="1"/>
    <s v="Evolutive Marketed land Sept 2022"/>
    <x v="1"/>
    <s v="Local Authority owned land (50-100%)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38"/>
    <m/>
    <m/>
    <m/>
    <m/>
    <m/>
    <n v="0"/>
    <n v="1196"/>
    <m/>
    <m/>
    <m/>
    <m/>
    <n v="0.01"/>
    <n v="0.98216727071743581"/>
    <s v="YES"/>
    <m/>
    <m/>
    <m/>
    <m/>
    <m/>
    <m/>
    <m/>
    <s v="YES"/>
    <s v="City Centre (Chester) Conservation Area"/>
    <m/>
    <s v="N/A"/>
    <m/>
    <m/>
    <s v="CWaC_119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38"/>
    <s v="CHG/0183 part"/>
    <s v="2-12 Cuppin Street, Chester"/>
    <m/>
    <n v="340495"/>
    <n v="366055"/>
    <s v="Chester City &amp; the Garden Quarter Ward"/>
    <x v="3"/>
    <x v="18"/>
    <s v="Chester Unparished Area"/>
    <x v="5"/>
    <s v="Chester"/>
    <m/>
    <m/>
    <n v="3.3384259796142998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m/>
    <s v="0939"/>
    <m/>
    <m/>
    <m/>
    <m/>
    <m/>
    <n v="0"/>
    <n v="1197"/>
    <m/>
    <m/>
    <m/>
    <m/>
    <m/>
    <n v="0"/>
    <m/>
    <m/>
    <m/>
    <m/>
    <m/>
    <m/>
    <m/>
    <m/>
    <s v="YES"/>
    <s v="City Centre (Chester) Conservation Area"/>
    <m/>
    <s v="N/A"/>
    <m/>
    <m/>
    <s v="CWaC_1197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39"/>
    <s v="n/a"/>
    <s v="27 Newgate Street, Chester"/>
    <m/>
    <n v="340732.99999999901"/>
    <n v="366172"/>
    <s v="Chester City &amp; the Garden Quarter Ward"/>
    <x v="3"/>
    <x v="18"/>
    <s v="Chester Unparished Area"/>
    <x v="5"/>
    <s v="Chester"/>
    <m/>
    <m/>
    <n v="5.2035536956786997E-2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0"/>
    <m/>
    <m/>
    <m/>
    <m/>
    <m/>
    <n v="0"/>
    <n v="1198"/>
    <m/>
    <m/>
    <m/>
    <m/>
    <m/>
    <n v="0"/>
    <m/>
    <m/>
    <m/>
    <m/>
    <m/>
    <m/>
    <m/>
    <m/>
    <s v="YES"/>
    <s v="City Centre (Chester) Conservation Area"/>
    <m/>
    <s v="N/A"/>
    <m/>
    <m/>
    <s v="CWaC_1198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0"/>
    <s v="CHG/0071"/>
    <s v="28 Bridge Street, Chester"/>
    <m/>
    <n v="340527"/>
    <n v="366207"/>
    <s v="Chester City &amp; the Garden Quarter Ward"/>
    <x v="3"/>
    <x v="18"/>
    <s v="Chester Unparished Area"/>
    <x v="5"/>
    <s v="Chester"/>
    <m/>
    <m/>
    <n v="2.1679557800290002E-3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1"/>
    <m/>
    <m/>
    <m/>
    <m/>
    <m/>
    <n v="0"/>
    <n v="1199"/>
    <m/>
    <m/>
    <m/>
    <m/>
    <n v="0"/>
    <n v="0"/>
    <s v="YES"/>
    <m/>
    <m/>
    <m/>
    <m/>
    <m/>
    <m/>
    <m/>
    <s v="YES"/>
    <s v="City Centre (Chester) Conservation Area"/>
    <m/>
    <s v="N/A"/>
    <m/>
    <m/>
    <s v="CWaC_119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1"/>
    <s v="n/a"/>
    <s v="7 Hunter Street, Chester"/>
    <m/>
    <n v="340424.99999999901"/>
    <n v="366514"/>
    <s v="Chester City &amp; the Garden Quarter Ward"/>
    <x v="3"/>
    <x v="18"/>
    <s v="Chester Unparished Area"/>
    <x v="5"/>
    <s v="Chester"/>
    <m/>
    <m/>
    <n v="1.1658023834229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2"/>
    <m/>
    <m/>
    <m/>
    <m/>
    <m/>
    <n v="0"/>
    <n v="1200"/>
    <m/>
    <m/>
    <m/>
    <m/>
    <n v="0"/>
    <n v="0"/>
    <m/>
    <m/>
    <m/>
    <m/>
    <m/>
    <m/>
    <m/>
    <m/>
    <s v="YES"/>
    <s v="City Centre (Chester) Conservation Area"/>
    <m/>
    <s v="N/A"/>
    <m/>
    <m/>
    <s v="CWaC_120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2"/>
    <s v="n/a"/>
    <s v="Hampton Lodge, 12 Liverpool Road, Chester"/>
    <m/>
    <n v="340380.99999999901"/>
    <n v="367130"/>
    <s v="Chester City &amp; the Garden Quarter Ward"/>
    <x v="3"/>
    <x v="18"/>
    <s v="Chester Unparished Area"/>
    <x v="5"/>
    <s v="Chester"/>
    <m/>
    <m/>
    <n v="5.0082059478760002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3"/>
    <m/>
    <m/>
    <m/>
    <m/>
    <m/>
    <n v="0"/>
    <n v="1201"/>
    <m/>
    <m/>
    <m/>
    <m/>
    <m/>
    <n v="0"/>
    <m/>
    <m/>
    <m/>
    <m/>
    <m/>
    <m/>
    <m/>
    <m/>
    <s v="YES"/>
    <s v="Liverpool Road (Chester) Conservation Area"/>
    <m/>
    <s v="N/A"/>
    <m/>
    <m/>
    <s v="CWaC_120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3"/>
    <s v="n/a"/>
    <s v="Meridian House, 17-19 Boughton, Chester"/>
    <m/>
    <n v="341288"/>
    <n v="366514"/>
    <s v="Chester City &amp; the Garden Quarter Ward"/>
    <x v="3"/>
    <x v="18"/>
    <s v="Chester Unparished Area"/>
    <x v="5"/>
    <s v="Chester"/>
    <m/>
    <m/>
    <n v="2.1420117187500001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1"/>
    <n v="2.1000000000000001E-2"/>
    <x v="113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s v="YES"/>
    <m/>
    <m/>
    <m/>
    <m/>
    <m/>
    <m/>
    <m/>
    <m/>
    <m/>
    <m/>
    <m/>
    <m/>
    <s v="A51"/>
    <m/>
    <m/>
    <m/>
    <m/>
    <m/>
    <s v="within 12km"/>
    <m/>
    <s v="Hawarden Airport safeguarding zone"/>
    <m/>
    <s v="0944"/>
    <m/>
    <m/>
    <m/>
    <m/>
    <m/>
    <n v="0"/>
    <n v="1202"/>
    <m/>
    <m/>
    <m/>
    <m/>
    <n v="0"/>
    <n v="0"/>
    <m/>
    <m/>
    <m/>
    <m/>
    <m/>
    <m/>
    <m/>
    <m/>
    <s v="YES"/>
    <s v="Boughton Canalside (Chester) Conservation Area"/>
    <m/>
    <s v="N/A"/>
    <m/>
    <m/>
    <s v="CWaC_1202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"/>
    <s v="See employment worksheet"/>
  </r>
  <r>
    <x v="944"/>
    <s v="n/a"/>
    <s v="Meyer House Business Centre, 42 City Road, Chester"/>
    <m/>
    <n v="341252.99999999901"/>
    <n v="366806"/>
    <s v="Chester City &amp; the Garden Quarter Ward"/>
    <x v="3"/>
    <x v="18"/>
    <s v="Chester Unparished Area"/>
    <x v="5"/>
    <s v="Chester"/>
    <m/>
    <m/>
    <n v="1.8362779998779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45"/>
    <m/>
    <m/>
    <m/>
    <m/>
    <m/>
    <n v="0"/>
    <n v="1203"/>
    <m/>
    <m/>
    <m/>
    <m/>
    <m/>
    <n v="0"/>
    <m/>
    <m/>
    <m/>
    <m/>
    <m/>
    <m/>
    <m/>
    <m/>
    <s v="YES"/>
    <s v="City Centre (Chester) Conservation Area"/>
    <m/>
    <s v="N/A"/>
    <m/>
    <m/>
    <s v="CWaC_1203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5"/>
    <s v="CHG/0189"/>
    <s v="Northgate Locks Canal Street, Chester"/>
    <m/>
    <n v="340162"/>
    <n v="366651"/>
    <s v="Chester City &amp; the Garden Quarter Ward"/>
    <x v="3"/>
    <x v="18"/>
    <s v="Chester Unparished Area"/>
    <x v="5"/>
    <s v="Chester"/>
    <m/>
    <m/>
    <n v="0.16345815200805699"/>
    <x v="1"/>
    <s v="LP SS, Evolutive Marketed land Sept 2022"/>
    <x v="3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s v="Within 50m"/>
    <m/>
    <m/>
    <s v="A5268, Rail"/>
    <m/>
    <m/>
    <m/>
    <s v="YES- within 20m"/>
    <m/>
    <s v="within 12km"/>
    <m/>
    <s v="Hawarden Airport safeguarding zone"/>
    <m/>
    <s v="0946"/>
    <m/>
    <m/>
    <m/>
    <m/>
    <m/>
    <n v="0"/>
    <n v="1204"/>
    <m/>
    <m/>
    <m/>
    <m/>
    <m/>
    <n v="0"/>
    <m/>
    <m/>
    <m/>
    <m/>
    <m/>
    <m/>
    <m/>
    <m/>
    <s v="YES"/>
    <s v="City Centre (Chester) Conservation Area"/>
    <m/>
    <s v="N/A"/>
    <m/>
    <m/>
    <s v="CWaC_1204"/>
    <s v="Strategic Recommendation B"/>
    <m/>
    <n v="0.16345815200805699"/>
    <n v="0.1471123368072513"/>
    <x v="3"/>
    <n v="5.8844934722900524"/>
    <x v="0"/>
    <x v="2"/>
    <x v="2"/>
    <s v="Stage One (suitable) residential potential"/>
    <x v="2"/>
    <s v="Stage One (suitable) residential potential"/>
    <s v="Suitable"/>
  </r>
  <r>
    <x v="946"/>
    <s v="CHG/0166 part"/>
    <s v="The Exchange, St Johns Street, Chester"/>
    <m/>
    <n v="340795"/>
    <n v="366218"/>
    <s v="Chester City &amp; the Garden Quarter Ward"/>
    <x v="3"/>
    <x v="18"/>
    <s v="Chester Unparished Area"/>
    <x v="5"/>
    <s v="Chester"/>
    <m/>
    <m/>
    <n v="1.2263578033446999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7"/>
    <m/>
    <m/>
    <m/>
    <m/>
    <m/>
    <n v="0"/>
    <n v="1205"/>
    <m/>
    <m/>
    <m/>
    <m/>
    <m/>
    <n v="0"/>
    <m/>
    <m/>
    <m/>
    <m/>
    <m/>
    <m/>
    <m/>
    <m/>
    <s v="YES"/>
    <s v="City Centre (Chester) Conservation Area"/>
    <m/>
    <s v="N/A"/>
    <m/>
    <m/>
    <s v="CWaC_120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7"/>
    <s v="n/a"/>
    <s v="The Friars, Whitefriars, Chester"/>
    <m/>
    <n v="340391"/>
    <n v="366140.99999999901"/>
    <s v="Chester City &amp; the Garden Quarter Ward"/>
    <x v="3"/>
    <x v="18"/>
    <s v="Chester Unparished Area"/>
    <x v="5"/>
    <s v="Chester"/>
    <m/>
    <m/>
    <n v="4.3165416717529E-2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8"/>
    <m/>
    <m/>
    <m/>
    <m/>
    <m/>
    <n v="0"/>
    <n v="1206"/>
    <m/>
    <m/>
    <m/>
    <m/>
    <n v="0"/>
    <n v="0"/>
    <m/>
    <m/>
    <m/>
    <m/>
    <m/>
    <m/>
    <m/>
    <m/>
    <s v="YES"/>
    <s v="City Centre (Chester) Conservation Area"/>
    <m/>
    <s v="N/A"/>
    <m/>
    <m/>
    <s v="CWaC_1206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48"/>
    <s v="CHG/0192"/>
    <s v="Longus House, 6 Newgate Row, Grosvenor Shopping Centre, Chester"/>
    <s v="CH1 1ER"/>
    <n v="340654"/>
    <n v="366292.99999999901"/>
    <s v="Chester City &amp; the Garden Quarter Ward"/>
    <x v="3"/>
    <x v="18"/>
    <s v="Chester Unparished Area"/>
    <x v="5"/>
    <s v="Chester"/>
    <m/>
    <m/>
    <n v="0.11824076156616201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14/04890/FUL, 18/00360/FUL, 19/00190/FUL"/>
    <m/>
    <m/>
    <s v="NS_20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49"/>
    <m/>
    <m/>
    <m/>
    <m/>
    <m/>
    <n v="0"/>
    <n v="1207"/>
    <m/>
    <m/>
    <m/>
    <m/>
    <m/>
    <n v="0"/>
    <s v="YES"/>
    <m/>
    <m/>
    <m/>
    <m/>
    <m/>
    <m/>
    <m/>
    <s v="YES"/>
    <s v="City Centre (Chester) Conservation Area"/>
    <m/>
    <s v="N/A"/>
    <m/>
    <m/>
    <s v="CWaC_120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49"/>
    <s v="CHG/0052"/>
    <s v="109 Brook Street, Chester"/>
    <m/>
    <n v="340955"/>
    <n v="366914"/>
    <s v="Chester City &amp; the Garden Quarter Ward"/>
    <x v="3"/>
    <x v="18"/>
    <s v="Chester Unparished Area"/>
    <x v="5"/>
    <s v="Chester"/>
    <m/>
    <m/>
    <n v="8.7192848205569998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EXP"/>
    <m/>
    <m/>
    <m/>
    <m/>
    <m/>
    <m/>
    <s v="YES"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Hawarden Airport safeguarding zone"/>
    <m/>
    <s v="0950"/>
    <m/>
    <m/>
    <m/>
    <m/>
    <m/>
    <n v="0"/>
    <n v="1208"/>
    <m/>
    <m/>
    <m/>
    <m/>
    <m/>
    <n v="0"/>
    <m/>
    <m/>
    <m/>
    <m/>
    <m/>
    <m/>
    <m/>
    <m/>
    <s v="YES"/>
    <s v="City Centre (Chester) Conservation Area"/>
    <m/>
    <s v="N/A"/>
    <m/>
    <m/>
    <s v="CWaC_1208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0"/>
    <s v="CHG/0260"/>
    <s v="83-89 Foregate Street, Chester"/>
    <m/>
    <n v="340959"/>
    <n v="366462"/>
    <s v="Chester City &amp; the Garden Quarter Ward"/>
    <x v="3"/>
    <x v="18"/>
    <s v="Chester Unparished Area"/>
    <x v="5"/>
    <s v="Chester"/>
    <m/>
    <m/>
    <n v="0.19568121109008799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0047/DIS"/>
    <m/>
    <m/>
    <s v="UC_22"/>
    <m/>
    <m/>
    <m/>
    <s v="YES -Chester City Centre"/>
    <m/>
    <s v="YES"/>
    <s v="YES"/>
    <m/>
    <m/>
    <s v="Urban"/>
    <m/>
    <m/>
    <m/>
    <s v="YES"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51"/>
    <m/>
    <m/>
    <m/>
    <m/>
    <m/>
    <n v="0"/>
    <n v="1209"/>
    <m/>
    <m/>
    <m/>
    <m/>
    <n v="0"/>
    <n v="0"/>
    <m/>
    <m/>
    <m/>
    <m/>
    <m/>
    <m/>
    <m/>
    <m/>
    <s v="YES"/>
    <s v="City Centre (Chester) Conservation Area"/>
    <m/>
    <s v="N/A"/>
    <m/>
    <m/>
    <s v="CWaC_1209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1"/>
    <s v="CHG/0270"/>
    <s v="105-111 Foregate Street, Chester"/>
    <m/>
    <n v="341007"/>
    <n v="366458"/>
    <s v="Chester City &amp; the Garden Quarter Ward"/>
    <x v="3"/>
    <x v="18"/>
    <s v="Chester Unparished Area"/>
    <x v="5"/>
    <s v="Chester"/>
    <m/>
    <m/>
    <n v="0.138767571258545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s v="NS_20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m/>
    <s v="0952"/>
    <m/>
    <m/>
    <m/>
    <m/>
    <m/>
    <n v="0"/>
    <n v="1210"/>
    <m/>
    <m/>
    <m/>
    <m/>
    <m/>
    <n v="0"/>
    <m/>
    <m/>
    <m/>
    <m/>
    <m/>
    <m/>
    <m/>
    <m/>
    <s v="YES"/>
    <s v="City Centre (Chester) Conservation Area"/>
    <m/>
    <s v="N/A"/>
    <m/>
    <m/>
    <s v="CWaC_121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2"/>
    <s v="CHG/0278"/>
    <s v="44 Bridge Street Row West, Bridge Street, Chester"/>
    <m/>
    <n v="340523"/>
    <n v="366136.99999999901"/>
    <s v="Chester City &amp; the Garden Quarter Ward"/>
    <x v="3"/>
    <x v="18"/>
    <s v="Chester Unparished Area"/>
    <x v="5"/>
    <s v="Chester"/>
    <m/>
    <m/>
    <n v="7.4564755249022993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s v="NS_20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53"/>
    <m/>
    <m/>
    <m/>
    <m/>
    <m/>
    <n v="0"/>
    <n v="1211"/>
    <m/>
    <m/>
    <m/>
    <m/>
    <n v="0"/>
    <n v="0"/>
    <m/>
    <m/>
    <m/>
    <m/>
    <m/>
    <m/>
    <m/>
    <m/>
    <s v="YES"/>
    <s v="City Centre (Chester) Conservation Area"/>
    <m/>
    <s v="N/A"/>
    <m/>
    <m/>
    <s v="CWaC_1211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3"/>
    <s v="CHG/0352"/>
    <s v="37 Watergate Street, Chester"/>
    <m/>
    <n v="340411"/>
    <n v="366243"/>
    <s v="Chester City &amp; the Garden Quarter Ward"/>
    <x v="3"/>
    <x v="18"/>
    <s v="Chester Unparished Area"/>
    <x v="5"/>
    <s v="Chester"/>
    <m/>
    <m/>
    <n v="1.580451965332E-3"/>
    <x v="1"/>
    <s v="Retail Monitor"/>
    <x v="1"/>
    <s v="Local Authority owned land (50-10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"/>
    <s v="YES"/>
    <m/>
    <m/>
    <m/>
    <m/>
    <m/>
    <s v="NS_20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54"/>
    <m/>
    <m/>
    <m/>
    <m/>
    <m/>
    <n v="0"/>
    <n v="1213"/>
    <m/>
    <m/>
    <m/>
    <m/>
    <n v="2E-3"/>
    <n v="1.2654607946783547"/>
    <s v="YES"/>
    <m/>
    <m/>
    <m/>
    <m/>
    <m/>
    <m/>
    <m/>
    <s v="YES"/>
    <s v="City Centre (Chester) Conservation Area"/>
    <m/>
    <s v="N/A"/>
    <m/>
    <m/>
    <s v="CWaC_1213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4"/>
    <s v="CHG/0356"/>
    <s v="The Forest House, Love Street, Chester"/>
    <m/>
    <n v="340992"/>
    <n v="366362"/>
    <s v="Chester City &amp; the Garden Quarter Ward"/>
    <x v="3"/>
    <x v="18"/>
    <s v="Chester Unparished Area"/>
    <x v="5"/>
    <s v="Chester"/>
    <m/>
    <m/>
    <n v="5.3698987579345998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s v="NS_20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m/>
    <s v="0955"/>
    <m/>
    <m/>
    <m/>
    <m/>
    <m/>
    <n v="0"/>
    <n v="1214"/>
    <m/>
    <m/>
    <m/>
    <m/>
    <m/>
    <n v="0"/>
    <m/>
    <m/>
    <m/>
    <m/>
    <m/>
    <m/>
    <m/>
    <m/>
    <s v="YES"/>
    <s v="City Centre (Chester) Conservation Area"/>
    <m/>
    <s v="N/A"/>
    <m/>
    <m/>
    <s v="CWaC_121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5"/>
    <s v="GRB/0073"/>
    <s v="138 Christleton Road, Chester"/>
    <s v="CH3 5TD"/>
    <n v="342307"/>
    <n v="366195"/>
    <s v="Great Boughton Ward"/>
    <x v="3"/>
    <x v="18"/>
    <s v="Chester Unparished Area"/>
    <x v="5"/>
    <s v="Chester"/>
    <m/>
    <m/>
    <n v="1.1730886077881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56"/>
    <m/>
    <m/>
    <m/>
    <m/>
    <m/>
    <n v="0"/>
    <n v="1215"/>
    <m/>
    <m/>
    <m/>
    <m/>
    <m/>
    <n v="0"/>
    <m/>
    <m/>
    <m/>
    <m/>
    <m/>
    <m/>
    <m/>
    <m/>
    <s v="YES"/>
    <m/>
    <m/>
    <s v="N/A"/>
    <m/>
    <m/>
    <s v="CWaC_1215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6"/>
    <s v="CHG/0267D"/>
    <s v="Land adjacent One City Place, Queens Road, Chester"/>
    <m/>
    <n v="341472.99999999901"/>
    <n v="366840.99999999901"/>
    <s v="Chester City &amp; the Garden Quarter Ward"/>
    <x v="3"/>
    <x v="18"/>
    <s v="Chester Unparished Area"/>
    <x v="5"/>
    <s v="Chester"/>
    <m/>
    <m/>
    <n v="0.31937181549072302"/>
    <x v="1"/>
    <s v="Retail Monitor"/>
    <x v="1"/>
    <s v="Local Authority owned land (10-5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823/FUL, 23/02404/DIS"/>
    <s v="Yes(pp-loss)"/>
    <m/>
    <s v="NS_20"/>
    <s v="Chester Business Quarter (BQ1)"/>
    <n v="0.24399999999999999"/>
    <n v="0.24"/>
    <m/>
    <m/>
    <m/>
    <s v="YES"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957"/>
    <m/>
    <m/>
    <m/>
    <m/>
    <m/>
    <n v="1"/>
    <n v="1216"/>
    <m/>
    <m/>
    <m/>
    <m/>
    <n v="7.4999999999999997E-2"/>
    <n v="0.23483600105651328"/>
    <m/>
    <m/>
    <m/>
    <m/>
    <m/>
    <m/>
    <m/>
    <m/>
    <s v="YES"/>
    <m/>
    <m/>
    <s v="N/A"/>
    <m/>
    <m/>
    <s v="CWaC_121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57"/>
    <s v="CHG/0004,23,57"/>
    <s v="Land at Station Road, Chester"/>
    <m/>
    <n v="341158"/>
    <n v="366996"/>
    <s v="Chester City &amp; the Garden Quarter Ward"/>
    <x v="3"/>
    <x v="18"/>
    <s v="Chester Unparished Area"/>
    <x v="5"/>
    <s v="Chester"/>
    <m/>
    <m/>
    <n v="0.426799925231934"/>
    <x v="1"/>
    <s v="Regen Strategy"/>
    <x v="1"/>
    <s v="Local Authority owned land (&lt;10%)"/>
    <x v="2"/>
    <x v="2"/>
    <x v="1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58"/>
    <m/>
    <m/>
    <m/>
    <m/>
    <m/>
    <n v="0"/>
    <n v="1217"/>
    <m/>
    <m/>
    <m/>
    <m/>
    <n v="8.9999999999999993E-3"/>
    <n v="2.1087163956528741E-2"/>
    <m/>
    <m/>
    <m/>
    <m/>
    <m/>
    <m/>
    <m/>
    <m/>
    <s v="YES"/>
    <s v="City Centre (Chester) Conservation Area"/>
    <m/>
    <s v="N/A"/>
    <m/>
    <m/>
    <s v="CWaC_1217"/>
    <s v="Strategic Recommendation B"/>
    <m/>
    <n v="0.213399962615967"/>
    <n v="0.19205996635437031"/>
    <x v="6"/>
    <n v="19.205996635437032"/>
    <x v="0"/>
    <x v="2"/>
    <x v="2"/>
    <s v="Stage One (suitable) residential potential"/>
    <x v="2"/>
    <s v="Stage One (suitable) residential potential"/>
    <s v="Suitable"/>
  </r>
  <r>
    <x v="958"/>
    <s v="n/a"/>
    <s v="Car park off Queens Road, Chester"/>
    <m/>
    <n v="341356"/>
    <n v="366847"/>
    <s v="Chester City &amp; the Garden Quarter Ward"/>
    <x v="3"/>
    <x v="18"/>
    <s v="Chester Unparished Area"/>
    <x v="5"/>
    <s v="Chester"/>
    <m/>
    <m/>
    <n v="0.60667905578613301"/>
    <x v="1"/>
    <s v="Regen Strategy"/>
    <x v="1"/>
    <s v="Local Authority owned land (&lt;1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.02"/>
    <s v="YES -Chester Business Quarter (BQ1)"/>
    <m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959"/>
    <m/>
    <m/>
    <m/>
    <m/>
    <m/>
    <n v="1"/>
    <n v="1218"/>
    <m/>
    <m/>
    <m/>
    <m/>
    <n v="2.8000000000000001E-2"/>
    <n v="4.6152903636532627E-2"/>
    <m/>
    <m/>
    <m/>
    <m/>
    <m/>
    <m/>
    <m/>
    <m/>
    <s v="YES"/>
    <s v="City Centre (Chester) Conservation Area"/>
    <m/>
    <s v="N/A"/>
    <m/>
    <m/>
    <s v="CWaC_1218"/>
    <s v="Strategic Recommendation B"/>
    <m/>
    <n v="0.30333952789306651"/>
    <n v="0.27300557510375989"/>
    <x v="6"/>
    <n v="27.300557510375988"/>
    <x v="0"/>
    <x v="2"/>
    <x v="2"/>
    <s v="Stage One (suitable) residential potential"/>
    <x v="2"/>
    <s v="Stage One (suitable) residential potential"/>
    <s v="Suitable"/>
  </r>
  <r>
    <x v="959"/>
    <s v="CHG/0268C"/>
    <s v="Northgate Phase 2, Chester"/>
    <m/>
    <n v="340379"/>
    <n v="366360"/>
    <s v="Chester City &amp; the Garden Quarter Ward"/>
    <x v="3"/>
    <x v="18"/>
    <s v="Chester Unparished Area"/>
    <x v="5"/>
    <s v="Chester"/>
    <m/>
    <m/>
    <n v="3.28994396438598"/>
    <x v="1"/>
    <s v="HLM, BLR, Retail Monitor, REGEN, Property - Rationalisation"/>
    <x v="4"/>
    <s v="Local Authority owned land (&lt;10%)"/>
    <x v="2"/>
    <x v="3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16/02282/OUT, 22/01291/DIS"/>
    <m/>
    <s v="LP_Supply"/>
    <m/>
    <m/>
    <m/>
    <m/>
    <s v="YES -Chester City Centre"/>
    <m/>
    <s v="YES"/>
    <s v="YES"/>
    <m/>
    <m/>
    <s v="Urban"/>
    <m/>
    <m/>
    <m/>
    <s v="YES"/>
    <m/>
    <s v=", Historic potentially contaminated"/>
    <m/>
    <m/>
    <m/>
    <m/>
    <m/>
    <m/>
    <m/>
    <m/>
    <m/>
    <m/>
    <s v="A5268"/>
    <m/>
    <m/>
    <m/>
    <m/>
    <m/>
    <s v="within 12km"/>
    <m/>
    <s v="Hawarden Airport safeguarding zone"/>
    <m/>
    <s v="0960"/>
    <m/>
    <m/>
    <m/>
    <m/>
    <m/>
    <n v="0"/>
    <n v="1219"/>
    <m/>
    <m/>
    <m/>
    <m/>
    <n v="0.17399999999999999"/>
    <n v="5.2888438795180071E-2"/>
    <m/>
    <m/>
    <m/>
    <m/>
    <m/>
    <m/>
    <m/>
    <m/>
    <s v="YES"/>
    <s v="City Centre (Chester) Conservation Area"/>
    <m/>
    <s v="N/A"/>
    <m/>
    <m/>
    <s v="CWaC_1219"/>
    <s v="Strategic Recommendation B"/>
    <m/>
    <n v="2.6319551715087841"/>
    <n v="2.1055641372070273"/>
    <x v="6"/>
    <n v="210.55641372070272"/>
    <x v="0"/>
    <x v="2"/>
    <x v="2"/>
    <s v="Stage One (suitable) residential potential"/>
    <x v="2"/>
    <s v="Stage One (suitable) residential potential"/>
    <s v="Suitable"/>
  </r>
  <r>
    <x v="960"/>
    <s v="CHG/0004"/>
    <s v="Land off Station Road, Chester"/>
    <m/>
    <n v="341172"/>
    <n v="367055"/>
    <s v="Chester City &amp; the Garden Quarter"/>
    <x v="3"/>
    <x v="18"/>
    <s v="Chester Unparished Area"/>
    <x v="5"/>
    <s v="Chester"/>
    <m/>
    <m/>
    <n v="0.35129987106323202"/>
    <x v="1"/>
    <s v="Regen Strategy"/>
    <x v="1"/>
    <m/>
    <x v="1"/>
    <x v="1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s v="YES"/>
    <s v="II*"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A56, Rail"/>
    <m/>
    <m/>
    <m/>
    <s v="YES- within 20m"/>
    <m/>
    <s v="within 12km"/>
    <m/>
    <s v="Hawarden Airport safeguarding zone"/>
    <m/>
    <s v="0961"/>
    <m/>
    <m/>
    <m/>
    <m/>
    <m/>
    <n v="0"/>
    <n v="1220"/>
    <m/>
    <m/>
    <m/>
    <m/>
    <m/>
    <n v="0"/>
    <m/>
    <m/>
    <m/>
    <m/>
    <m/>
    <m/>
    <m/>
    <m/>
    <s v="YES"/>
    <s v="City Centre (Chester) Conservation Area"/>
    <m/>
    <s v="N/A"/>
    <m/>
    <m/>
    <s v="CWaC_122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961"/>
    <s v="NEH/0019"/>
    <s v="Land off Lightfoot Street (Lightfoot Street East), Hoole, Chester"/>
    <m/>
    <n v="341644"/>
    <n v="366918"/>
    <s v="Newton &amp; Hoole Ward"/>
    <x v="3"/>
    <x v="18"/>
    <s v="Chester Unparished Area"/>
    <x v="5"/>
    <s v="Chester"/>
    <m/>
    <m/>
    <n v="1.0456149856567301"/>
    <x v="1"/>
    <s v="HLM, BLR, Regen Strategy"/>
    <x v="5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s v="Land off Lightfoot Street (Lightfoot Street East), Hoole, Chester East"/>
    <s v="1.024000000000000"/>
    <s v="1.280000000000000"/>
    <m/>
    <m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962"/>
    <m/>
    <m/>
    <m/>
    <m/>
    <m/>
    <n v="0"/>
    <n v="1221"/>
    <m/>
    <m/>
    <m/>
    <m/>
    <m/>
    <n v="0"/>
    <m/>
    <m/>
    <m/>
    <m/>
    <m/>
    <m/>
    <m/>
    <m/>
    <s v="YES"/>
    <m/>
    <m/>
    <s v="N/A"/>
    <m/>
    <m/>
    <s v="CWaC_1221"/>
    <s v="Strategic Recommendation B"/>
    <m/>
    <n v="0.52280749282836503"/>
    <n v="0.47052674354552854"/>
    <x v="6"/>
    <n v="47.052674354552856"/>
    <x v="0"/>
    <x v="2"/>
    <x v="2"/>
    <s v="Stage One (suitable) residential potential"/>
    <x v="2"/>
    <s v="Stage One (suitable) residential potential"/>
    <s v="Suitable"/>
  </r>
  <r>
    <x v="962"/>
    <s v="CHG/0093"/>
    <s v="Hoole Way Edge (Post Office), Station Road, Chester"/>
    <m/>
    <n v="341007"/>
    <n v="367118"/>
    <s v="Chester City &amp; the Garden Quarter Ward"/>
    <x v="3"/>
    <x v="18"/>
    <s v="Chester Unparished Area"/>
    <x v="5"/>
    <s v="Chester"/>
    <m/>
    <m/>
    <n v="1.3937987045288001"/>
    <x v="1"/>
    <s v="Regen Strategy"/>
    <x v="1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A56, A56, Rail"/>
    <m/>
    <m/>
    <m/>
    <s v="YES- within 20m"/>
    <m/>
    <s v="within 12km"/>
    <m/>
    <s v="Hawarden Airport safeguarding zone"/>
    <m/>
    <s v="0963"/>
    <m/>
    <m/>
    <m/>
    <m/>
    <m/>
    <n v="1"/>
    <n v="1222"/>
    <m/>
    <m/>
    <m/>
    <m/>
    <n v="4.0000000000000001E-3"/>
    <n v="2.8698548700059781E-3"/>
    <m/>
    <m/>
    <m/>
    <m/>
    <m/>
    <m/>
    <m/>
    <m/>
    <s v="YES"/>
    <s v="City Centre (Chester) Conservation Area"/>
    <m/>
    <s v="N/A"/>
    <m/>
    <m/>
    <s v="CWaC_1222"/>
    <s v="Strategic Recommendation B"/>
    <m/>
    <n v="0.69689935226440003"/>
    <n v="0.62720941703796007"/>
    <x v="6"/>
    <n v="62.720941703796008"/>
    <x v="0"/>
    <x v="2"/>
    <x v="2"/>
    <s v="Stage One (suitable) residential potential"/>
    <x v="2"/>
    <s v="Stage One (suitable) residential potential"/>
    <s v="Suitable"/>
  </r>
  <r>
    <x v="963"/>
    <s v="n/a"/>
    <s v="Saltney Service Station, St Mark's Road, Saltney (D9)"/>
    <m/>
    <n v="338880.99999999901"/>
    <n v="365036"/>
    <s v="Lache Ward"/>
    <x v="3"/>
    <x v="18"/>
    <s v="Chester Unparished Area"/>
    <x v="5"/>
    <s v="Chester"/>
    <m/>
    <m/>
    <n v="4.4567630004883001E-2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64"/>
    <m/>
    <m/>
    <m/>
    <m/>
    <m/>
    <n v="0"/>
    <n v="1223"/>
    <m/>
    <m/>
    <m/>
    <m/>
    <m/>
    <n v="0"/>
    <m/>
    <m/>
    <m/>
    <n v="3"/>
    <m/>
    <m/>
    <m/>
    <m/>
    <s v="YES"/>
    <m/>
    <m/>
    <s v="N/A"/>
    <m/>
    <m/>
    <s v="CWaC_1223"/>
    <s v="Strategic Recommendation D"/>
    <m/>
    <n v="4.4567630004883001E-2"/>
    <n v="4.0110867004394701E-2"/>
    <x v="3"/>
    <n v="1.6044346801757881"/>
    <x v="1"/>
    <x v="3"/>
    <x v="3"/>
    <s v="Below residential site size/capacity threshold"/>
    <x v="3"/>
    <s v="Below residential site size/capacity threshold"/>
    <s v="Below threshold"/>
  </r>
  <r>
    <x v="964"/>
    <s v="LAC/0021"/>
    <s v="Mallard House, The Sidings Business Park, Boundary Lane, Saltney (D7)"/>
    <m/>
    <n v="338648.99999999901"/>
    <n v="365070"/>
    <s v="Lache Ward"/>
    <x v="3"/>
    <x v="18"/>
    <s v="Chester Unparished Area"/>
    <x v="5"/>
    <s v="Chester"/>
    <m/>
    <m/>
    <n v="0.32175572204589797"/>
    <x v="0"/>
    <s v="BLR, HLM, REGEN"/>
    <x v="5"/>
    <s v="Local Authority owned land (&lt;10%)"/>
    <x v="0"/>
    <x v="0"/>
    <x v="0"/>
    <s v="N/A"/>
    <m/>
    <m/>
    <n v="0"/>
    <m/>
    <m/>
    <n v="0"/>
    <s v="YES"/>
    <n v="0.26600000000000001"/>
    <n v="0.82671412433204683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208/DEM"/>
    <m/>
    <s v="BLR_Supply"/>
    <m/>
    <m/>
    <m/>
    <m/>
    <m/>
    <m/>
    <m/>
    <m/>
    <m/>
    <m/>
    <m/>
    <m/>
    <m/>
    <m/>
    <m/>
    <m/>
    <s v="Historic landfill buffer, Historic potentially contaminated"/>
    <m/>
    <m/>
    <m/>
    <m/>
    <m/>
    <m/>
    <m/>
    <m/>
    <m/>
    <m/>
    <s v="A5104, Rail"/>
    <m/>
    <m/>
    <m/>
    <s v="YES- within 20m"/>
    <m/>
    <s v="within 12km"/>
    <m/>
    <s v="Hawarden Airport safeguarding zone"/>
    <m/>
    <s v="0965"/>
    <m/>
    <m/>
    <m/>
    <m/>
    <m/>
    <n v="0"/>
    <n v="1224"/>
    <m/>
    <m/>
    <m/>
    <m/>
    <n v="1.2999999999999999E-2"/>
    <n v="4.040332186585191E-2"/>
    <m/>
    <m/>
    <m/>
    <n v="3"/>
    <m/>
    <m/>
    <m/>
    <m/>
    <s v="YES"/>
    <m/>
    <m/>
    <s v="N/A"/>
    <m/>
    <m/>
    <s v="CWaC_1224"/>
    <s v="Strategic Recommendation B"/>
    <m/>
    <n v="0.32175572204589797"/>
    <n v="0.2895801498413082"/>
    <x v="5"/>
    <n v="17.374808990478492"/>
    <x v="0"/>
    <x v="2"/>
    <x v="2"/>
    <s v="Stage One (suitable) residential potential"/>
    <x v="2"/>
    <s v="Stage One (suitable) residential potential"/>
    <s v="Suitable"/>
  </r>
  <r>
    <x v="965"/>
    <s v="n/a"/>
    <s v="Water Pumping Station site, Green Lane, Lache, Chester (D6)"/>
    <m/>
    <n v="338120"/>
    <n v="364170"/>
    <s v="Lache Ward"/>
    <x v="3"/>
    <x v="18"/>
    <s v="Chester Unparished Area"/>
    <x v="5"/>
    <s v="Chester"/>
    <m/>
    <m/>
    <n v="0.18052898330688499"/>
    <x v="0"/>
    <s v="REGEN"/>
    <x v="1"/>
    <m/>
    <x v="0"/>
    <x v="0"/>
    <x v="0"/>
    <s v="N/A"/>
    <s v="YES"/>
    <n v="0.18099999999999999"/>
    <n v="1.0026090918172088"/>
    <s v="YES"/>
    <n v="0.18099999999999999"/>
    <n v="1.0026090918172088"/>
    <m/>
    <m/>
    <n v="0"/>
    <s v="YES"/>
    <n v="0.18099999999999999"/>
    <n v="1.0026090918172088"/>
    <x v="1"/>
    <n v="0.18099999999999999"/>
    <x v="114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66"/>
    <m/>
    <m/>
    <m/>
    <m/>
    <m/>
    <n v="0"/>
    <n v="1225"/>
    <m/>
    <m/>
    <m/>
    <m/>
    <n v="0"/>
    <n v="0"/>
    <m/>
    <m/>
    <m/>
    <n v="3"/>
    <m/>
    <m/>
    <m/>
    <m/>
    <s v="YES"/>
    <m/>
    <m/>
    <s v="N/A"/>
    <m/>
    <m/>
    <s v="CWaC_1225"/>
    <s v="Strategic Recommendation B"/>
    <m/>
    <n v="0.18052898330688499"/>
    <n v="0.16247608497619651"/>
    <x v="3"/>
    <n v="6.49904339904786"/>
    <x v="0"/>
    <x v="5"/>
    <x v="5"/>
    <s v="Initial constraints: &gt;10% gross site area in Flood Zone 3"/>
    <x v="14"/>
    <s v="Initial constraints: &gt;10% gross site area in Flood Zone 3"/>
    <s v="Initial constraints (FZ3)"/>
  </r>
  <r>
    <x v="966"/>
    <s v="n/a"/>
    <s v="2 Oak Road (Former Butchers), Lache, Chester (D5)"/>
    <m/>
    <n v="338787"/>
    <n v="364376.99999999901"/>
    <s v="Lache Ward"/>
    <x v="3"/>
    <x v="18"/>
    <s v="Chester Unparished Area"/>
    <x v="5"/>
    <s v="Chester"/>
    <m/>
    <m/>
    <n v="2.3238784790039001E-2"/>
    <x v="1"/>
    <s v="REGEN"/>
    <x v="1"/>
    <m/>
    <x v="8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67"/>
    <m/>
    <m/>
    <m/>
    <m/>
    <m/>
    <n v="0"/>
    <n v="1226"/>
    <m/>
    <m/>
    <m/>
    <m/>
    <m/>
    <n v="0"/>
    <m/>
    <m/>
    <m/>
    <n v="3"/>
    <m/>
    <m/>
    <m/>
    <m/>
    <s v="YES"/>
    <m/>
    <m/>
    <s v="N/A"/>
    <m/>
    <m/>
    <s v="CWaC_122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67"/>
    <s v="n/a"/>
    <s v="Lache Library, Lache Park Avenue, Lache, Chester (D3)"/>
    <m/>
    <n v="339106"/>
    <n v="364875"/>
    <s v="Handbridge Park Ward"/>
    <x v="3"/>
    <x v="18"/>
    <s v="Chester Unparished Area"/>
    <x v="5"/>
    <s v="Chester"/>
    <m/>
    <m/>
    <n v="0.100343347167969"/>
    <x v="1"/>
    <s v="REGE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68"/>
    <m/>
    <m/>
    <m/>
    <m/>
    <m/>
    <n v="0"/>
    <n v="1228"/>
    <m/>
    <m/>
    <m/>
    <m/>
    <n v="0.1"/>
    <n v="0.99657827671032095"/>
    <m/>
    <m/>
    <m/>
    <n v="3"/>
    <m/>
    <m/>
    <m/>
    <m/>
    <s v="YES"/>
    <m/>
    <m/>
    <s v="N/A"/>
    <m/>
    <m/>
    <s v="CWaC_1228"/>
    <s v="Strategic Recommendation B"/>
    <m/>
    <n v="0.100343347167969"/>
    <n v="9.0309012451172108E-2"/>
    <x v="3"/>
    <n v="3.6123604980468844"/>
    <x v="1"/>
    <x v="3"/>
    <x v="3"/>
    <s v="Below residential site size/capacity threshold"/>
    <x v="3"/>
    <s v="Below residential site size/capacity threshold"/>
    <s v="Below threshold"/>
  </r>
  <r>
    <x v="968"/>
    <s v="LAC/0004,0009"/>
    <s v="Land to rear of Lindfields, Boundary Lane, Lache (D12)"/>
    <m/>
    <n v="338524.99999999901"/>
    <n v="364736.99999999901"/>
    <s v="Lache Ward"/>
    <x v="3"/>
    <x v="18"/>
    <s v="Chester Unparished Area"/>
    <x v="5"/>
    <s v="Chester"/>
    <m/>
    <m/>
    <n v="0.469360176086426"/>
    <x v="2"/>
    <s v="REGEN"/>
    <x v="1"/>
    <m/>
    <x v="0"/>
    <x v="0"/>
    <x v="0"/>
    <s v="N/A"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s v="YES"/>
    <m/>
    <m/>
    <s v="Rail"/>
    <m/>
    <m/>
    <m/>
    <s v="YES- within 20m"/>
    <m/>
    <s v="within 12km"/>
    <m/>
    <s v="Hawarden Airport safeguarding zone"/>
    <m/>
    <s v="0969"/>
    <m/>
    <m/>
    <m/>
    <m/>
    <m/>
    <n v="0"/>
    <n v="1230"/>
    <m/>
    <m/>
    <m/>
    <m/>
    <m/>
    <n v="0"/>
    <m/>
    <m/>
    <m/>
    <n v="3"/>
    <m/>
    <m/>
    <m/>
    <m/>
    <s v="YES"/>
    <m/>
    <m/>
    <s v="N/A"/>
    <m/>
    <m/>
    <s v="CWaC_1230"/>
    <s v="Strategic Recommendation B"/>
    <m/>
    <n v="0.469360176086426"/>
    <n v="0.42242415847778342"/>
    <x v="3"/>
    <n v="16.896966339111337"/>
    <x v="0"/>
    <x v="2"/>
    <x v="2"/>
    <s v="Stage One (suitable) residential potential"/>
    <x v="2"/>
    <s v="Stage One (suitable) residential potential"/>
    <s v="Suitable"/>
  </r>
  <r>
    <x v="969"/>
    <s v="CHG/0068B"/>
    <s v="Land at Trafford Street (rear of Somerset Street), Chester"/>
    <m/>
    <n v="340672"/>
    <n v="367044"/>
    <s v="Chester City &amp; the Garden Quarter Ward"/>
    <x v="3"/>
    <x v="18"/>
    <s v="Chester Unparished Area"/>
    <x v="5"/>
    <s v="Chester"/>
    <m/>
    <m/>
    <n v="0.121191843414307"/>
    <x v="1"/>
    <s v="BLR, Regen Strategy"/>
    <x v="5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m/>
    <m/>
    <m/>
    <m/>
    <m/>
    <m/>
    <m/>
    <m/>
    <m/>
    <m/>
    <m/>
    <s v="Rail"/>
    <m/>
    <m/>
    <m/>
    <s v="YES- within 20m"/>
    <m/>
    <s v="within 12km"/>
    <m/>
    <s v="Hawarden Airport safeguarding zone"/>
    <m/>
    <s v="0970"/>
    <m/>
    <m/>
    <m/>
    <m/>
    <m/>
    <n v="0"/>
    <n v="1232"/>
    <m/>
    <m/>
    <m/>
    <s v="YES"/>
    <n v="0"/>
    <n v="0"/>
    <s v="YES"/>
    <m/>
    <m/>
    <m/>
    <m/>
    <m/>
    <m/>
    <m/>
    <s v="YES"/>
    <m/>
    <m/>
    <s v="N/A"/>
    <m/>
    <m/>
    <s v="CWaC_1232"/>
    <s v="Strategic Recommendation B"/>
    <m/>
    <n v="0.121191843414307"/>
    <n v="0.1090726590728763"/>
    <x v="6"/>
    <n v="10.907265907287631"/>
    <x v="0"/>
    <x v="2"/>
    <x v="2"/>
    <s v="Stage One (suitable) residential potential"/>
    <x v="2"/>
    <s v="Stage One (suitable) residential potential"/>
    <s v="Suitable"/>
  </r>
  <r>
    <x v="970"/>
    <s v="CHG/0068C"/>
    <s v="Land at Trafford Street (rear of fire station), Chester"/>
    <m/>
    <n v="340626"/>
    <n v="366980.99999999901"/>
    <s v="Chester City &amp; the Garden Quarter Ward"/>
    <x v="3"/>
    <x v="18"/>
    <s v="Chester Unparished Area"/>
    <x v="5"/>
    <s v="Chester"/>
    <m/>
    <m/>
    <n v="0.133517079162598"/>
    <x v="1"/>
    <s v="BLR, Regen Strategy"/>
    <x v="5"/>
    <m/>
    <x v="0"/>
    <x v="0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71"/>
    <m/>
    <m/>
    <m/>
    <m/>
    <m/>
    <n v="0"/>
    <n v="1234"/>
    <m/>
    <m/>
    <m/>
    <m/>
    <n v="0"/>
    <n v="0"/>
    <m/>
    <m/>
    <m/>
    <m/>
    <m/>
    <m/>
    <m/>
    <m/>
    <s v="YES"/>
    <m/>
    <m/>
    <s v="N/A"/>
    <m/>
    <m/>
    <s v="CWaC_1234"/>
    <s v="Strategic Recommendation B"/>
    <m/>
    <n v="0.133517079162598"/>
    <n v="0.12016537124633821"/>
    <x v="6"/>
    <n v="12.016537124633821"/>
    <x v="0"/>
    <x v="2"/>
    <x v="2"/>
    <s v="Stage One (suitable) residential potential"/>
    <x v="2"/>
    <s v="Stage One (suitable) residential potential"/>
    <s v="Suitable"/>
  </r>
  <r>
    <x v="971"/>
    <s v="NEH/0016,0036"/>
    <s v="Land at Flookersbrook, Hoole Road, North East Urban Action Area"/>
    <m/>
    <n v="341132.99999999901"/>
    <n v="367236.99999999901"/>
    <s v="Newton &amp; Hoole Ward"/>
    <x v="3"/>
    <x v="18"/>
    <s v="Chester Unparished Area"/>
    <x v="5"/>
    <s v="Chester"/>
    <m/>
    <m/>
    <n v="0.55866542129516605"/>
    <x v="1"/>
    <s v="HLM, BLR, Regen Strategy"/>
    <x v="5"/>
    <m/>
    <x v="0"/>
    <x v="0"/>
    <x v="2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A56, Rail"/>
    <m/>
    <m/>
    <m/>
    <s v="YES- within 20m"/>
    <m/>
    <s v="within 12km"/>
    <m/>
    <s v="Hawarden Airport safeguarding zone"/>
    <m/>
    <s v="0972"/>
    <m/>
    <m/>
    <m/>
    <m/>
    <m/>
    <n v="0"/>
    <n v="1235"/>
    <m/>
    <m/>
    <m/>
    <m/>
    <m/>
    <n v="0"/>
    <m/>
    <m/>
    <m/>
    <m/>
    <m/>
    <m/>
    <m/>
    <m/>
    <s v="YES"/>
    <s v="City Centre (Chester) Conservation Area"/>
    <m/>
    <s v="N/A"/>
    <m/>
    <m/>
    <s v="CWaC_1235"/>
    <s v="Strategic Recommendation B"/>
    <m/>
    <n v="0.55866542129516605"/>
    <n v="0.50279887916564947"/>
    <x v="6"/>
    <n v="50.279887916564945"/>
    <x v="0"/>
    <x v="2"/>
    <x v="2"/>
    <s v="Stage One (suitable) residential potential"/>
    <x v="2"/>
    <s v="Stage One (suitable) residential potential"/>
    <s v="Suitable"/>
  </r>
  <r>
    <x v="972"/>
    <s v="CHG/0181"/>
    <s v="Watergate Row North, Watergate Street, Chester"/>
    <s v="CH1 1LG"/>
    <n v="340468.99999999901"/>
    <n v="366300"/>
    <s v="Chester City &amp; the Garden Quarter Ward"/>
    <x v="3"/>
    <x v="18"/>
    <s v="Chester Unparished Area"/>
    <x v="5"/>
    <s v="Chester"/>
    <m/>
    <m/>
    <n v="0.135738675689697"/>
    <x v="1"/>
    <s v="HLM, BLR, Retail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16/00580/FUL, 19/04503/S73, 20/01013/DIS, 22/01291/DIS, 23/03821/FUL"/>
    <m/>
    <s v="PP_NS"/>
    <s v="NS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73"/>
    <m/>
    <m/>
    <m/>
    <m/>
    <m/>
    <n v="0"/>
    <n v="1236"/>
    <m/>
    <m/>
    <m/>
    <m/>
    <n v="0"/>
    <n v="0"/>
    <s v="YES"/>
    <m/>
    <m/>
    <m/>
    <m/>
    <m/>
    <m/>
    <m/>
    <s v="YES"/>
    <s v="City Centre (Chester) Conservation Area"/>
    <m/>
    <s v="N/A"/>
    <m/>
    <m/>
    <s v="CWaC_1236"/>
    <s v="Strategic Recommendation B"/>
    <m/>
    <n v="0.135738675689697"/>
    <n v="0.1221648081207273"/>
    <x v="3"/>
    <n v="4.8865923248290919"/>
    <x v="0"/>
    <x v="0"/>
    <x v="0"/>
    <s v="Planning permission - see monitoring worksheets"/>
    <x v="0"/>
    <s v="Planning permission - see monitoring data "/>
    <s v="Planning permission"/>
  </r>
  <r>
    <x v="973"/>
    <s v="CHG/0069"/>
    <s v="St Anne Street car park, Black Diamond Street, Chester"/>
    <m/>
    <n v="340900"/>
    <n v="366936"/>
    <s v="Chester City &amp; the Garden Quarter Ward"/>
    <x v="3"/>
    <x v="18"/>
    <s v="Chester Unparished Area"/>
    <x v="5"/>
    <s v="Chester"/>
    <m/>
    <m/>
    <n v="0.34232395172119101"/>
    <x v="1"/>
    <s v="Regen Strategy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A56"/>
    <m/>
    <m/>
    <m/>
    <m/>
    <m/>
    <s v="within 12km"/>
    <m/>
    <s v="Hawarden Airport safeguarding zone"/>
    <m/>
    <s v="0974"/>
    <m/>
    <m/>
    <m/>
    <m/>
    <m/>
    <n v="0"/>
    <n v="1237"/>
    <m/>
    <n v="5.0000000000000001E-3"/>
    <m/>
    <m/>
    <n v="2E-3"/>
    <n v="5.8424191177511263E-3"/>
    <m/>
    <m/>
    <m/>
    <m/>
    <m/>
    <m/>
    <m/>
    <m/>
    <s v="YES"/>
    <m/>
    <m/>
    <s v="N/A"/>
    <m/>
    <m/>
    <s v="CWaC_1237"/>
    <s v="Strategic Recommendation B"/>
    <m/>
    <n v="0.34232395172119101"/>
    <n v="0.30809155654907194"/>
    <x v="6"/>
    <n v="30.809155654907194"/>
    <x v="0"/>
    <x v="2"/>
    <x v="2"/>
    <s v="Stage One (suitable) residential potential"/>
    <x v="2"/>
    <s v="Stage One (suitable) residential potential"/>
    <s v="Suitable"/>
  </r>
  <r>
    <x v="974"/>
    <s v="CHG/0294"/>
    <s v="Land at Crane Wharf, rear of Crane Bank Garage, Chester"/>
    <m/>
    <n v="339816"/>
    <n v="366410"/>
    <s v="Chester City &amp; the Garden Quarter Ward"/>
    <x v="3"/>
    <x v="18"/>
    <s v="Chester Unparished Area"/>
    <x v="5"/>
    <s v="Chester"/>
    <m/>
    <m/>
    <n v="0.12831338195800801"/>
    <x v="1"/>
    <s v="HLM, BLR"/>
    <x v="5"/>
    <s v="Local Authority owned land (&lt;10%)"/>
    <x v="0"/>
    <x v="0"/>
    <x v="0"/>
    <s v="N/A"/>
    <s v="YES"/>
    <n v="3.5000000000000003E-2"/>
    <n v="0.27276967893694942"/>
    <s v="YES"/>
    <n v="2E-3"/>
    <n v="1.5586838796397108E-2"/>
    <s v="YES"/>
    <n v="3.3000000000000002E-2"/>
    <n v="0.25718284014055232"/>
    <s v="YES"/>
    <n v="2E-3"/>
    <n v="1.5586838796397108E-2"/>
    <x v="1"/>
    <n v="0.128"/>
    <x v="115"/>
    <x v="0"/>
    <m/>
    <x v="0"/>
    <x v="0"/>
    <x v="0"/>
    <x v="0"/>
    <s v="Adjacent to SSSI - 50m, Adjacent to SAC - 50m"/>
    <x v="0"/>
    <m/>
    <x v="0"/>
    <x v="1"/>
    <m/>
    <x v="0"/>
    <x v="0"/>
    <x v="0"/>
    <m/>
    <s v="YES"/>
    <s v="II"/>
    <s v="YES"/>
    <m/>
    <m/>
    <m/>
    <m/>
    <s v="BLR_Supply"/>
    <m/>
    <m/>
    <m/>
    <m/>
    <m/>
    <m/>
    <m/>
    <m/>
    <m/>
    <m/>
    <s v="Urban"/>
    <m/>
    <m/>
    <m/>
    <s v="YES"/>
    <m/>
    <s v=", Historic potentially contaminated"/>
    <s v="H1504 - Outer, H1504 - Middle"/>
    <m/>
    <m/>
    <m/>
    <m/>
    <m/>
    <m/>
    <s v="YES"/>
    <m/>
    <m/>
    <m/>
    <m/>
    <s v="Within 150m buffer"/>
    <m/>
    <m/>
    <m/>
    <s v="within 12km"/>
    <m/>
    <s v="Hawarden Airport safeguarding zone"/>
    <m/>
    <s v="0975"/>
    <m/>
    <m/>
    <m/>
    <m/>
    <m/>
    <n v="0"/>
    <n v="1238"/>
    <m/>
    <m/>
    <m/>
    <m/>
    <n v="2E-3"/>
    <n v="1.5586838796397108E-2"/>
    <m/>
    <m/>
    <m/>
    <m/>
    <m/>
    <m/>
    <m/>
    <m/>
    <s v="YES"/>
    <s v="City Centre (Chester) Conservation Area"/>
    <m/>
    <s v="ALL PLANNING APPLICATIONS - EXCEPT HOUSEHOLDER APPLICATIONS."/>
    <m/>
    <m/>
    <s v="CWaC_1238"/>
    <s v="Strategic Recommendation A"/>
    <m/>
    <n v="0.12831338195800801"/>
    <n v="0.11548204376220721"/>
    <x v="6"/>
    <n v="11.54820437622072"/>
    <x v="0"/>
    <x v="5"/>
    <x v="5"/>
    <s v="Stage One (suitable) residential potential"/>
    <x v="2"/>
    <s v="Stage One (suitable) residential potential"/>
    <s v="Suitable"/>
  </r>
  <r>
    <x v="975"/>
    <s v="BLA/0135"/>
    <s v="Land at Greyhound Retail Park, Greyhound Park Road, Chester"/>
    <m/>
    <n v="338958"/>
    <n v="367016"/>
    <s v="Blacon Ward"/>
    <x v="3"/>
    <x v="18"/>
    <s v="Chester Unparished Area"/>
    <x v="5"/>
    <s v="Chester"/>
    <m/>
    <m/>
    <n v="0.21854949569702201"/>
    <x v="1"/>
    <s v="Retail Monitor"/>
    <x v="1"/>
    <m/>
    <x v="7"/>
    <x v="1"/>
    <x v="0"/>
    <s v="N/A"/>
    <s v="YES"/>
    <n v="0.219"/>
    <n v="1.002061337645924"/>
    <s v="YES"/>
    <n v="0.219"/>
    <n v="1.002061337645924"/>
    <m/>
    <m/>
    <n v="0"/>
    <s v="YES"/>
    <n v="0.219"/>
    <n v="1.002061337645924"/>
    <x v="1"/>
    <n v="0.219"/>
    <x v="116"/>
    <x v="0"/>
    <m/>
    <x v="0"/>
    <x v="0"/>
    <x v="0"/>
    <x v="0"/>
    <m/>
    <x v="0"/>
    <m/>
    <x v="0"/>
    <x v="0"/>
    <m/>
    <x v="0"/>
    <x v="0"/>
    <x v="0"/>
    <m/>
    <m/>
    <m/>
    <m/>
    <m/>
    <m/>
    <s v="20/03892/FUL"/>
    <m/>
    <m/>
    <m/>
    <m/>
    <m/>
    <m/>
    <s v="YES -Chester West and Sealand IE"/>
    <m/>
    <m/>
    <s v="YES"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76"/>
    <m/>
    <m/>
    <m/>
    <m/>
    <m/>
    <n v="0"/>
    <n v="1239"/>
    <m/>
    <m/>
    <m/>
    <m/>
    <m/>
    <n v="0"/>
    <m/>
    <m/>
    <m/>
    <m/>
    <m/>
    <m/>
    <m/>
    <m/>
    <s v="YES"/>
    <m/>
    <m/>
    <s v="N/A"/>
    <m/>
    <m/>
    <s v="CWaC_1239"/>
    <s v="Strategic Recommendation A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976"/>
    <s v="HAP/0079"/>
    <s v="2 Mill Street, Chester"/>
    <s v="CH4 7JH"/>
    <n v="340760"/>
    <n v="365672"/>
    <s v="Handbridge Park Ward"/>
    <x v="3"/>
    <x v="18"/>
    <s v="Chester Unparished Area"/>
    <x v="5"/>
    <s v="Chester"/>
    <m/>
    <m/>
    <n v="1.0567350769043001E-2"/>
    <x v="1"/>
    <s v="Retail Monitor"/>
    <x v="1"/>
    <s v="Local Authority owned land (50-100%)"/>
    <x v="7"/>
    <x v="1"/>
    <x v="0"/>
    <s v="N/A"/>
    <s v="YES"/>
    <n v="4.0000000000000001E-3"/>
    <n v="0.37852438964342694"/>
    <m/>
    <m/>
    <n v="0"/>
    <s v="YES"/>
    <n v="4.0000000000000001E-3"/>
    <n v="0.37852438964342694"/>
    <m/>
    <m/>
    <n v="0"/>
    <x v="0"/>
    <m/>
    <x v="0"/>
    <x v="0"/>
    <m/>
    <x v="0"/>
    <x v="0"/>
    <x v="0"/>
    <x v="0"/>
    <s v="Adjacent to SSSI - 50m, Adjacent to SAC - 50m"/>
    <x v="0"/>
    <m/>
    <x v="0"/>
    <x v="1"/>
    <m/>
    <x v="0"/>
    <x v="0"/>
    <x v="0"/>
    <m/>
    <s v="YES"/>
    <s v="II"/>
    <s v="YES"/>
    <m/>
    <m/>
    <s v="21/04785/LDC"/>
    <m/>
    <m/>
    <m/>
    <m/>
    <m/>
    <m/>
    <m/>
    <m/>
    <m/>
    <s v="YES"/>
    <m/>
    <m/>
    <s v="Urban"/>
    <m/>
    <m/>
    <m/>
    <s v="YES"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0977"/>
    <m/>
    <m/>
    <m/>
    <m/>
    <m/>
    <n v="0"/>
    <n v="1240"/>
    <m/>
    <m/>
    <m/>
    <m/>
    <n v="1.0999999999999999E-2"/>
    <n v="1.040942071519424"/>
    <m/>
    <m/>
    <m/>
    <m/>
    <m/>
    <m/>
    <m/>
    <m/>
    <s v="YES"/>
    <s v="Handbridge (Chester) Conservation Area"/>
    <m/>
    <s v="ALL PLANNING APPLICATIONS - EXCEPT HOUSEHOLDER APPLICATIONS."/>
    <m/>
    <m/>
    <s v="CWaC_124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77"/>
    <s v="CHG/0396B"/>
    <s v="12A White Friars, Chester"/>
    <s v="CH1 1NZ"/>
    <n v="340482"/>
    <n v="366103"/>
    <s v="Chester City &amp; the Garden Quarter Ward"/>
    <x v="3"/>
    <x v="18"/>
    <s v="Chester Unparished Area"/>
    <x v="5"/>
    <s v="Chester"/>
    <m/>
    <m/>
    <n v="7.3636672973629996E-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1/04887/FUL"/>
    <m/>
    <s v="PP_UC"/>
    <s v="UC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78"/>
    <m/>
    <m/>
    <m/>
    <m/>
    <m/>
    <n v="0"/>
    <n v="1241"/>
    <m/>
    <m/>
    <m/>
    <m/>
    <m/>
    <n v="0"/>
    <m/>
    <m/>
    <m/>
    <m/>
    <m/>
    <m/>
    <m/>
    <m/>
    <s v="YES"/>
    <s v="City Centre (Chester) Conservation Area"/>
    <m/>
    <s v="N/A"/>
    <m/>
    <m/>
    <s v="CWaC_1241"/>
    <s v="Strategic Recommendation B"/>
    <m/>
    <n v="7.3636672973629996E-3"/>
    <n v="6.6273005676267E-3"/>
    <x v="3"/>
    <n v="0.26509202270506799"/>
    <x v="1"/>
    <x v="0"/>
    <x v="0"/>
    <s v="Planning permission - see monitoring worksheets"/>
    <x v="0"/>
    <s v="Planning permission - see monitoring data "/>
    <s v="Planning permission"/>
  </r>
  <r>
    <x v="978"/>
    <s v="CHG/0397"/>
    <s v="19-21 Greyfriars, Chester"/>
    <s v="CH1 2NW"/>
    <n v="340251"/>
    <n v="366051"/>
    <s v="Chester City &amp; the Garden Quarter Ward"/>
    <x v="3"/>
    <x v="18"/>
    <s v="Chester Unparished Area"/>
    <x v="5"/>
    <s v="Chester"/>
    <m/>
    <m/>
    <n v="2.684269943237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5025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79"/>
    <m/>
    <m/>
    <m/>
    <m/>
    <m/>
    <n v="0"/>
    <n v="1243"/>
    <m/>
    <m/>
    <m/>
    <m/>
    <m/>
    <n v="0"/>
    <m/>
    <m/>
    <m/>
    <m/>
    <m/>
    <m/>
    <m/>
    <m/>
    <s v="YES"/>
    <s v="City Centre (Chester) Conservation Area"/>
    <m/>
    <s v="N/A"/>
    <m/>
    <m/>
    <s v="CWaC_1243"/>
    <s v="Strategic Recommendation B"/>
    <m/>
    <n v="2.6842699432373E-2"/>
    <n v="2.4158429489135699E-2"/>
    <x v="3"/>
    <n v="0.96633717956542797"/>
    <x v="1"/>
    <x v="0"/>
    <x v="0"/>
    <s v="Planning permission - see monitoring worksheets"/>
    <x v="0"/>
    <s v="Planning permission - see monitoring data "/>
    <s v="Planning permission"/>
  </r>
  <r>
    <x v="979"/>
    <s v="CHG/0103a"/>
    <s v="10 Castle Street, Chester"/>
    <s v="CH1 2DS"/>
    <n v="340548.99999999901"/>
    <n v="365940"/>
    <s v="Chester City &amp; the Garden Quarter Ward"/>
    <x v="3"/>
    <x v="18"/>
    <s v="Chester Unparished Area"/>
    <x v="5"/>
    <s v="Chester"/>
    <m/>
    <m/>
    <n v="1.0950440216064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0093/FUL"/>
    <m/>
    <s v="PP_UC"/>
    <s v="UC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80"/>
    <m/>
    <m/>
    <m/>
    <m/>
    <m/>
    <n v="0"/>
    <n v="1245"/>
    <m/>
    <m/>
    <m/>
    <m/>
    <m/>
    <n v="0"/>
    <m/>
    <m/>
    <m/>
    <m/>
    <m/>
    <m/>
    <m/>
    <m/>
    <s v="YES"/>
    <s v="City Centre (Chester) Conservation Area"/>
    <m/>
    <s v="N/A"/>
    <m/>
    <m/>
    <s v="CWaC_1245"/>
    <s v="Strategic Recommendation B"/>
    <m/>
    <n v="1.0950440216064001E-2"/>
    <n v="9.8553961944576E-3"/>
    <x v="3"/>
    <n v="0.39421584777830398"/>
    <x v="1"/>
    <x v="0"/>
    <x v="0"/>
    <s v="Planning permission - see monitoring worksheets"/>
    <x v="0"/>
    <s v="Planning permission - see monitoring data "/>
    <s v="Planning permission"/>
  </r>
  <r>
    <x v="980"/>
    <s v="CHG/0400"/>
    <s v="1 Frodsham Street, Chester"/>
    <s v="CH1 3JJ"/>
    <n v="340720.99999999901"/>
    <n v="366420"/>
    <s v="Chester City &amp; the Garden Quarter Ward"/>
    <x v="3"/>
    <x v="18"/>
    <s v="Chester Unparished Area"/>
    <x v="5"/>
    <s v="Chester"/>
    <m/>
    <m/>
    <n v="0.28390749969482398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s v="I"/>
    <s v="YES"/>
    <m/>
    <m/>
    <s v="22/00616/FUL"/>
    <m/>
    <m/>
    <m/>
    <m/>
    <m/>
    <m/>
    <s v="YES -Chester City Centre"/>
    <m/>
    <s v="YES"/>
    <s v="YES"/>
    <m/>
    <m/>
    <s v="Urban"/>
    <m/>
    <m/>
    <m/>
    <s v="YES"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0981"/>
    <m/>
    <m/>
    <m/>
    <m/>
    <m/>
    <n v="0"/>
    <n v="1249"/>
    <m/>
    <m/>
    <m/>
    <m/>
    <n v="0"/>
    <n v="0"/>
    <m/>
    <m/>
    <m/>
    <m/>
    <m/>
    <m/>
    <m/>
    <m/>
    <s v="YES"/>
    <s v="City Centre (Chester) Conservation Area"/>
    <m/>
    <s v="N/A"/>
    <m/>
    <m/>
    <s v="CWaC_1249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81"/>
    <s v="CHG/0402"/>
    <s v="Providence Gin, 9 Watergate Street, Chester"/>
    <s v="CH1 2LB"/>
    <n v="340484.99999999901"/>
    <n v="366259"/>
    <s v="Chester City &amp; the Garden Quarter Ward"/>
    <x v="3"/>
    <x v="18"/>
    <s v="Chester Unparished Area"/>
    <x v="5"/>
    <s v="Chester"/>
    <m/>
    <m/>
    <n v="1.1956587982178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0907/FUL"/>
    <m/>
    <m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82"/>
    <m/>
    <m/>
    <m/>
    <m/>
    <m/>
    <n v="0"/>
    <n v="1251"/>
    <m/>
    <m/>
    <m/>
    <m/>
    <m/>
    <n v="0"/>
    <s v="YES"/>
    <m/>
    <m/>
    <m/>
    <m/>
    <m/>
    <m/>
    <m/>
    <s v="YES"/>
    <s v="City Centre (Chester) Conservation Area"/>
    <m/>
    <s v="N/A"/>
    <m/>
    <m/>
    <s v="CWaC_1251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82"/>
    <s v="NEH/0103"/>
    <s v="Land at the Black Cab Garage Site, School Street, Chester"/>
    <s v="CH2 3BR"/>
    <n v="341479"/>
    <n v="367232"/>
    <s v="Newton &amp; Hoole Ward"/>
    <x v="3"/>
    <x v="18"/>
    <s v="Chester Unparished Area"/>
    <x v="5"/>
    <s v="Chester"/>
    <m/>
    <m/>
    <n v="6.303797836303699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988/OUT"/>
    <m/>
    <s v="PP_NS"/>
    <s v="NS_OUT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83"/>
    <m/>
    <m/>
    <m/>
    <m/>
    <m/>
    <n v="0"/>
    <n v="1252"/>
    <m/>
    <m/>
    <m/>
    <m/>
    <m/>
    <n v="0"/>
    <m/>
    <m/>
    <m/>
    <m/>
    <m/>
    <m/>
    <m/>
    <m/>
    <s v="YES"/>
    <s v="Hoole Road (Chester) Conservation Area"/>
    <m/>
    <s v="N/A"/>
    <m/>
    <m/>
    <s v="CWaC_1252"/>
    <s v="Strategic Recommendation B"/>
    <m/>
    <n v="6.3037978363036998E-2"/>
    <n v="5.6734180526733298E-2"/>
    <x v="3"/>
    <n v="2.2693672210693321"/>
    <x v="1"/>
    <x v="0"/>
    <x v="0"/>
    <s v="Planning permission - see monitoring worksheets"/>
    <x v="0"/>
    <s v="Planning permission - see monitoring data "/>
    <s v="Planning permission"/>
  </r>
  <r>
    <x v="983"/>
    <s v="CHG/0404"/>
    <s v="23-25 Foregate Street, Chester"/>
    <s v="CH1 1HD"/>
    <n v="340779"/>
    <n v="366384.99999999901"/>
    <s v="Chester City &amp; the Garden Quarter Ward"/>
    <x v="3"/>
    <x v="18"/>
    <s v="Chester Unparished Area"/>
    <x v="5"/>
    <s v="Chester"/>
    <m/>
    <m/>
    <n v="3.247113647460900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1505/PMA, 22/02966/FUL, 22/01575/FUL, 22/02966/FUL"/>
    <s v="Yes(pp-loss)"/>
    <s v="PP_UC"/>
    <s v="UC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84"/>
    <m/>
    <m/>
    <m/>
    <m/>
    <m/>
    <n v="0"/>
    <n v="1254"/>
    <m/>
    <m/>
    <m/>
    <m/>
    <m/>
    <n v="0"/>
    <m/>
    <m/>
    <m/>
    <m/>
    <m/>
    <m/>
    <m/>
    <m/>
    <s v="YES"/>
    <s v="City Centre (Chester) Conservation Area"/>
    <m/>
    <s v="N/A"/>
    <m/>
    <m/>
    <s v="CWaC_1254"/>
    <s v="Strategic Recommendation B"/>
    <m/>
    <n v="3.2471136474609003E-2"/>
    <n v="2.9224022827148102E-2"/>
    <x v="3"/>
    <n v="1.168960913085924"/>
    <x v="1"/>
    <x v="0"/>
    <x v="0"/>
    <s v="Planning permission - see monitoring worksheets"/>
    <x v="0"/>
    <s v="Planning permission - see monitoring data "/>
    <s v="Planning permission"/>
  </r>
  <r>
    <x v="984"/>
    <s v="CHG/0405"/>
    <s v="91-95 Foregate Street, Chester"/>
    <s v="CH1 1HE"/>
    <n v="340978"/>
    <n v="366442"/>
    <s v="Chester City &amp; the Garden Quarter Ward"/>
    <x v="3"/>
    <x v="18"/>
    <s v="Chester Unparished Area"/>
    <x v="5"/>
    <s v="Chester"/>
    <m/>
    <m/>
    <n v="4.5974849700928001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1716/FUL"/>
    <m/>
    <m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85"/>
    <m/>
    <m/>
    <m/>
    <m/>
    <m/>
    <n v="0"/>
    <n v="1257"/>
    <m/>
    <m/>
    <m/>
    <m/>
    <m/>
    <n v="0"/>
    <m/>
    <m/>
    <m/>
    <m/>
    <m/>
    <m/>
    <m/>
    <m/>
    <s v="YES"/>
    <s v="City Centre (Chester) Conservation Area"/>
    <m/>
    <s v="N/A"/>
    <m/>
    <m/>
    <s v="CWaC_125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85"/>
    <s v="HAP/0080"/>
    <s v="9 Castlecroft Road, Chester"/>
    <s v="CH4 7QD"/>
    <n v="339651"/>
    <n v="364290"/>
    <s v="Handbridge Park Ward"/>
    <x v="3"/>
    <x v="18"/>
    <s v="Chester Unparished Area"/>
    <x v="5"/>
    <s v="Chester"/>
    <m/>
    <m/>
    <n v="1.0890747070312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752/FUL"/>
    <m/>
    <m/>
    <m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86"/>
    <m/>
    <m/>
    <m/>
    <m/>
    <m/>
    <n v="0"/>
    <n v="1258"/>
    <m/>
    <m/>
    <m/>
    <m/>
    <m/>
    <n v="0"/>
    <m/>
    <m/>
    <m/>
    <m/>
    <m/>
    <m/>
    <m/>
    <m/>
    <s v="YES"/>
    <m/>
    <m/>
    <s v="N/A"/>
    <m/>
    <m/>
    <s v="CWaC_1258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986"/>
    <s v="CHG/0406"/>
    <s v="102 Watergate Street, Chester"/>
    <s v="CH1 2LF"/>
    <n v="340152.99999999901"/>
    <n v="366210"/>
    <s v="Chester City &amp; the Garden Quarter Ward"/>
    <x v="3"/>
    <x v="18"/>
    <s v="Chester Unparished Area"/>
    <x v="5"/>
    <s v="Chester"/>
    <m/>
    <m/>
    <n v="2.2079718780517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1991/FUL"/>
    <m/>
    <s v="PP_NS"/>
    <s v="NS_25"/>
    <m/>
    <m/>
    <m/>
    <m/>
    <m/>
    <s v="YES"/>
    <m/>
    <m/>
    <m/>
    <s v="Urban"/>
    <m/>
    <m/>
    <m/>
    <s v="YES"/>
    <m/>
    <m/>
    <m/>
    <m/>
    <m/>
    <m/>
    <m/>
    <m/>
    <m/>
    <m/>
    <m/>
    <m/>
    <s v="A548"/>
    <m/>
    <m/>
    <m/>
    <m/>
    <m/>
    <s v="within 12km"/>
    <m/>
    <s v="Hawarden Airport safeguarding zone"/>
    <m/>
    <s v="0987"/>
    <m/>
    <m/>
    <m/>
    <m/>
    <m/>
    <n v="0"/>
    <n v="1259"/>
    <m/>
    <m/>
    <m/>
    <m/>
    <m/>
    <n v="0"/>
    <m/>
    <m/>
    <m/>
    <m/>
    <m/>
    <m/>
    <m/>
    <m/>
    <s v="YES"/>
    <s v="City Centre (Chester) Conservation Area"/>
    <m/>
    <s v="N/A"/>
    <m/>
    <m/>
    <s v="CWaC_1259"/>
    <s v="Strategic Recommendation B"/>
    <m/>
    <n v="2.2079718780517999E-2"/>
    <n v="1.9871746902466198E-2"/>
    <x v="3"/>
    <n v="0.7948698760986479"/>
    <x v="1"/>
    <x v="0"/>
    <x v="0"/>
    <s v="Planning permission - see monitoring worksheets"/>
    <x v="0"/>
    <s v="Planning permission - see monitoring data "/>
    <s v="Planning permission"/>
  </r>
  <r>
    <x v="987"/>
    <s v="CHG/0407"/>
    <s v="67 Brook Street, Chester"/>
    <s v="CH1 3DZ"/>
    <n v="340888"/>
    <n v="366816.99999999901"/>
    <s v="Chester City &amp; the Garden Quarter Ward"/>
    <x v="3"/>
    <x v="18"/>
    <s v="Chester Unparished Area"/>
    <x v="5"/>
    <s v="Chester"/>
    <m/>
    <m/>
    <n v="1.237120971679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2079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Hawarden Airport safeguarding zone"/>
    <m/>
    <s v="0988"/>
    <m/>
    <m/>
    <m/>
    <m/>
    <m/>
    <n v="0"/>
    <n v="1260"/>
    <m/>
    <m/>
    <m/>
    <m/>
    <m/>
    <n v="0"/>
    <m/>
    <m/>
    <m/>
    <m/>
    <m/>
    <m/>
    <m/>
    <m/>
    <s v="YES"/>
    <s v="City Centre (Chester) Conservation Area"/>
    <m/>
    <s v="N/A"/>
    <m/>
    <m/>
    <s v="CWaC_1260"/>
    <s v="Strategic Recommendation B"/>
    <m/>
    <n v="1.2371209716797E-2"/>
    <n v="1.11340887451173E-2"/>
    <x v="3"/>
    <n v="0.445363549804692"/>
    <x v="1"/>
    <x v="0"/>
    <x v="0"/>
    <s v="Planning permission - see monitoring worksheets"/>
    <x v="0"/>
    <s v="Planning permission - see monitoring data "/>
    <s v="Planning permission"/>
  </r>
  <r>
    <x v="988"/>
    <s v="CHG/0267E"/>
    <s v="Land off Charterhall Drive, adjacent Walkers, Chester"/>
    <m/>
    <n v="341528.99999999901"/>
    <n v="366692.99999999901"/>
    <s v="Chester City &amp; the Garden Quarter Ward"/>
    <x v="3"/>
    <x v="18"/>
    <s v="Chester Unparished Area"/>
    <x v="5"/>
    <s v="Chester"/>
    <m/>
    <m/>
    <n v="0.64774191055297903"/>
    <x v="1"/>
    <s v="HLM, BLR, EmpSup22, Retail Monitor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2572/REM"/>
    <s v="Yes(pp-loss)"/>
    <s v="LP_PP_Comm"/>
    <s v="Comm_25"/>
    <s v="Chester Business Quarter (BQ1)"/>
    <n v="0.13900000000000001"/>
    <n v="0.14000000000000001"/>
    <m/>
    <m/>
    <m/>
    <m/>
    <m/>
    <m/>
    <s v="Urban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0989"/>
    <m/>
    <m/>
    <s v="sites2025_133"/>
    <m/>
    <m/>
    <n v="0"/>
    <n v="1262"/>
    <m/>
    <m/>
    <m/>
    <m/>
    <n v="6.0000000000000001E-3"/>
    <n v="9.2629485636922648E-3"/>
    <m/>
    <m/>
    <m/>
    <m/>
    <m/>
    <m/>
    <m/>
    <m/>
    <s v="YES"/>
    <s v="Boughton Canalside (Chester) Conservation Area"/>
    <m/>
    <s v="N/A"/>
    <m/>
    <m/>
    <s v="CWaC_1262"/>
    <s v="Strategic Recommendation B"/>
    <m/>
    <n v="0.64774191055297903"/>
    <n v="0.58296771949768111"/>
    <x v="6"/>
    <n v="58.296771949768114"/>
    <x v="0"/>
    <x v="0"/>
    <x v="0"/>
    <s v="Planning permission - see monitoring worksheets"/>
    <x v="0"/>
    <s v="Planning permission - see monitoring data "/>
    <s v="Planning permission"/>
  </r>
  <r>
    <x v="989"/>
    <s v="CHG/0267A"/>
    <s v="Land off Charterhall Drive, adjacent tower House, Chester"/>
    <m/>
    <n v="341536"/>
    <n v="366772.99999999901"/>
    <s v="Chester City &amp; the Garden Quarter Ward"/>
    <x v="3"/>
    <x v="18"/>
    <s v="Chester Unparished Area"/>
    <x v="5"/>
    <s v="Chester"/>
    <m/>
    <m/>
    <n v="1.0954633056640599"/>
    <x v="1"/>
    <s v="EmpSup24, EmpSup23, HLM, BLR, EmpSup22, Retail Monitor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hester Business Quarter (BQ1)"/>
    <s v="1.095000000000000"/>
    <s v="1.090000000000000"/>
    <m/>
    <s v="YES"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990"/>
    <m/>
    <m/>
    <m/>
    <s v="25/02281/PREAPP (Turley)"/>
    <m/>
    <n v="0"/>
    <n v="1263"/>
    <m/>
    <m/>
    <m/>
    <m/>
    <n v="1E-3"/>
    <n v="9.1285577054889039E-4"/>
    <m/>
    <m/>
    <m/>
    <m/>
    <m/>
    <m/>
    <m/>
    <m/>
    <s v="YES"/>
    <m/>
    <m/>
    <s v="N/A"/>
    <m/>
    <m/>
    <s v="CWaC_1263"/>
    <s v="Strategic Recommendation B"/>
    <m/>
    <n v="0"/>
    <n v="0"/>
    <x v="6"/>
    <n v="0"/>
    <x v="2"/>
    <x v="1"/>
    <x v="1"/>
    <s v="Employment use(s) proposed - see employment worksheet"/>
    <x v="1"/>
    <s v="Employment use(s) proposed - see employment worksheet"/>
    <s v="See employment worksheet"/>
  </r>
  <r>
    <x v="990"/>
    <s v="CHG/0409"/>
    <s v="7 King Street, Chester"/>
    <s v="CH1 2AH"/>
    <n v="340387"/>
    <n v="366575"/>
    <s v="Chester City &amp; the Garden Quarter Ward"/>
    <x v="3"/>
    <x v="18"/>
    <s v="Chester Unparished Area"/>
    <x v="5"/>
    <s v="Chester"/>
    <m/>
    <m/>
    <n v="6.9696060180659998E-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4273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0991"/>
    <m/>
    <m/>
    <m/>
    <m/>
    <m/>
    <n v="0"/>
    <n v="1265"/>
    <m/>
    <m/>
    <m/>
    <m/>
    <m/>
    <n v="0"/>
    <m/>
    <m/>
    <m/>
    <m/>
    <m/>
    <m/>
    <m/>
    <m/>
    <s v="YES"/>
    <s v="City Centre (Chester) Conservation Area"/>
    <m/>
    <s v="N/A"/>
    <m/>
    <m/>
    <s v="CWaC_1265"/>
    <s v="Strategic Recommendation B"/>
    <m/>
    <n v="6.9696060180659998E-3"/>
    <n v="6.2726454162593996E-3"/>
    <x v="3"/>
    <n v="0.25090581665037598"/>
    <x v="1"/>
    <x v="0"/>
    <x v="0"/>
    <s v="Planning permission - see monitoring worksheets"/>
    <x v="0"/>
    <s v="Planning permission - see monitoring data "/>
    <s v="Planning permission"/>
  </r>
  <r>
    <x v="991"/>
    <s v="NEH/0018a"/>
    <s v="Former Chester Enterprise Centre, Hoole Bridge East, Chester"/>
    <m/>
    <n v="341312"/>
    <n v="367119"/>
    <s v="Newton &amp; Hoole Ward"/>
    <x v="3"/>
    <x v="18"/>
    <s v="Chester Unparished Area"/>
    <x v="5"/>
    <s v="Chester"/>
    <m/>
    <m/>
    <n v="0.481046989440918"/>
    <x v="1"/>
    <s v="HLM, Land on Local Authority Ownership, REGEN, EmpSupp22, BLR, employment monitor"/>
    <x v="0"/>
    <s v="Local Authority owned land (50-100%)"/>
    <x v="8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9/05088/LABU, 22/04233/FUL, 24/01408/DIS"/>
    <s v="Yes(pp-loss)"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0992"/>
    <m/>
    <m/>
    <m/>
    <m/>
    <m/>
    <n v="0"/>
    <n v="1268"/>
    <m/>
    <m/>
    <m/>
    <m/>
    <n v="0.44800000000000001"/>
    <n v="0.93130195143861971"/>
    <m/>
    <m/>
    <m/>
    <m/>
    <m/>
    <m/>
    <m/>
    <m/>
    <s v="YES"/>
    <s v="City Centre (Chester) Conservation Area"/>
    <m/>
    <s v="N/A"/>
    <m/>
    <m/>
    <s v="CWaC_1268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992"/>
    <s v="NEH/0018"/>
    <s v="Land off Lightfoot Street, Hoole Road (Lightfoot Street West), Hoole, Chester"/>
    <m/>
    <n v="341280"/>
    <n v="367118"/>
    <s v="Newton &amp; Hoole Ward"/>
    <x v="3"/>
    <x v="18"/>
    <s v="Chester Unparished Area"/>
    <x v="5"/>
    <s v="Chester"/>
    <m/>
    <m/>
    <n v="0.71188213500976605"/>
    <x v="1"/>
    <s v="HLM, Regen Strategy, EmpSupp22, BLR"/>
    <x v="5"/>
    <s v="Local Authority owned land (10-5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09/05088/LABU"/>
    <m/>
    <s v="BLR_Supply"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s v="A56, Rail"/>
    <m/>
    <m/>
    <m/>
    <s v="YES- within 20m"/>
    <m/>
    <s v="within 12km"/>
    <m/>
    <s v="Hawarden Airport safeguarding zone"/>
    <m/>
    <s v="0993"/>
    <m/>
    <m/>
    <m/>
    <m/>
    <m/>
    <n v="0"/>
    <n v="1269"/>
    <m/>
    <m/>
    <m/>
    <m/>
    <n v="0.24199999999999999"/>
    <n v="0.33994391500873961"/>
    <m/>
    <m/>
    <m/>
    <m/>
    <m/>
    <m/>
    <m/>
    <m/>
    <s v="YES"/>
    <s v="City Centre (Chester) Conservation Area"/>
    <m/>
    <s v="N/A"/>
    <m/>
    <m/>
    <s v="CWaC_1269"/>
    <s v="Strategic Recommendation B"/>
    <m/>
    <n v="0.35594106750488302"/>
    <n v="0.32034696075439473"/>
    <x v="6"/>
    <n v="32.03469607543947"/>
    <x v="0"/>
    <x v="2"/>
    <x v="2"/>
    <s v="Stage One (suitable) residential potential"/>
    <x v="2"/>
    <s v="Stage One (suitable) residential potential"/>
    <s v="Suitable"/>
  </r>
  <r>
    <x v="993"/>
    <s v="BLA/0138"/>
    <s v="Rybrook, Sovereign Way, Chester"/>
    <s v="CH1 4PH"/>
    <n v="338255"/>
    <n v="366796.99999999901"/>
    <s v="Blacon Ward"/>
    <x v="3"/>
    <x v="18"/>
    <s v="Chester Unparished Area"/>
    <x v="5"/>
    <s v="Chester"/>
    <m/>
    <m/>
    <n v="1.1633943939209E-2"/>
    <x v="1"/>
    <s v="Employment Monitor"/>
    <x v="1"/>
    <m/>
    <x v="1"/>
    <x v="1"/>
    <x v="0"/>
    <s v="NO"/>
    <s v="YES"/>
    <n v="1.2E-2"/>
    <n v="1.0314644855350652"/>
    <s v="YES"/>
    <n v="1.2E-2"/>
    <n v="1.0314644855350652"/>
    <m/>
    <m/>
    <n v="0"/>
    <s v="YES"/>
    <n v="1.2E-2"/>
    <n v="1.0314644855350652"/>
    <x v="1"/>
    <n v="1.2E-2"/>
    <x v="117"/>
    <x v="0"/>
    <m/>
    <x v="0"/>
    <x v="0"/>
    <x v="0"/>
    <x v="0"/>
    <m/>
    <x v="0"/>
    <m/>
    <x v="0"/>
    <x v="0"/>
    <m/>
    <x v="0"/>
    <x v="0"/>
    <x v="0"/>
    <m/>
    <m/>
    <m/>
    <m/>
    <m/>
    <m/>
    <s v="22/01754/FUL"/>
    <s v="Yes(pp-small)"/>
    <m/>
    <m/>
    <s v="Chester West and Sealand IE"/>
    <n v="1.2E-2"/>
    <n v="0.01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0994"/>
    <m/>
    <m/>
    <m/>
    <m/>
    <m/>
    <n v="0"/>
    <n v="1271"/>
    <m/>
    <m/>
    <m/>
    <m/>
    <m/>
    <n v="0"/>
    <m/>
    <m/>
    <m/>
    <m/>
    <m/>
    <m/>
    <m/>
    <m/>
    <s v="YES"/>
    <m/>
    <m/>
    <s v="N/A"/>
    <m/>
    <m/>
    <s v="CWaC_1271"/>
    <s v="Strategic Recommendation B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994"/>
    <s v="CHG/0267F"/>
    <s v="Land at, Charterhall Drive, Chester"/>
    <m/>
    <n v="341572"/>
    <n v="366680.99999999901"/>
    <s v="Chester City &amp; the Garden Quarter Ward"/>
    <x v="3"/>
    <x v="18"/>
    <s v="Chester Unparished Area"/>
    <x v="5"/>
    <s v="Chester"/>
    <m/>
    <m/>
    <n v="0.23175614929199201"/>
    <x v="1"/>
    <s v="HLM, BLR"/>
    <x v="0"/>
    <m/>
    <x v="0"/>
    <x v="0"/>
    <x v="0"/>
    <s v="N/A"/>
    <m/>
    <m/>
    <n v="0"/>
    <m/>
    <m/>
    <n v="0"/>
    <m/>
    <m/>
    <n v="0"/>
    <m/>
    <m/>
    <n v="0"/>
    <x v="1"/>
    <n v="0.03"/>
    <x v="118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0344/REM (p)"/>
    <s v="yes (pp-other)"/>
    <s v="LP_PP_NS"/>
    <s v="NS_25"/>
    <s v="Chester Business Quarter (BQ1)"/>
    <n v="1.7999999999999999E-2"/>
    <n v="0.02"/>
    <s v="YES - Chester Business Quarter"/>
    <m/>
    <m/>
    <m/>
    <m/>
    <m/>
    <s v="Urban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0995"/>
    <m/>
    <m/>
    <m/>
    <m/>
    <m/>
    <n v="0"/>
    <n v="1272"/>
    <m/>
    <m/>
    <m/>
    <m/>
    <m/>
    <n v="0"/>
    <m/>
    <m/>
    <m/>
    <m/>
    <m/>
    <m/>
    <m/>
    <m/>
    <s v="YES"/>
    <s v="Chester Canal Conservation Area (West)"/>
    <m/>
    <s v="N/A"/>
    <m/>
    <m/>
    <s v="CWaC_1272"/>
    <s v="Strategic Recommendation A"/>
    <m/>
    <n v="0.23175614929199201"/>
    <n v="0.20858053436279281"/>
    <x v="6"/>
    <n v="20.858053436279281"/>
    <x v="0"/>
    <x v="0"/>
    <x v="0"/>
    <s v="Planning permission - see monitoring worksheets"/>
    <x v="0"/>
    <s v="Planning permission - see monitoring data "/>
    <s v="Planning permission"/>
  </r>
  <r>
    <x v="995"/>
    <s v="n/a"/>
    <s v="Land adjacent The Boat House Public House, Boat House Lane, Parkgate"/>
    <m/>
    <n v="327566"/>
    <n v="378763"/>
    <s v="Parkgate Ward"/>
    <x v="1"/>
    <x v="38"/>
    <s v="Neston"/>
    <x v="5"/>
    <s v="Neston"/>
    <s v="Neston"/>
    <m/>
    <n v="0.143488455963135"/>
    <x v="1"/>
    <s v="Desktop"/>
    <x v="1"/>
    <m/>
    <x v="2"/>
    <x v="2"/>
    <x v="1"/>
    <s v="NO"/>
    <m/>
    <m/>
    <n v="0"/>
    <m/>
    <m/>
    <n v="0"/>
    <s v="YES"/>
    <n v="0.111"/>
    <n v="0.77358139548534888"/>
    <m/>
    <m/>
    <n v="0"/>
    <x v="0"/>
    <m/>
    <x v="0"/>
    <x v="0"/>
    <m/>
    <x v="0"/>
    <x v="0"/>
    <x v="0"/>
    <x v="0"/>
    <s v="Adjacent to SSSI - 50m, Adjacent to RAMSAR - 50m, Adjacent to SAC - 50m, Adjacent SPA - 50m"/>
    <x v="0"/>
    <m/>
    <x v="0"/>
    <x v="1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m/>
    <m/>
    <s v="0996"/>
    <m/>
    <m/>
    <m/>
    <m/>
    <m/>
    <n v="0"/>
    <n v="1273"/>
    <m/>
    <m/>
    <m/>
    <m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3"/>
    <s v="Strategic Recommendation B"/>
    <m/>
    <n v="7.1744227981567502E-2"/>
    <n v="6.4569805183410753E-2"/>
    <x v="1"/>
    <n v="2.2599431814193762"/>
    <x v="1"/>
    <x v="3"/>
    <x v="3"/>
    <s v="Below residential site size/capacity threshold"/>
    <x v="3"/>
    <s v="Below residential site size/capacity threshold"/>
    <s v="Below threshold"/>
  </r>
  <r>
    <x v="996"/>
    <s v="n/a"/>
    <s v="Land adjacent Harding Motor Company,Boat House Lane, Parkgate"/>
    <m/>
    <n v="327607"/>
    <n v="378784.99999999901"/>
    <s v="Parkgate Ward"/>
    <x v="1"/>
    <x v="38"/>
    <s v="Neston"/>
    <x v="5"/>
    <s v="Neston"/>
    <s v="Neston"/>
    <m/>
    <n v="8.9123493957520006E-2"/>
    <x v="1"/>
    <s v="Desktop"/>
    <x v="1"/>
    <m/>
    <x v="2"/>
    <x v="2"/>
    <x v="1"/>
    <s v="NO"/>
    <m/>
    <m/>
    <n v="0"/>
    <m/>
    <m/>
    <n v="0"/>
    <s v="YES"/>
    <n v="1E-3"/>
    <n v="1.1220385956554195E-2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m/>
    <m/>
    <s v="0997"/>
    <m/>
    <m/>
    <m/>
    <m/>
    <m/>
    <n v="0"/>
    <n v="1274"/>
    <m/>
    <m/>
    <m/>
    <m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s v="YES"/>
    <m/>
    <s v="CWaC_1274"/>
    <s v="Strategic Recommendation B"/>
    <m/>
    <n v="4.4561746978760003E-2"/>
    <n v="4.0105572280884003E-2"/>
    <x v="1"/>
    <n v="1.4036950298309401"/>
    <x v="1"/>
    <x v="3"/>
    <x v="3"/>
    <s v="Below residential site size/capacity threshold"/>
    <x v="3"/>
    <s v="Below residential site size/capacity threshold"/>
    <s v="Below threshold"/>
  </r>
  <r>
    <x v="997"/>
    <s v="PAR/0038"/>
    <s v="Land at The White Cottage, The Parade, Parkgate, Neston"/>
    <s v="CH54 6RW"/>
    <n v="327803"/>
    <n v="378482"/>
    <s v="Parkgate Ward"/>
    <x v="1"/>
    <x v="38"/>
    <s v="Neston"/>
    <x v="5"/>
    <s v="Neston"/>
    <s v="Neston"/>
    <m/>
    <n v="0.19651881866455101"/>
    <x v="0"/>
    <s v="Desktop"/>
    <x v="1"/>
    <m/>
    <x v="0"/>
    <x v="0"/>
    <x v="0"/>
    <s v="N/A"/>
    <s v="YES"/>
    <n v="0"/>
    <n v="0"/>
    <s v="NO"/>
    <n v="0"/>
    <n v="0"/>
    <s v="YES"/>
    <n v="7.0000000000000001E-3"/>
    <n v="3.5619998367427054E-2"/>
    <m/>
    <m/>
    <n v="0"/>
    <x v="0"/>
    <m/>
    <x v="0"/>
    <x v="0"/>
    <m/>
    <x v="0"/>
    <x v="0"/>
    <x v="0"/>
    <x v="0"/>
    <s v="Adjacent to SSSI - 50m, Adjacent to RAMSAR - 50m, Adjacent to SAC - 50m, Adjacent SPA - 50m"/>
    <x v="0"/>
    <m/>
    <x v="0"/>
    <x v="1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m/>
    <m/>
    <s v="0998"/>
    <m/>
    <m/>
    <m/>
    <m/>
    <m/>
    <n v="0"/>
    <n v="1275"/>
    <m/>
    <m/>
    <m/>
    <m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5"/>
    <s v="Strategic Recommendation B"/>
    <m/>
    <n v="0.19651881866455101"/>
    <n v="0.17686693679809593"/>
    <x v="1"/>
    <n v="6.190342787933357"/>
    <x v="0"/>
    <x v="2"/>
    <x v="2"/>
    <s v="Stage One (suitable) residential potential"/>
    <x v="2"/>
    <s v="Stage One (suitable) residential potential"/>
    <s v="Suitable"/>
  </r>
  <r>
    <x v="998"/>
    <s v="PAR/0044"/>
    <s v="Land to rear of Deva Bank, The Parade, Parkgate, Neston"/>
    <m/>
    <n v="327808.99999999901"/>
    <n v="378442"/>
    <s v="Parkgate Ward"/>
    <x v="1"/>
    <x v="38"/>
    <s v="Neston"/>
    <x v="5"/>
    <s v="Neston"/>
    <s v="Neston"/>
    <m/>
    <n v="7.5894517517090004E-2"/>
    <x v="0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m/>
    <m/>
    <s v="0999"/>
    <m/>
    <m/>
    <m/>
    <m/>
    <m/>
    <n v="0"/>
    <n v="1276"/>
    <m/>
    <m/>
    <m/>
    <m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6"/>
    <s v="Strategic Recommendation C"/>
    <m/>
    <n v="7.5894517517090004E-2"/>
    <n v="6.8305065765381007E-2"/>
    <x v="1"/>
    <n v="2.3906773017883354"/>
    <x v="1"/>
    <x v="3"/>
    <x v="3"/>
    <s v="Below residential site size/capacity threshold"/>
    <x v="3"/>
    <s v="Below residential site size/capacity threshold"/>
    <s v="Below threshold"/>
  </r>
  <r>
    <x v="999"/>
    <s v="n/a"/>
    <s v="School Lane car park, School Lane, Parkgate"/>
    <m/>
    <n v="327872"/>
    <n v="378268"/>
    <s v="Parkgate Ward"/>
    <x v="1"/>
    <x v="38"/>
    <s v="Neston"/>
    <x v="5"/>
    <s v="Neston"/>
    <s v="Neston"/>
    <m/>
    <n v="8.3853115081787E-2"/>
    <x v="1"/>
    <s v="Desktop"/>
    <x v="1"/>
    <s v="Local Authority owned land (&lt;10%)"/>
    <x v="0"/>
    <x v="0"/>
    <x v="0"/>
    <s v="N/A"/>
    <m/>
    <m/>
    <n v="0"/>
    <m/>
    <m/>
    <n v="0"/>
    <s v="YES"/>
    <n v="5.5E-2"/>
    <n v="0.65590884663444149"/>
    <m/>
    <m/>
    <n v="0"/>
    <x v="0"/>
    <m/>
    <x v="0"/>
    <x v="0"/>
    <m/>
    <x v="0"/>
    <x v="0"/>
    <x v="0"/>
    <x v="0"/>
    <s v="Adjacent to SSSI - 50m, Adjacent to RAMSAR - 50m, Adjacent to SAC - 50m, Adjacent SPA - 50m"/>
    <x v="0"/>
    <m/>
    <x v="0"/>
    <x v="1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000"/>
    <m/>
    <m/>
    <m/>
    <m/>
    <m/>
    <n v="0"/>
    <n v="1277"/>
    <m/>
    <m/>
    <m/>
    <s v="YES"/>
    <n v="7.0000000000000001E-3"/>
    <n v="8.3479307753474369E-2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7"/>
    <s v="Strategic Recommendation B"/>
    <m/>
    <n v="8.3853115081787E-2"/>
    <n v="7.54678035736083E-2"/>
    <x v="1"/>
    <n v="2.6413731250762904"/>
    <x v="1"/>
    <x v="3"/>
    <x v="3"/>
    <s v="Below residential site size/capacity threshold"/>
    <x v="3"/>
    <s v="Below residential site size/capacity threshold"/>
    <s v="Below threshold"/>
  </r>
  <r>
    <x v="1000"/>
    <s v="PAR/0024"/>
    <s v="Land to rear of 6 Holywell Close, Parkgate"/>
    <m/>
    <n v="328008"/>
    <n v="378140.99999999901"/>
    <s v="Parkgate Ward"/>
    <x v="1"/>
    <x v="38"/>
    <s v="Neston"/>
    <x v="5"/>
    <s v="Neston"/>
    <s v="Neston"/>
    <m/>
    <n v="4.5552985382079997E-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01"/>
    <m/>
    <m/>
    <m/>
    <m/>
    <m/>
    <n v="0"/>
    <n v="1278"/>
    <m/>
    <m/>
    <m/>
    <s v="YES"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8"/>
    <s v="Strategic Recommendation C"/>
    <m/>
    <n v="4.5552985382079997E-2"/>
    <n v="4.0997686843871999E-2"/>
    <x v="1"/>
    <n v="1.43491903953552"/>
    <x v="1"/>
    <x v="3"/>
    <x v="3"/>
    <s v="Below residential site size/capacity threshold"/>
    <x v="3"/>
    <s v="Below residential site size/capacity threshold"/>
    <s v="Below threshold"/>
  </r>
  <r>
    <x v="1001"/>
    <s v="n/a"/>
    <s v="Land adjacent Neston Cricket Club, Parkgate"/>
    <m/>
    <n v="328392.99999999901"/>
    <n v="377851"/>
    <s v="Parkgate Ward"/>
    <x v="1"/>
    <x v="38"/>
    <s v="Neston"/>
    <x v="5"/>
    <s v="Neston"/>
    <s v="Neston"/>
    <m/>
    <n v="1.0530181884765599"/>
    <x v="2"/>
    <s v="Desktop"/>
    <x v="1"/>
    <s v="Local Authority owned land (50-100%)"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, Historic potentially contaminated"/>
    <m/>
    <m/>
    <m/>
    <m/>
    <m/>
    <m/>
    <m/>
    <s v="YES"/>
    <m/>
    <s v="YES"/>
    <m/>
    <m/>
    <m/>
    <m/>
    <m/>
    <m/>
    <s v="within 12km"/>
    <m/>
    <s v="Hawarden Airport safeguarding zone"/>
    <m/>
    <s v="1002"/>
    <m/>
    <m/>
    <m/>
    <m/>
    <m/>
    <n v="0"/>
    <n v="1279"/>
    <m/>
    <n v="0"/>
    <m/>
    <m/>
    <n v="1.0509999999999999"/>
    <n v="0.99808342486516799"/>
    <m/>
    <s v="YES"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79"/>
    <s v="Strategic Recommendation B"/>
    <m/>
    <n v="0.52650909423827996"/>
    <n v="0.47385818481445197"/>
    <x v="1"/>
    <n v="16.58503646850582"/>
    <x v="0"/>
    <x v="2"/>
    <x v="2"/>
    <s v="Stage One (suitable) residential potential"/>
    <x v="2"/>
    <s v="Stage One (suitable) residential potential"/>
    <s v="Suitable"/>
  </r>
  <r>
    <x v="1002"/>
    <s v="PAR/0029"/>
    <s v="Land at Boundary Park, Parkgate, Neston"/>
    <s v="CH64 6TN"/>
    <n v="328658"/>
    <n v="377426"/>
    <s v="Parkgate Ward"/>
    <x v="1"/>
    <x v="38"/>
    <s v="Neston"/>
    <x v="5"/>
    <s v="Neston"/>
    <s v="Neston"/>
    <m/>
    <n v="1.4033781211853"/>
    <x v="2"/>
    <s v="Desktop"/>
    <x v="1"/>
    <m/>
    <x v="2"/>
    <x v="2"/>
    <x v="1"/>
    <s v="YES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s v="Hawarden Airport safeguarding zone"/>
    <m/>
    <s v="1003"/>
    <m/>
    <m/>
    <m/>
    <m/>
    <m/>
    <n v="0"/>
    <n v="1280"/>
    <m/>
    <n v="0"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s v="YES"/>
    <m/>
    <s v="CWaC_1280"/>
    <s v="Strategic Recommendation B"/>
    <m/>
    <n v="0.70168906059265002"/>
    <n v="0.63152015453338506"/>
    <x v="1"/>
    <n v="22.103205408668476"/>
    <x v="0"/>
    <x v="2"/>
    <x v="2"/>
    <s v="Stage One (suitable) residential potential"/>
    <x v="2"/>
    <s v="Stage One (suitable) residential potential"/>
    <s v="Suitable"/>
  </r>
  <r>
    <x v="1003"/>
    <s v="PAR/0030"/>
    <s v="Land at The Coppice / Hartford Hey, Manorial Road South, Parkgate"/>
    <m/>
    <n v="328312.99999999901"/>
    <n v="377526"/>
    <s v="Parkgate Ward"/>
    <x v="1"/>
    <x v="38"/>
    <s v="Neston"/>
    <x v="5"/>
    <s v="Neston"/>
    <s v="Neston"/>
    <m/>
    <n v="0.2663613838195800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04"/>
    <m/>
    <m/>
    <m/>
    <m/>
    <m/>
    <n v="0"/>
    <n v="1281"/>
    <m/>
    <m/>
    <m/>
    <s v="YES"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81"/>
    <s v="Strategic Recommendation B"/>
    <m/>
    <n v="0.26636138381958002"/>
    <n v="0.23972524543762203"/>
    <x v="1"/>
    <n v="8.3903835903167714"/>
    <x v="0"/>
    <x v="2"/>
    <x v="2"/>
    <s v="Stage One (suitable) residential potential"/>
    <x v="2"/>
    <s v="Stage One (suitable) residential potential"/>
    <s v="Suitable"/>
  </r>
  <r>
    <x v="1004"/>
    <s v="NES/0029"/>
    <s v="Land adjacent 16 Parkgate Road, Neston"/>
    <m/>
    <n v="329054"/>
    <n v="377544"/>
    <s v="Neston Ward"/>
    <x v="1"/>
    <x v="38"/>
    <s v="Neston"/>
    <x v="5"/>
    <s v="Neston"/>
    <s v="Neston"/>
    <m/>
    <n v="9.0537612915039006E-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s v="YES"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05"/>
    <m/>
    <m/>
    <m/>
    <m/>
    <m/>
    <n v="0"/>
    <n v="1282"/>
    <m/>
    <m/>
    <m/>
    <m/>
    <m/>
    <n v="0"/>
    <m/>
    <m/>
    <m/>
    <m/>
    <m/>
    <m/>
    <m/>
    <m/>
    <s v="YES"/>
    <s v="Neston Conservation Area"/>
    <m/>
    <s v="N/A"/>
    <m/>
    <m/>
    <s v="CWaC_1282"/>
    <s v="Strategic Recommendation C"/>
    <m/>
    <n v="9.0537612915039006E-2"/>
    <n v="8.1483851623535108E-2"/>
    <x v="1"/>
    <n v="2.8519348068237287"/>
    <x v="1"/>
    <x v="3"/>
    <x v="3"/>
    <s v="Below residential site size/capacity threshold"/>
    <x v="3"/>
    <s v="Below residential site size/capacity threshold"/>
    <s v="Below threshold"/>
  </r>
  <r>
    <x v="1005"/>
    <s v="NES/0023"/>
    <s v="Land to rear of 12 The High Street, Parkgate"/>
    <m/>
    <n v="329099"/>
    <n v="377547"/>
    <s v="Neston Ward"/>
    <x v="1"/>
    <x v="38"/>
    <s v="Neston"/>
    <x v="5"/>
    <s v="Neston"/>
    <s v="Neston"/>
    <m/>
    <n v="8.0230724334716993E-2"/>
    <x v="1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s v="YES"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06"/>
    <m/>
    <m/>
    <m/>
    <m/>
    <m/>
    <n v="0"/>
    <n v="1284"/>
    <m/>
    <m/>
    <m/>
    <m/>
    <m/>
    <n v="0"/>
    <m/>
    <m/>
    <m/>
    <m/>
    <m/>
    <m/>
    <m/>
    <m/>
    <s v="YES"/>
    <s v="Neston Conservation Area"/>
    <m/>
    <s v="N/A"/>
    <m/>
    <m/>
    <s v="CWaC_1284"/>
    <s v="Strategic Recommendation C"/>
    <m/>
    <n v="8.0230724334716993E-2"/>
    <n v="7.2207651901245298E-2"/>
    <x v="1"/>
    <n v="2.5272678165435853"/>
    <x v="1"/>
    <x v="3"/>
    <x v="3"/>
    <s v="Below residential site size/capacity threshold"/>
    <x v="3"/>
    <s v="Below residential site size/capacity threshold"/>
    <s v="Below threshold"/>
  </r>
  <r>
    <x v="1006"/>
    <s v="LIN/0011"/>
    <s v="Land at Stone Bank, 12 Lees Lane, Little Neston"/>
    <m/>
    <n v="330150"/>
    <n v="376976.99999999901"/>
    <s v="Little Neston Ward"/>
    <x v="1"/>
    <x v="38"/>
    <s v="Neston"/>
    <x v="5"/>
    <s v="Neston"/>
    <s v="Neston"/>
    <m/>
    <n v="6.1233455657958999E-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07"/>
    <m/>
    <m/>
    <m/>
    <m/>
    <m/>
    <n v="0"/>
    <n v="1286"/>
    <m/>
    <m/>
    <m/>
    <m/>
    <m/>
    <n v="0"/>
    <m/>
    <m/>
    <m/>
    <s v="3 , 2"/>
    <m/>
    <m/>
    <m/>
    <m/>
    <s v="YES"/>
    <m/>
    <m/>
    <s v="N/A"/>
    <m/>
    <m/>
    <s v="CWaC_1286"/>
    <s v="Strategic Recommendation B"/>
    <m/>
    <n v="6.1233455657958999E-2"/>
    <n v="5.51101100921631E-2"/>
    <x v="1"/>
    <n v="1.9288538532257085"/>
    <x v="1"/>
    <x v="3"/>
    <x v="3"/>
    <s v="Below residential site size/capacity threshold"/>
    <x v="3"/>
    <s v="Below residential site size/capacity threshold"/>
    <s v="Below threshold"/>
  </r>
  <r>
    <x v="1007"/>
    <s v="PAR/0020"/>
    <s v="Land adjacent Townfield, 7 Mill Street, Parkgate"/>
    <m/>
    <n v="328988"/>
    <n v="377708"/>
    <s v="Parkgate Ward"/>
    <x v="1"/>
    <x v="38"/>
    <s v="Neston"/>
    <x v="5"/>
    <s v="Neston"/>
    <s v="Neston"/>
    <m/>
    <n v="0.12375214996337899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08"/>
    <m/>
    <m/>
    <m/>
    <m/>
    <m/>
    <n v="0"/>
    <n v="1287"/>
    <m/>
    <m/>
    <m/>
    <s v="YES"/>
    <m/>
    <n v="0"/>
    <m/>
    <m/>
    <m/>
    <m/>
    <m/>
    <m/>
    <m/>
    <m/>
    <s v="YES"/>
    <s v="Neston Conservation Area"/>
    <m/>
    <s v="N/A"/>
    <m/>
    <m/>
    <s v="CWaC_1287"/>
    <s v="Strategic Recommendation B"/>
    <m/>
    <n v="0.12375214996337899"/>
    <n v="0.1113769349670411"/>
    <x v="1"/>
    <n v="3.8981927238464382"/>
    <x v="1"/>
    <x v="3"/>
    <x v="3"/>
    <s v="Below residential site size/capacity threshold"/>
    <x v="3"/>
    <s v="Below residential site size/capacity threshold"/>
    <s v="Below threshold"/>
  </r>
  <r>
    <x v="1008"/>
    <s v="LIN/0017"/>
    <s v="Land at Shones Croft, Ness, Neston"/>
    <m/>
    <n v="330344.99999999901"/>
    <n v="375992"/>
    <s v="Little Neston Ward"/>
    <x v="1"/>
    <x v="38"/>
    <s v="Neston"/>
    <x v="5"/>
    <s v="Neston"/>
    <s v="Neston"/>
    <m/>
    <n v="0.353879610443115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09"/>
    <m/>
    <m/>
    <m/>
    <m/>
    <m/>
    <n v="0"/>
    <n v="1288"/>
    <m/>
    <m/>
    <m/>
    <m/>
    <n v="0"/>
    <n v="0"/>
    <m/>
    <m/>
    <m/>
    <n v="3"/>
    <m/>
    <m/>
    <m/>
    <m/>
    <s v="YES"/>
    <s v="Ness Conservation Area"/>
    <m/>
    <s v="N/A"/>
    <m/>
    <m/>
    <s v="CWaC_1288"/>
    <s v="Strategic Recommendation B"/>
    <m/>
    <n v="0.353879610443115"/>
    <n v="0.31849164939880353"/>
    <x v="1"/>
    <n v="11.147207728958124"/>
    <x v="0"/>
    <x v="2"/>
    <x v="2"/>
    <s v="Stage One (suitable) residential potential"/>
    <x v="2"/>
    <s v="Stage One (suitable) residential potential"/>
    <s v="Suitable"/>
  </r>
  <r>
    <x v="1009"/>
    <s v="PAR/0014"/>
    <s v="Land adjacent 41 Beechways Drive, Neston"/>
    <m/>
    <n v="328790"/>
    <n v="377494"/>
    <s v="Parkgate Ward"/>
    <x v="1"/>
    <x v="38"/>
    <s v="Neston"/>
    <x v="5"/>
    <s v="Neston"/>
    <s v="Neston"/>
    <m/>
    <n v="4.0327714538573999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0/03538/FUL, 23/02561/FUL"/>
    <m/>
    <s v="PP_NS"/>
    <s v="NS_25"/>
    <m/>
    <m/>
    <m/>
    <m/>
    <m/>
    <m/>
    <m/>
    <m/>
    <m/>
    <s v="Urban"/>
    <m/>
    <m/>
    <m/>
    <m/>
    <m/>
    <m/>
    <m/>
    <m/>
    <m/>
    <m/>
    <m/>
    <m/>
    <m/>
    <s v="YES"/>
    <m/>
    <m/>
    <m/>
    <m/>
    <m/>
    <m/>
    <m/>
    <m/>
    <s v="within 12km"/>
    <m/>
    <s v="Hawarden Airport safeguarding zone"/>
    <m/>
    <s v="1010"/>
    <m/>
    <m/>
    <m/>
    <m/>
    <m/>
    <n v="0"/>
    <n v="1290"/>
    <m/>
    <m/>
    <m/>
    <m/>
    <n v="0"/>
    <n v="0"/>
    <m/>
    <m/>
    <m/>
    <m/>
    <m/>
    <m/>
    <m/>
    <m/>
    <s v="YES"/>
    <s v="Neston Conservation Area"/>
    <m/>
    <s v="N/A"/>
    <m/>
    <m/>
    <s v="CWaC_1290"/>
    <s v="Strategic Recommendation B"/>
    <m/>
    <n v="4.0327714538573999E-2"/>
    <n v="3.6294943084716598E-2"/>
    <x v="1"/>
    <n v="1.2703230079650809"/>
    <x v="1"/>
    <x v="0"/>
    <x v="0"/>
    <s v="Planning permission - see monitoring worksheets"/>
    <x v="0"/>
    <s v="Planning permission - see monitoring data "/>
    <s v="Planning permission"/>
  </r>
  <r>
    <x v="1010"/>
    <s v="LIN/0020"/>
    <s v="Land to rear of Marshside, Marshlands Road, Little Neston, Neston"/>
    <m/>
    <n v="328936"/>
    <n v="376307"/>
    <s v="Little Neston Ward"/>
    <x v="1"/>
    <x v="38"/>
    <s v="Neston"/>
    <x v="5"/>
    <s v="Neston"/>
    <s v="Neston"/>
    <m/>
    <n v="0.16811389694213899"/>
    <x v="1"/>
    <s v="HLM"/>
    <x v="1"/>
    <m/>
    <x v="0"/>
    <x v="0"/>
    <x v="0"/>
    <s v="N/A"/>
    <s v="YES"/>
    <n v="2.1000000000000001E-2"/>
    <n v="0.12491531266583944"/>
    <s v="YES"/>
    <n v="0.01"/>
    <n v="5.9483482221828303E-2"/>
    <s v="YES"/>
    <n v="4.9000000000000002E-2"/>
    <n v="0.29146906288695867"/>
    <s v="YES"/>
    <n v="3.0000000000000001E-3"/>
    <n v="1.7845044666548491E-2"/>
    <x v="1"/>
    <n v="3.0000000000000001E-3"/>
    <x v="119"/>
    <x v="0"/>
    <m/>
    <x v="0"/>
    <x v="0"/>
    <x v="0"/>
    <x v="0"/>
    <s v="Adjacent to SSSI - 50m, Adjacent to RAMSAR - 50m, Adjacent to SAC - 50m, Adjacent SPA - 50m"/>
    <x v="0"/>
    <m/>
    <x v="0"/>
    <x v="1"/>
    <m/>
    <x v="0"/>
    <x v="0"/>
    <x v="0"/>
    <m/>
    <m/>
    <m/>
    <m/>
    <m/>
    <m/>
    <s v="15/02384/FUL"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1011"/>
    <m/>
    <m/>
    <m/>
    <m/>
    <m/>
    <n v="0"/>
    <n v="1292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292"/>
    <s v="Strategic Recommendation B"/>
    <m/>
    <n v="0.16811389694213899"/>
    <n v="0.1513025072479251"/>
    <x v="1"/>
    <n v="5.2955877536773786"/>
    <x v="0"/>
    <x v="2"/>
    <x v="2"/>
    <s v="Stage One (suitable) residential potential"/>
    <x v="2"/>
    <s v="Stage One (suitable) residential potential"/>
    <s v="Suitable"/>
  </r>
  <r>
    <x v="1011"/>
    <s v="NES/0035"/>
    <s v="8 to 30 Brook Street, Neston"/>
    <m/>
    <n v="329242"/>
    <n v="377512.99999999901"/>
    <s v="Neston Ward"/>
    <x v="1"/>
    <x v="38"/>
    <s v="Neston"/>
    <x v="5"/>
    <s v="Neston"/>
    <s v="Neston"/>
    <m/>
    <n v="0.143978187561035"/>
    <x v="1"/>
    <s v="NP allocation, HLM, BLR"/>
    <x v="4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NP_Supply"/>
    <m/>
    <m/>
    <m/>
    <m/>
    <m/>
    <m/>
    <s v="YES"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012"/>
    <m/>
    <m/>
    <m/>
    <m/>
    <m/>
    <n v="0"/>
    <n v="1293"/>
    <m/>
    <m/>
    <m/>
    <m/>
    <n v="4.0000000000000001E-3"/>
    <n v="2.7781986061633998E-2"/>
    <m/>
    <m/>
    <m/>
    <m/>
    <m/>
    <m/>
    <m/>
    <m/>
    <s v="YES"/>
    <m/>
    <m/>
    <s v="N/A"/>
    <m/>
    <m/>
    <s v="CWaC_1293"/>
    <s v="Strategic Recommendation B"/>
    <m/>
    <n v="0.143978187561035"/>
    <n v="0.12958036880493151"/>
    <x v="1"/>
    <n v="4.5353129081726031"/>
    <x v="0"/>
    <x v="2"/>
    <x v="2"/>
    <s v="Stage One (suitable) residential potential"/>
    <x v="2"/>
    <s v="Stage One (suitable) residential potential"/>
    <s v="Suitable"/>
  </r>
  <r>
    <x v="1012"/>
    <s v="PAR/0049"/>
    <s v="Land at The Leightons, Neston"/>
    <m/>
    <n v="328922"/>
    <n v="377719"/>
    <s v="Parkgate Ward"/>
    <x v="1"/>
    <x v="38"/>
    <s v="Neston"/>
    <x v="5"/>
    <s v="Neston"/>
    <s v="Neston"/>
    <m/>
    <n v="6.6517773437499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2426/OUT, 23/03176/REM"/>
    <m/>
    <s v="PP_NS"/>
    <s v="NS_24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13"/>
    <m/>
    <m/>
    <m/>
    <m/>
    <m/>
    <n v="0"/>
    <n v="1295"/>
    <m/>
    <m/>
    <m/>
    <s v="YES"/>
    <m/>
    <n v="0"/>
    <m/>
    <m/>
    <m/>
    <m/>
    <m/>
    <m/>
    <m/>
    <m/>
    <s v="YES"/>
    <s v="Neston Conservation Area"/>
    <m/>
    <s v="N/A"/>
    <m/>
    <m/>
    <s v="CWaC_1295"/>
    <s v="Strategic Recommendation C"/>
    <m/>
    <n v="6.6517773437499997E-2"/>
    <n v="5.9865996093749999E-2"/>
    <x v="1"/>
    <n v="2.0953098632812499"/>
    <x v="1"/>
    <x v="0"/>
    <x v="0"/>
    <s v="Planning permission - see monitoring worksheets"/>
    <x v="0"/>
    <s v="Planning permission - see monitoring data "/>
    <s v="Planning permission"/>
  </r>
  <r>
    <x v="1013"/>
    <s v="NES/0008"/>
    <s v="Unit 3 Rovert House, Water Tower Road, Neston"/>
    <s v="CH64 3US"/>
    <n v="329342"/>
    <n v="378364.99999999901"/>
    <s v="Neston Ward"/>
    <x v="1"/>
    <x v="38"/>
    <s v="Neston"/>
    <x v="5"/>
    <s v="Neston"/>
    <s v="Neston"/>
    <m/>
    <n v="1.2955538223266601"/>
    <x v="1"/>
    <s v="EmpSup24, EmpSup23, EmpSup22"/>
    <x v="0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642/FUL, 24/02609/DIS"/>
    <s v="Yes(pp)"/>
    <m/>
    <s v="NS_25"/>
    <s v="Clayhill IE Neston"/>
    <s v="1.262000000000000"/>
    <n v="0.46"/>
    <m/>
    <s v="YES"/>
    <m/>
    <m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014"/>
    <m/>
    <m/>
    <m/>
    <m/>
    <m/>
    <n v="0"/>
    <n v="1298"/>
    <m/>
    <m/>
    <m/>
    <m/>
    <n v="0.111"/>
    <n v="8.5677644638998671E-2"/>
    <m/>
    <m/>
    <m/>
    <m/>
    <m/>
    <m/>
    <m/>
    <m/>
    <s v="YES"/>
    <m/>
    <m/>
    <s v="N/A"/>
    <m/>
    <m/>
    <s v="CWaC_1298"/>
    <s v="Strategic Recommendation B"/>
    <m/>
    <n v="0"/>
    <n v="0"/>
    <x v="1"/>
    <n v="0"/>
    <x v="2"/>
    <x v="0"/>
    <x v="0"/>
    <s v="Planning permission - see monitoring worksheets"/>
    <x v="0"/>
    <s v="Planning permission - see monitoring data "/>
    <s v="Planning permission"/>
  </r>
  <r>
    <x v="1014"/>
    <s v="NES/0009b"/>
    <s v="Clayhill 2, Builwas Road, Neston"/>
    <m/>
    <n v="329231"/>
    <n v="378551"/>
    <s v="Neston Ward"/>
    <x v="1"/>
    <x v="38"/>
    <s v="Neston"/>
    <x v="5"/>
    <s v="Neston"/>
    <s v="Neston"/>
    <m/>
    <n v="0.241260779571533"/>
    <x v="1"/>
    <s v="EmpSup24, EmpSup23, EmpSup22, Desktop"/>
    <x v="4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layhill IE Neston"/>
    <n v="0.24099999999999999"/>
    <n v="0.24"/>
    <m/>
    <s v="YES"/>
    <m/>
    <m/>
    <m/>
    <m/>
    <s v="Urban"/>
    <m/>
    <m/>
    <m/>
    <m/>
    <m/>
    <s v="Historic landfill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015"/>
    <m/>
    <m/>
    <m/>
    <m/>
    <m/>
    <n v="0"/>
    <n v="1299"/>
    <m/>
    <m/>
    <m/>
    <m/>
    <n v="1E-3"/>
    <n v="4.1448925174491676E-3"/>
    <m/>
    <m/>
    <m/>
    <m/>
    <m/>
    <m/>
    <m/>
    <m/>
    <s v="YES"/>
    <m/>
    <m/>
    <s v="N/A"/>
    <m/>
    <m/>
    <s v="CWaC_1299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15"/>
    <s v="NES/0010a"/>
    <s v="Clayhill 3, Long Acres Road, Neston"/>
    <m/>
    <n v="329208"/>
    <n v="378656"/>
    <s v="Neston Ward"/>
    <x v="1"/>
    <x v="38"/>
    <s v="Neston"/>
    <x v="5"/>
    <s v="Neston"/>
    <s v="Neston"/>
    <m/>
    <n v="0.87394172286987304"/>
    <x v="1"/>
    <s v="EmpSup24, EmpSup23, EmpSup22, Evolutive Marketed land Sept 20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layhill IE Neston"/>
    <n v="0.874"/>
    <n v="0.87"/>
    <m/>
    <s v="YES"/>
    <m/>
    <m/>
    <m/>
    <m/>
    <s v="Urban"/>
    <m/>
    <m/>
    <m/>
    <m/>
    <m/>
    <s v="Historic landfill"/>
    <m/>
    <m/>
    <m/>
    <m/>
    <m/>
    <m/>
    <m/>
    <m/>
    <m/>
    <m/>
    <m/>
    <m/>
    <m/>
    <m/>
    <m/>
    <m/>
    <s v="within 12km"/>
    <m/>
    <s v="Liverpool John Lennon Airport safeguarding zone"/>
    <m/>
    <s v="1016"/>
    <m/>
    <m/>
    <m/>
    <m/>
    <m/>
    <n v="0"/>
    <n v="1300"/>
    <m/>
    <m/>
    <m/>
    <m/>
    <n v="1E-3"/>
    <n v="1.1442410561612432E-3"/>
    <m/>
    <m/>
    <m/>
    <m/>
    <m/>
    <m/>
    <m/>
    <m/>
    <s v="YES"/>
    <m/>
    <m/>
    <s v="N/A"/>
    <m/>
    <m/>
    <s v="CWaC_1300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16"/>
    <s v="NES/0011"/>
    <s v="Clayhill 4, Long Acres Road, Neston"/>
    <m/>
    <n v="329044.99999999901"/>
    <n v="378580"/>
    <s v="Neston Ward"/>
    <x v="1"/>
    <x v="38"/>
    <s v="Neston"/>
    <x v="5"/>
    <s v="Neston"/>
    <s v="Neston"/>
    <m/>
    <n v="0.62529014587402298"/>
    <x v="1"/>
    <s v="EmpSup24, EmpSup23, EmpSup22"/>
    <x v="4"/>
    <s v="Local Authority owned land (10-5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453/FUL"/>
    <m/>
    <m/>
    <s v="NS_25"/>
    <s v="Clayhill IE Neston"/>
    <n v="0.623"/>
    <n v="0.62"/>
    <m/>
    <s v="YES"/>
    <m/>
    <m/>
    <m/>
    <m/>
    <s v="Urban"/>
    <m/>
    <m/>
    <m/>
    <m/>
    <m/>
    <s v="Historic landfill"/>
    <m/>
    <m/>
    <m/>
    <m/>
    <m/>
    <m/>
    <m/>
    <m/>
    <m/>
    <m/>
    <m/>
    <m/>
    <m/>
    <m/>
    <m/>
    <m/>
    <s v="within 12km"/>
    <m/>
    <s v="Liverpool John Lennon Airport safeguarding zone"/>
    <m/>
    <s v="1017"/>
    <m/>
    <m/>
    <m/>
    <m/>
    <m/>
    <n v="0"/>
    <n v="1301"/>
    <m/>
    <m/>
    <m/>
    <m/>
    <n v="8.7999999999999995E-2"/>
    <n v="0.14073466626760073"/>
    <m/>
    <m/>
    <m/>
    <m/>
    <m/>
    <m/>
    <m/>
    <m/>
    <s v="YES"/>
    <m/>
    <m/>
    <s v="N/A"/>
    <m/>
    <m/>
    <s v="CWaC_1301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17"/>
    <s v="NES/0012"/>
    <s v="Morgans Land, Water Tower Road, Neston"/>
    <m/>
    <n v="329248.99999999901"/>
    <n v="378442"/>
    <s v="Neston Ward"/>
    <x v="1"/>
    <x v="38"/>
    <s v="Neston"/>
    <x v="5"/>
    <s v="Neston"/>
    <s v="Neston"/>
    <m/>
    <n v="0.56925503158569302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layhill IE Neston"/>
    <n v="0.54"/>
    <s v="1.110000000000000"/>
    <m/>
    <s v="YES"/>
    <m/>
    <m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018"/>
    <m/>
    <m/>
    <m/>
    <m/>
    <m/>
    <n v="0"/>
    <n v="1302"/>
    <m/>
    <m/>
    <m/>
    <m/>
    <n v="0"/>
    <n v="0"/>
    <m/>
    <m/>
    <m/>
    <m/>
    <m/>
    <m/>
    <m/>
    <m/>
    <s v="YES"/>
    <m/>
    <m/>
    <s v="N/A"/>
    <m/>
    <m/>
    <s v="CWaC_1302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18"/>
    <s v="NES/0009a"/>
    <s v="Land at Long Acres, Neston"/>
    <m/>
    <n v="329219"/>
    <n v="378607"/>
    <s v="Neston Ward"/>
    <x v="1"/>
    <x v="38"/>
    <s v="Neston"/>
    <x v="5"/>
    <s v="Neston"/>
    <s v="Neston"/>
    <m/>
    <n v="0.29262511138915998"/>
    <x v="1"/>
    <s v="EmpSup24, EmpSup23, EmpSup22, Evolutive Marketed land Sept 20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123/FUL"/>
    <m/>
    <m/>
    <s v="NS_25"/>
    <s v="Clayhill IE Neston"/>
    <n v="0.29299999999999998"/>
    <n v="0.28999999999999998"/>
    <m/>
    <s v="YES"/>
    <m/>
    <m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019"/>
    <m/>
    <m/>
    <m/>
    <m/>
    <m/>
    <n v="0"/>
    <n v="1304"/>
    <m/>
    <m/>
    <m/>
    <m/>
    <n v="1E-3"/>
    <n v="3.4173417149771109E-3"/>
    <m/>
    <m/>
    <m/>
    <m/>
    <m/>
    <m/>
    <m/>
    <m/>
    <s v="YES"/>
    <m/>
    <m/>
    <s v="N/A"/>
    <m/>
    <m/>
    <s v="CWaC_1304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19"/>
    <s v="PAR/0037"/>
    <s v="24-28 Bridge Street Neston"/>
    <s v="CH64 9UJ"/>
    <n v="329271"/>
    <n v="377355"/>
    <s v="Parkgate Ward"/>
    <x v="1"/>
    <x v="38"/>
    <s v="Neston"/>
    <x v="5"/>
    <s v="Neston"/>
    <s v="Neston"/>
    <m/>
    <n v="7.9856588745117002E-2"/>
    <x v="1"/>
    <s v="HLM, BLR, 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5/02292/FUL"/>
    <m/>
    <s v="PP_Stalled"/>
    <s v="ST_25"/>
    <m/>
    <m/>
    <m/>
    <m/>
    <m/>
    <s v="YES"/>
    <s v="YES"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020"/>
    <m/>
    <m/>
    <m/>
    <m/>
    <m/>
    <n v="0"/>
    <n v="1305"/>
    <m/>
    <m/>
    <m/>
    <m/>
    <n v="0"/>
    <n v="0"/>
    <m/>
    <m/>
    <m/>
    <m/>
    <m/>
    <m/>
    <m/>
    <m/>
    <s v="YES"/>
    <s v="Neston Conservation Area"/>
    <m/>
    <s v="N/A"/>
    <m/>
    <m/>
    <s v="CWaC_1305"/>
    <s v="Strategic Recommendation B"/>
    <m/>
    <n v="7.9856588745117002E-2"/>
    <n v="7.187092987060531E-2"/>
    <x v="1"/>
    <n v="2.515482545471186"/>
    <x v="1"/>
    <x v="0"/>
    <x v="0"/>
    <s v="Planning permission - see monitoring worksheets"/>
    <x v="0"/>
    <s v="Planning permission - see monitoring data "/>
    <s v="Planning permission"/>
  </r>
  <r>
    <x v="1020"/>
    <s v="NES/0018"/>
    <s v="Land at Raby Park Road, Neston"/>
    <m/>
    <n v="329939"/>
    <n v="377984"/>
    <s v="Neston Ward"/>
    <x v="0"/>
    <x v="38"/>
    <s v="Neston"/>
    <x v="6"/>
    <s v="Neston (adj)"/>
    <s v="Neston"/>
    <s v="YES - KSC(Neston)"/>
    <n v="20.564552545928901"/>
    <x v="2"/>
    <s v="LP SS, LAA_stage1_138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0.477"/>
    <x v="20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s v="M354"/>
    <s v="1021"/>
    <m/>
    <m/>
    <s v="sites2025_171, 193"/>
    <s v="25/01669/PREAPP (Redrow/Astree)"/>
    <m/>
    <n v="1"/>
    <n v="1306"/>
    <m/>
    <m/>
    <s v="Neston East, south of Raby Park Road, Neston"/>
    <s v="YES"/>
    <n v="0"/>
    <n v="0"/>
    <s v="YES"/>
    <m/>
    <m/>
    <m/>
    <m/>
    <m/>
    <m/>
    <m/>
    <s v="YES"/>
    <m/>
    <m/>
    <s v="N/A"/>
    <m/>
    <m/>
    <s v="CWaC_1306"/>
    <s v="Strategic Recommendation B"/>
    <m/>
    <n v="20.564552545928901"/>
    <n v="12.338731527557341"/>
    <x v="2"/>
    <n v="370.16194582672023"/>
    <x v="0"/>
    <x v="7"/>
    <x v="7"/>
    <s v="Initial constraints: &gt;10% gross site area in Green Belt"/>
    <x v="6"/>
    <s v="Initial constraints: &gt;10% gross site area in Green Belt"/>
    <s v="Initial constraints (GB)"/>
  </r>
  <r>
    <x v="1021"/>
    <s v="LIN/0030"/>
    <s v="63 Badger Bait, Little Neston"/>
    <s v="CH64 4BU"/>
    <n v="329852.99999999901"/>
    <n v="376818"/>
    <s v="Little Neston Ward"/>
    <x v="1"/>
    <x v="38"/>
    <s v="Neston"/>
    <x v="5"/>
    <s v="Neston"/>
    <s v="Neston"/>
    <m/>
    <n v="7.8658630371090006E-3"/>
    <x v="1"/>
    <s v="REF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782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22"/>
    <m/>
    <m/>
    <m/>
    <m/>
    <m/>
    <n v="0"/>
    <n v="1307"/>
    <m/>
    <m/>
    <m/>
    <m/>
    <m/>
    <n v="0"/>
    <m/>
    <m/>
    <m/>
    <m/>
    <m/>
    <m/>
    <m/>
    <m/>
    <s v="YES"/>
    <m/>
    <m/>
    <s v="N/A"/>
    <m/>
    <m/>
    <s v="CWaC_1307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022"/>
    <s v="n/a"/>
    <s v="28 Raby Park Road, Neston"/>
    <s v="CH64 9SP"/>
    <n v="329458"/>
    <n v="377832.99999999901"/>
    <s v="Neston Ward"/>
    <x v="1"/>
    <x v="38"/>
    <s v="Neston"/>
    <x v="5"/>
    <s v="Neston"/>
    <s v="Neston"/>
    <m/>
    <n v="0.18849329910278301"/>
    <x v="1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441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23"/>
    <m/>
    <m/>
    <m/>
    <m/>
    <m/>
    <n v="0"/>
    <n v="1308"/>
    <m/>
    <m/>
    <m/>
    <m/>
    <m/>
    <n v="0"/>
    <m/>
    <m/>
    <m/>
    <m/>
    <m/>
    <m/>
    <m/>
    <m/>
    <s v="YES"/>
    <m/>
    <m/>
    <s v="N/A"/>
    <m/>
    <m/>
    <s v="CWaC_1308"/>
    <s v="Strategic Recommendation C"/>
    <m/>
    <n v="0.18849329910278301"/>
    <n v="0.16964396919250471"/>
    <x v="1"/>
    <n v="5.9375389217376648"/>
    <x v="0"/>
    <x v="2"/>
    <x v="2"/>
    <s v="Stage One (suitable) residential potential"/>
    <x v="2"/>
    <s v="Stage One (suitable) residential potential"/>
    <s v="Suitable"/>
  </r>
  <r>
    <x v="1023"/>
    <s v="n/a"/>
    <s v="17 The Cross, Neston"/>
    <m/>
    <n v="329112"/>
    <n v="377504.99999999901"/>
    <s v="Parkgate Ward"/>
    <x v="1"/>
    <x v="38"/>
    <s v="Neston"/>
    <x v="5"/>
    <s v="Neston"/>
    <s v="Neston"/>
    <m/>
    <n v="7.2077339172359998E-3"/>
    <x v="1"/>
    <s v="Evolutive Marketed land Sept 2022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s v="YES"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24"/>
    <m/>
    <m/>
    <m/>
    <m/>
    <m/>
    <n v="0"/>
    <n v="1309"/>
    <m/>
    <m/>
    <m/>
    <m/>
    <m/>
    <n v="0"/>
    <m/>
    <m/>
    <m/>
    <m/>
    <m/>
    <m/>
    <m/>
    <m/>
    <s v="YES"/>
    <s v="Neston Conservation Area"/>
    <m/>
    <s v="N/A"/>
    <m/>
    <m/>
    <s v="CWaC_1309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24"/>
    <s v="NES/0002"/>
    <s v="4 to 6 Brook Street, Neston"/>
    <m/>
    <n v="329180.99999999901"/>
    <n v="377504"/>
    <s v="Neston Ward"/>
    <x v="1"/>
    <x v="38"/>
    <s v="Neston"/>
    <x v="5"/>
    <s v="Neston"/>
    <s v="Neston"/>
    <m/>
    <n v="0.123107553863525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UC_22"/>
    <m/>
    <m/>
    <m/>
    <m/>
    <m/>
    <s v="YES"/>
    <s v="YES"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025"/>
    <m/>
    <m/>
    <m/>
    <m/>
    <m/>
    <n v="0"/>
    <n v="1310"/>
    <m/>
    <m/>
    <m/>
    <m/>
    <n v="0"/>
    <n v="0"/>
    <m/>
    <m/>
    <m/>
    <m/>
    <m/>
    <m/>
    <m/>
    <m/>
    <s v="YES"/>
    <s v="Neston Conservation Area"/>
    <m/>
    <s v="N/A"/>
    <m/>
    <m/>
    <s v="CWaC_1310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025"/>
    <s v="PAR/0045"/>
    <s v="Mr Chows Chinese Eating House, The Parade, Parkgate, Neston"/>
    <m/>
    <n v="327851"/>
    <n v="378260"/>
    <s v="Parkgate Ward"/>
    <x v="1"/>
    <x v="38"/>
    <s v="Neston"/>
    <x v="5"/>
    <s v="Neston"/>
    <s v="Neston"/>
    <m/>
    <n v="6.5102324676514001E-2"/>
    <x v="1"/>
    <s v="Retail Monitor"/>
    <x v="1"/>
    <m/>
    <x v="7"/>
    <x v="1"/>
    <x v="0"/>
    <s v="N/A"/>
    <s v="YES"/>
    <n v="2.1000000000000001E-2"/>
    <n v="0.32256912643821239"/>
    <s v="YES"/>
    <n v="3.0000000000000001E-3"/>
    <n v="4.6081303776887489E-2"/>
    <s v="YES"/>
    <n v="6.5000000000000002E-2"/>
    <n v="0.99842824849922884"/>
    <m/>
    <m/>
    <n v="0"/>
    <x v="0"/>
    <m/>
    <x v="0"/>
    <x v="0"/>
    <m/>
    <x v="0"/>
    <x v="0"/>
    <x v="0"/>
    <x v="0"/>
    <s v="Adjacent to SSSI - 50m, Adjacent to RAMSAR - 50m, Adjacent to SAC - 50m, Adjacent SPA - 50m"/>
    <x v="0"/>
    <m/>
    <x v="0"/>
    <x v="1"/>
    <m/>
    <x v="0"/>
    <x v="0"/>
    <x v="0"/>
    <m/>
    <s v="YES"/>
    <m/>
    <s v="YES"/>
    <m/>
    <m/>
    <m/>
    <m/>
    <m/>
    <s v="NS_20"/>
    <m/>
    <m/>
    <m/>
    <m/>
    <m/>
    <m/>
    <s v="YES"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026"/>
    <m/>
    <m/>
    <m/>
    <m/>
    <m/>
    <n v="0"/>
    <n v="1311"/>
    <m/>
    <m/>
    <m/>
    <m/>
    <m/>
    <n v="0"/>
    <m/>
    <m/>
    <m/>
    <m/>
    <m/>
    <m/>
    <m/>
    <m/>
    <s v="YES"/>
    <s v="Parkgate Conservation Area"/>
    <m/>
    <s v="ALL PLANNING APPLICATIONS - EXCEPT HOUSEHOLDER APPLICATIONS."/>
    <m/>
    <m/>
    <s v="CWaC_1311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026"/>
    <s v="NES/0049"/>
    <s v="Unit 9 William Court, Clayhill Industrial Estate, Buildwas Road, Neston"/>
    <m/>
    <n v="329604.99999999901"/>
    <n v="378672.99999999901"/>
    <s v="Neston Ward"/>
    <x v="1"/>
    <x v="38"/>
    <s v="Neston"/>
    <x v="5"/>
    <s v="Neston"/>
    <s v="Neston"/>
    <m/>
    <n v="2.2827012634277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0"/>
    <s v="Clayhill IE Neston"/>
    <n v="2.3E-2"/>
    <n v="0.02"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27"/>
    <m/>
    <m/>
    <m/>
    <m/>
    <m/>
    <n v="0"/>
    <n v="1312"/>
    <m/>
    <m/>
    <m/>
    <m/>
    <m/>
    <n v="0"/>
    <m/>
    <m/>
    <m/>
    <m/>
    <m/>
    <m/>
    <m/>
    <m/>
    <s v="YES"/>
    <m/>
    <m/>
    <s v="N/A"/>
    <m/>
    <m/>
    <s v="CWaC_1312"/>
    <s v="Strategic Recommendation D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027"/>
    <s v="NES/0056"/>
    <s v="2 Liverpool Road, Neston"/>
    <s v="CH64 3RA"/>
    <n v="329140.99999999901"/>
    <n v="377642"/>
    <s v="Neston Ward"/>
    <x v="1"/>
    <x v="38"/>
    <s v="Neston"/>
    <x v="5"/>
    <s v="Neston"/>
    <s v="Neston"/>
    <m/>
    <n v="7.9578292846680006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1"/>
    <m/>
    <m/>
    <m/>
    <m/>
    <m/>
    <s v="YES"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028"/>
    <m/>
    <m/>
    <m/>
    <m/>
    <m/>
    <n v="0"/>
    <n v="1313"/>
    <m/>
    <m/>
    <m/>
    <m/>
    <n v="0"/>
    <n v="0"/>
    <m/>
    <m/>
    <m/>
    <m/>
    <m/>
    <m/>
    <m/>
    <m/>
    <s v="YES"/>
    <s v="Neston Conservation Area"/>
    <m/>
    <s v="N/A"/>
    <m/>
    <m/>
    <s v="CWaC_1313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028"/>
    <s v="PAR/0004"/>
    <s v="Land at Brook Meadow, Church Lane, Neston"/>
    <m/>
    <n v="329208.99999999901"/>
    <n v="377118"/>
    <s v="Parkgate Ward"/>
    <x v="1"/>
    <x v="38"/>
    <s v="Neston"/>
    <x v="5"/>
    <s v="Neston"/>
    <s v="Neston"/>
    <m/>
    <n v="0.84916662368774398"/>
    <x v="1"/>
    <s v="HLM, Desktop, LAA 2024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087/FUL"/>
    <m/>
    <s v="PP_NS"/>
    <s v="NS_25"/>
    <m/>
    <m/>
    <m/>
    <m/>
    <m/>
    <m/>
    <m/>
    <m/>
    <m/>
    <s v="Urban"/>
    <m/>
    <m/>
    <m/>
    <m/>
    <m/>
    <s v="Historic landfill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s v="M145"/>
    <s v="1029"/>
    <m/>
    <m/>
    <m/>
    <m/>
    <m/>
    <n v="0"/>
    <n v="1314"/>
    <m/>
    <m/>
    <m/>
    <s v="YES"/>
    <n v="2E-3"/>
    <n v="2.3552503645449933E-3"/>
    <m/>
    <m/>
    <m/>
    <m/>
    <m/>
    <m/>
    <m/>
    <m/>
    <s v="YES"/>
    <m/>
    <m/>
    <s v="N/A"/>
    <m/>
    <m/>
    <s v="CWaC_1314"/>
    <s v="Strategic Recommendation B"/>
    <m/>
    <n v="0.84916662368774398"/>
    <n v="0.76424996131896961"/>
    <x v="1"/>
    <n v="26.748748646163936"/>
    <x v="0"/>
    <x v="0"/>
    <x v="0"/>
    <s v="Planning permission - see monitoring worksheets"/>
    <x v="0"/>
    <s v="Planning permission - see monitoring data "/>
    <s v="Planning permission"/>
  </r>
  <r>
    <x v="1029"/>
    <s v="NES/0026"/>
    <s v="Unit 6 Five Ways House, Buildwas Road, Neston"/>
    <s v="CH64 3RU"/>
    <n v="329703"/>
    <n v="378676.99999999901"/>
    <s v="Neston Ward"/>
    <x v="1"/>
    <x v="38"/>
    <s v="Neston"/>
    <x v="5"/>
    <s v="Neston"/>
    <s v="Neston"/>
    <m/>
    <n v="0.12483018417358401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049/FUL"/>
    <s v="Yes(pp-small)"/>
    <m/>
    <m/>
    <s v="Clayhill IE Neston"/>
    <n v="0.125"/>
    <n v="0.12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30"/>
    <m/>
    <m/>
    <m/>
    <m/>
    <m/>
    <n v="0"/>
    <n v="1316"/>
    <m/>
    <m/>
    <m/>
    <m/>
    <m/>
    <n v="0"/>
    <m/>
    <m/>
    <m/>
    <m/>
    <m/>
    <m/>
    <m/>
    <m/>
    <s v="YES"/>
    <m/>
    <m/>
    <s v="N/A"/>
    <m/>
    <m/>
    <s v="CWaC_1316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030"/>
    <s v="LIN/0028"/>
    <s v="Land at Oaktree Court Business Centre, Mill Lane, Ness, Neston"/>
    <m/>
    <n v="331860.99999999901"/>
    <n v="376860.99999999901"/>
    <s v="Little Neston Ward"/>
    <x v="0"/>
    <x v="0"/>
    <s v="Neston"/>
    <x v="0"/>
    <s v="Rural"/>
    <s v="Neston"/>
    <m/>
    <n v="0.57463420944213905"/>
    <x v="1"/>
    <s v="EmpSup22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57499999999999996"/>
    <x v="205"/>
    <x v="0"/>
    <x v="0"/>
    <x v="0"/>
    <m/>
    <x v="0"/>
    <m/>
    <x v="0"/>
    <x v="0"/>
    <m/>
    <x v="0"/>
    <x v="0"/>
    <x v="0"/>
    <m/>
    <m/>
    <m/>
    <m/>
    <m/>
    <m/>
    <s v="19/00090/FUL"/>
    <s v="Expired_23"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Liverpool John Lennon Airport safeguarding zone"/>
    <m/>
    <s v="1031"/>
    <m/>
    <m/>
    <m/>
    <m/>
    <m/>
    <n v="0"/>
    <n v="1317"/>
    <m/>
    <m/>
    <m/>
    <m/>
    <m/>
    <n v="0"/>
    <m/>
    <m/>
    <m/>
    <n v="3"/>
    <m/>
    <m/>
    <m/>
    <m/>
    <s v="YES"/>
    <m/>
    <m/>
    <s v="N/A"/>
    <m/>
    <m/>
    <s v="CWaC_1317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031"/>
    <s v="n/a"/>
    <s v="Land at Flashes Lane, Ness, Neston"/>
    <m/>
    <n v="330920.99999999901"/>
    <n v="376208.99999999901"/>
    <s v="Little Neston Ward"/>
    <x v="0"/>
    <x v="0"/>
    <s v="Neston"/>
    <x v="0"/>
    <s v="Rural"/>
    <s v="Neston"/>
    <m/>
    <n v="8.8526855468749992E-3"/>
    <x v="2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8.9999999999999993E-3"/>
    <x v="206"/>
    <x v="0"/>
    <x v="0"/>
    <x v="0"/>
    <m/>
    <x v="0"/>
    <m/>
    <x v="0"/>
    <x v="0"/>
    <m/>
    <x v="0"/>
    <x v="0"/>
    <x v="0"/>
    <m/>
    <m/>
    <m/>
    <m/>
    <m/>
    <s v="YES"/>
    <s v="21/03446/AGR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32"/>
    <m/>
    <m/>
    <m/>
    <m/>
    <m/>
    <n v="0"/>
    <n v="1318"/>
    <m/>
    <m/>
    <m/>
    <m/>
    <m/>
    <n v="0"/>
    <m/>
    <m/>
    <m/>
    <n v="3"/>
    <m/>
    <m/>
    <m/>
    <m/>
    <s v="YES"/>
    <m/>
    <m/>
    <s v="N/A"/>
    <s v="YES"/>
    <m/>
    <s v="CWaC_1318"/>
    <s v="Strategic Recommendation C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032"/>
    <s v="LIN/0031"/>
    <s v="Land at Hill Top Farm, Mill Lane, Ness, Neston"/>
    <m/>
    <n v="331266"/>
    <n v="376495"/>
    <s v="Little Neston Ward"/>
    <x v="0"/>
    <x v="0"/>
    <s v="Neston"/>
    <x v="0"/>
    <s v="Rural"/>
    <s v="Neston"/>
    <m/>
    <n v="0.101304961395264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0100000000000001"/>
    <x v="207"/>
    <x v="0"/>
    <x v="0"/>
    <x v="0"/>
    <m/>
    <x v="0"/>
    <m/>
    <x v="0"/>
    <x v="0"/>
    <m/>
    <x v="0"/>
    <x v="0"/>
    <x v="0"/>
    <m/>
    <m/>
    <m/>
    <m/>
    <m/>
    <m/>
    <s v="21/01298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033"/>
    <m/>
    <m/>
    <m/>
    <m/>
    <m/>
    <n v="0"/>
    <n v="1319"/>
    <m/>
    <m/>
    <m/>
    <m/>
    <m/>
    <n v="0"/>
    <m/>
    <m/>
    <m/>
    <n v="3"/>
    <m/>
    <m/>
    <m/>
    <m/>
    <s v="YES"/>
    <m/>
    <m/>
    <s v="N/A"/>
    <s v="YES"/>
    <m/>
    <s v="CWaC_1319"/>
    <s v="Strategic Recommendation C"/>
    <m/>
    <n v="0.101304961395264"/>
    <n v="9.1174465255737608E-2"/>
    <x v="0"/>
    <n v="2.2793616313934404"/>
    <x v="1"/>
    <x v="0"/>
    <x v="0"/>
    <s v="Planning permission - see monitoring worksheets"/>
    <x v="0"/>
    <s v="Planning permission - see monitoring data "/>
    <s v="Planning permission"/>
  </r>
  <r>
    <x v="1033"/>
    <s v="n/a"/>
    <s v="Land south of Leftwich Farm, St George's Way, Leftwich, Northwich"/>
    <s v="CW9"/>
    <n v="365851"/>
    <n v="372334"/>
    <s v="Davenham, Moulton &amp; Kingsmead Ward"/>
    <x v="3"/>
    <x v="11"/>
    <s v="Kingsmead"/>
    <x v="5"/>
    <s v="Northwich"/>
    <m/>
    <m/>
    <n v="0.77396062316894498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HELAA_Supply"/>
    <m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1034"/>
    <m/>
    <m/>
    <m/>
    <m/>
    <m/>
    <n v="0"/>
    <n v="1320"/>
    <m/>
    <n v="0"/>
    <m/>
    <m/>
    <m/>
    <n v="0"/>
    <m/>
    <m/>
    <m/>
    <m/>
    <m/>
    <m/>
    <m/>
    <m/>
    <s v="YES"/>
    <m/>
    <m/>
    <s v="N/A"/>
    <m/>
    <m/>
    <s v="CWaC_1320"/>
    <s v="Strategic Recommendation B"/>
    <m/>
    <n v="0.77396062316894498"/>
    <n v="0.69656456085205054"/>
    <x v="3"/>
    <n v="27.862582434082022"/>
    <x v="0"/>
    <x v="2"/>
    <x v="2"/>
    <s v="Stage One (suitable) residential potential"/>
    <x v="2"/>
    <s v="Stage One (suitable) residential potential"/>
    <s v="Suitable"/>
  </r>
  <r>
    <x v="1034"/>
    <s v="DMK/0011"/>
    <s v="Land adjacent Leftwich Farm, St Georges Way, Northwich"/>
    <m/>
    <n v="365826"/>
    <n v="372399"/>
    <s v="Davenham, Moulton &amp; Kingsmead Ward"/>
    <x v="3"/>
    <x v="11"/>
    <s v="Kingsmead"/>
    <x v="5"/>
    <s v="Northwich"/>
    <m/>
    <m/>
    <n v="0.241773693084717"/>
    <x v="2"/>
    <s v="HLM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7-1164-COU  11/03216/FUL 15/04472/FUL"/>
    <m/>
    <s v="HELAA_Supp"/>
    <m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1035"/>
    <m/>
    <m/>
    <m/>
    <m/>
    <m/>
    <n v="0"/>
    <n v="1321"/>
    <m/>
    <n v="6.0000000000000001E-3"/>
    <m/>
    <m/>
    <m/>
    <n v="0"/>
    <m/>
    <m/>
    <m/>
    <m/>
    <m/>
    <m/>
    <m/>
    <m/>
    <s v="YES"/>
    <m/>
    <m/>
    <s v="N/A"/>
    <m/>
    <m/>
    <s v="CWaC_1321"/>
    <s v="Strategic Recommendation B"/>
    <m/>
    <n v="0.241773693084717"/>
    <n v="0.2175963237762453"/>
    <x v="3"/>
    <n v="8.7038529510498126"/>
    <x v="0"/>
    <x v="2"/>
    <x v="2"/>
    <s v="Stage One (suitable) residential potential"/>
    <x v="2"/>
    <s v="Stage One (suitable) residential potential"/>
    <s v="Suitable"/>
  </r>
  <r>
    <x v="1035"/>
    <s v="TAT/0024"/>
    <s v="Beeston Cattle Auction, Whitchurch Road, Beeston"/>
    <s v="CW6 9NZ"/>
    <n v="355246"/>
    <n v="359676"/>
    <s v="Tattenhall Ward"/>
    <x v="0"/>
    <x v="0"/>
    <s v="Beeston"/>
    <x v="0"/>
    <s v="Rural"/>
    <s v="Beeston, Tiverton and Tilstone Fearnall"/>
    <m/>
    <n v="6.9970683738708503"/>
    <x v="1"/>
    <s v="HLM, BL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4149/OUT, 20/01379/DIS"/>
    <m/>
    <s v="PP_UC"/>
    <s v="UC_25"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s v="A49, Rail"/>
    <m/>
    <s v="YES"/>
    <m/>
    <s v="YES- within 20m"/>
    <m/>
    <m/>
    <s v="YES"/>
    <m/>
    <m/>
    <s v="1036"/>
    <m/>
    <m/>
    <m/>
    <m/>
    <m/>
    <n v="1"/>
    <n v="1322"/>
    <m/>
    <m/>
    <m/>
    <m/>
    <m/>
    <n v="0"/>
    <s v="YES"/>
    <m/>
    <m/>
    <m/>
    <m/>
    <m/>
    <m/>
    <m/>
    <s v="YES"/>
    <m/>
    <m/>
    <s v="N/A"/>
    <m/>
    <m/>
    <s v="CWaC_1322"/>
    <s v="Strategic Recommendation B"/>
    <m/>
    <n v="6.9970683738708503"/>
    <n v="5.247801280403138"/>
    <x v="0"/>
    <n v="131.19503201007845"/>
    <x v="0"/>
    <x v="0"/>
    <x v="0"/>
    <s v="Planning permission - see monitoring worksheets"/>
    <x v="0"/>
    <s v="Planning permission - see monitoring data "/>
    <s v="Planning permission"/>
  </r>
  <r>
    <x v="1036"/>
    <s v="TAT/0094"/>
    <s v="Castles View Farm, Whitchurch Road, Beeston"/>
    <s v="CW6 9NN"/>
    <n v="355660.99999999901"/>
    <n v="359008"/>
    <s v="Tattenhall Ward"/>
    <x v="0"/>
    <x v="0"/>
    <s v="Beeston"/>
    <x v="0"/>
    <s v="Rural"/>
    <s v="Beeston, Tiverton and Tilstone Fearnall"/>
    <m/>
    <n v="0.18892304458618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5/03452/OUT, 16/02947/REM"/>
    <m/>
    <s v="PP_Stalled"/>
    <s v="ST_25"/>
    <m/>
    <m/>
    <m/>
    <m/>
    <m/>
    <m/>
    <m/>
    <m/>
    <m/>
    <s v="Grade 2"/>
    <m/>
    <m/>
    <m/>
    <m/>
    <m/>
    <m/>
    <m/>
    <m/>
    <m/>
    <m/>
    <m/>
    <m/>
    <m/>
    <m/>
    <m/>
    <m/>
    <m/>
    <m/>
    <s v="Within 150m buffer"/>
    <m/>
    <m/>
    <m/>
    <m/>
    <s v="YES , Salt MSA"/>
    <m/>
    <m/>
    <s v="1037"/>
    <m/>
    <m/>
    <m/>
    <m/>
    <m/>
    <n v="0"/>
    <n v="1323"/>
    <m/>
    <m/>
    <m/>
    <m/>
    <m/>
    <n v="0"/>
    <m/>
    <m/>
    <m/>
    <m/>
    <m/>
    <m/>
    <m/>
    <m/>
    <s v="YES"/>
    <m/>
    <m/>
    <s v="N/A"/>
    <m/>
    <m/>
    <s v="CWaC_1323"/>
    <s v="Strategic Recommendation B"/>
    <m/>
    <n v="0.188923044586182"/>
    <n v="0.17003074012756381"/>
    <x v="0"/>
    <n v="4.2507685031890947"/>
    <x v="1"/>
    <x v="0"/>
    <x v="0"/>
    <s v="Planning permission - see monitoring worksheets"/>
    <x v="0"/>
    <s v="Planning permission - see monitoring data "/>
    <s v="Planning permission"/>
  </r>
  <r>
    <x v="1037"/>
    <s v="TAT/0141"/>
    <s v="Beeston Animal Health, Whitchurch Road, Beeston"/>
    <s v="CW6 9NJ"/>
    <n v="355412.99999999901"/>
    <n v="359682"/>
    <s v="Tattenhall Ward"/>
    <x v="0"/>
    <x v="0"/>
    <s v="Beeston"/>
    <x v="0"/>
    <s v="Rural"/>
    <s v="Beeston, Tiverton and Tilstone Fearnall"/>
    <m/>
    <n v="2.3651618194580001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653/FUL"/>
    <s v="Yes(pp-small)"/>
    <s v="Expired"/>
    <s v="EXP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49, Rail"/>
    <m/>
    <s v="Within 150m buffer"/>
    <m/>
    <s v="YES- within 20m"/>
    <m/>
    <m/>
    <s v="YES"/>
    <m/>
    <m/>
    <s v="1038"/>
    <m/>
    <m/>
    <m/>
    <m/>
    <m/>
    <n v="0"/>
    <n v="1324"/>
    <m/>
    <m/>
    <m/>
    <m/>
    <m/>
    <n v="0"/>
    <m/>
    <m/>
    <m/>
    <m/>
    <m/>
    <m/>
    <m/>
    <m/>
    <s v="YES"/>
    <m/>
    <m/>
    <s v="N/A"/>
    <m/>
    <m/>
    <s v="CWaC_1324"/>
    <s v="Strategic Recommendation B"/>
    <m/>
    <n v="2.3651618194580001E-2"/>
    <n v="2.1286456375122002E-2"/>
    <x v="0"/>
    <n v="0.53216140937805001"/>
    <x v="1"/>
    <x v="3"/>
    <x v="3"/>
    <s v="Below residential site size/capacity threshold"/>
    <x v="3"/>
    <s v="Below residential site size/capacity threshold"/>
    <s v="Below threshold"/>
  </r>
  <r>
    <x v="1038"/>
    <s v="n/a"/>
    <s v="Land and buildings at Smithy Corner, Tattenhall Lane, Beeston"/>
    <m/>
    <n v="354199"/>
    <n v="358730"/>
    <s v="Tattenhall Ward"/>
    <x v="0"/>
    <x v="0"/>
    <s v="Beeston"/>
    <x v="0"/>
    <s v="Rural"/>
    <s v="Beeston, Tiverton and Tilstone Fearnall"/>
    <m/>
    <n v="0.32363745956420897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1039"/>
    <m/>
    <m/>
    <m/>
    <m/>
    <m/>
    <n v="0"/>
    <n v="1325"/>
    <m/>
    <m/>
    <m/>
    <m/>
    <m/>
    <n v="0"/>
    <m/>
    <m/>
    <m/>
    <m/>
    <m/>
    <m/>
    <m/>
    <m/>
    <s v="YES"/>
    <s v="Beeston Conservation Area"/>
    <m/>
    <s v="N/A"/>
    <s v="YES"/>
    <m/>
    <s v="CWaC_1325"/>
    <s v="Strategic Recommendation B"/>
    <m/>
    <n v="0.32363745956420897"/>
    <n v="0.29127371360778809"/>
    <x v="0"/>
    <n v="7.2818428401947024"/>
    <x v="0"/>
    <x v="2"/>
    <x v="2"/>
    <s v="Stage One (suitable) residential potential"/>
    <x v="2"/>
    <s v="Stage One (suitable) residential potential"/>
    <s v="Suitable"/>
  </r>
  <r>
    <x v="1039"/>
    <s v="TAT/0080"/>
    <s v="Beeston Reclamation Yard, Beeston Station and coal yard, Whitchurch Road, Beeston"/>
    <m/>
    <n v="354864.99999999901"/>
    <n v="359938"/>
    <s v="Tattenhall Ward"/>
    <x v="0"/>
    <x v="0"/>
    <s v="Beeston"/>
    <x v="0"/>
    <s v="Rural"/>
    <s v="Beeston, Tiverton and Tilstone Fearnall"/>
    <m/>
    <n v="11.587471199035599"/>
    <x v="0"/>
    <s v="LP SS, BLR, EB_Consultation24"/>
    <x v="3"/>
    <m/>
    <x v="2"/>
    <x v="3"/>
    <x v="2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s v="Within 50m"/>
    <m/>
    <m/>
    <s v="A49, Rail"/>
    <m/>
    <s v="YES"/>
    <m/>
    <s v="YES- within 20m"/>
    <m/>
    <m/>
    <s v="YES"/>
    <m/>
    <s v="M130"/>
    <s v="1040"/>
    <m/>
    <m/>
    <s v="sites2025_136"/>
    <m/>
    <m/>
    <n v="1"/>
    <n v="1326"/>
    <m/>
    <m/>
    <m/>
    <m/>
    <m/>
    <n v="0"/>
    <m/>
    <m/>
    <m/>
    <m/>
    <m/>
    <m/>
    <m/>
    <m/>
    <s v="YES"/>
    <m/>
    <m/>
    <s v="N/A"/>
    <m/>
    <m/>
    <s v="CWaC_1326(1327)"/>
    <s v="Strategic Recommendation B"/>
    <m/>
    <n v="9.2699769592284795"/>
    <n v="6.9524827194213596"/>
    <x v="0"/>
    <n v="173.81206798553399"/>
    <x v="0"/>
    <x v="2"/>
    <x v="2"/>
    <s v="Stage One (suitable) residential potential"/>
    <x v="2"/>
    <s v="Stage One (suitable) residential potential"/>
    <s v="Suitable"/>
  </r>
  <r>
    <x v="1040"/>
    <s v="n/a"/>
    <s v="Brockhole Farm, Crimes Lane, Beeston"/>
    <s v="CW6 9UB"/>
    <n v="351791"/>
    <n v="359786"/>
    <s v="Tattenhall Ward"/>
    <x v="0"/>
    <x v="0"/>
    <s v="Beeston"/>
    <x v="0"/>
    <s v="Rural"/>
    <s v="Beeston, Tiverton and Tilstone Fearnall"/>
    <m/>
    <n v="2.1308061981200999E-2"/>
    <x v="2"/>
    <s v="WDN, REF"/>
    <x v="1"/>
    <m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303/AGR, 21/02042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m/>
    <m/>
    <m/>
    <m/>
    <s v="1041"/>
    <m/>
    <m/>
    <m/>
    <m/>
    <m/>
    <n v="0"/>
    <n v="1328"/>
    <m/>
    <m/>
    <m/>
    <m/>
    <m/>
    <n v="0"/>
    <m/>
    <m/>
    <m/>
    <m/>
    <m/>
    <m/>
    <m/>
    <m/>
    <s v="YES"/>
    <m/>
    <m/>
    <s v="N/A"/>
    <m/>
    <m/>
    <s v="CWaC_1328"/>
    <s v="Strategic Recommendation B"/>
    <m/>
    <n v="1.0654030990600499E-2"/>
    <n v="9.5886278915404497E-3"/>
    <x v="0"/>
    <n v="0.23971569728851125"/>
    <x v="1"/>
    <x v="3"/>
    <x v="3"/>
    <s v="Below residential site size/capacity threshold"/>
    <x v="3"/>
    <s v="Below residential site size/capacity threshold"/>
    <s v="Below threshold"/>
  </r>
  <r>
    <x v="1041"/>
    <s v="TAT/0153"/>
    <s v="Beeston Gate Farm, Whitchurch Road, Beeston, Chester"/>
    <s v="CW6 9NN"/>
    <n v="355666"/>
    <n v="358860.99999999901"/>
    <s v="Tattenhall Ward"/>
    <x v="0"/>
    <x v="0"/>
    <s v="Beeston"/>
    <x v="0"/>
    <s v="Rural"/>
    <s v="Beeston, Tiverton and Tilstone Fearnall"/>
    <m/>
    <n v="1.7219496917725001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952/PDR"/>
    <s v="Yes(pp-small)"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, Salt MSA"/>
    <m/>
    <m/>
    <s v="1042"/>
    <m/>
    <m/>
    <m/>
    <m/>
    <m/>
    <n v="0"/>
    <n v="1329"/>
    <m/>
    <m/>
    <m/>
    <m/>
    <m/>
    <n v="0"/>
    <m/>
    <m/>
    <m/>
    <m/>
    <m/>
    <m/>
    <m/>
    <m/>
    <s v="YES"/>
    <m/>
    <m/>
    <s v="N/A"/>
    <m/>
    <m/>
    <s v="CWaC_1329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042"/>
    <s v="TAT/0031"/>
    <s v="The Shippon, Mill Lane, Tilstone Fearnall"/>
    <s v="CH3 8AB"/>
    <n v="356699"/>
    <n v="359487"/>
    <s v="Tattenhall Ward"/>
    <x v="0"/>
    <x v="0"/>
    <s v="Tiverton and Tilstone Fearnall"/>
    <x v="0"/>
    <s v="Rural"/>
    <s v="Beeston, Tiverton and Tilstone Fearnall"/>
    <m/>
    <n v="6.8902886199950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13/02068/FUL, 16/02843/FUL, 21/03961/FUL"/>
    <m/>
    <s v="PP_NS"/>
    <s v="UC_25"/>
    <m/>
    <m/>
    <m/>
    <m/>
    <m/>
    <m/>
    <m/>
    <m/>
    <m/>
    <s v="Grade 4"/>
    <m/>
    <m/>
    <m/>
    <m/>
    <m/>
    <m/>
    <m/>
    <m/>
    <m/>
    <m/>
    <m/>
    <m/>
    <m/>
    <m/>
    <m/>
    <m/>
    <m/>
    <m/>
    <m/>
    <m/>
    <m/>
    <m/>
    <m/>
    <s v=", Salt MSA"/>
    <m/>
    <m/>
    <s v="1043"/>
    <m/>
    <m/>
    <m/>
    <m/>
    <m/>
    <n v="0"/>
    <n v="1330"/>
    <m/>
    <m/>
    <m/>
    <m/>
    <m/>
    <n v="0"/>
    <m/>
    <m/>
    <m/>
    <m/>
    <m/>
    <m/>
    <m/>
    <m/>
    <s v="YES"/>
    <s v="Tilstone Bank Conservation Area"/>
    <m/>
    <s v="N/A"/>
    <m/>
    <m/>
    <s v="CWaC_1330"/>
    <s v="Strategic Recommendation D"/>
    <m/>
    <n v="6.8902886199950997E-2"/>
    <n v="6.2012597579955898E-2"/>
    <x v="0"/>
    <n v="1.5503149394988975"/>
    <x v="1"/>
    <x v="0"/>
    <x v="0"/>
    <s v="Planning permission - see monitoring worksheets"/>
    <x v="0"/>
    <s v="Planning permission - see monitoring data "/>
    <s v="Planning permission"/>
  </r>
  <r>
    <x v="1043"/>
    <s v="n/a"/>
    <s v="Land adjacent Briar Lea, Tilstone Bank Road, Tilstone Fearnall, Chester"/>
    <m/>
    <n v="356828"/>
    <n v="360319"/>
    <s v="Tattenhall Ward"/>
    <x v="0"/>
    <x v="0"/>
    <s v="Tiverton and Tilstone Fearnall"/>
    <x v="0"/>
    <s v="Rural"/>
    <s v="Beeston, Tiverton and Tilstone Fearnall"/>
    <m/>
    <n v="0.95214844055175796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126/FUL, 21/04530/FUL"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s v="A51"/>
    <m/>
    <m/>
    <m/>
    <m/>
    <m/>
    <m/>
    <s v="YES , Salt MSA"/>
    <m/>
    <m/>
    <s v="1044"/>
    <m/>
    <m/>
    <m/>
    <m/>
    <m/>
    <n v="0"/>
    <n v="1332"/>
    <m/>
    <m/>
    <m/>
    <m/>
    <m/>
    <n v="0"/>
    <m/>
    <m/>
    <m/>
    <m/>
    <m/>
    <m/>
    <m/>
    <m/>
    <s v="YES"/>
    <m/>
    <m/>
    <s v="N/A"/>
    <m/>
    <m/>
    <s v="CWaC_1332"/>
    <s v="Strategic Recommendation D"/>
    <m/>
    <n v="0.95214844055175796"/>
    <n v="0.85693359649658218"/>
    <x v="0"/>
    <n v="21.423339912414555"/>
    <x v="0"/>
    <x v="2"/>
    <x v="2"/>
    <s v="Stage One (suitable) residential potential"/>
    <x v="2"/>
    <s v="Stage One (suitable) residential potential"/>
    <s v="Suitable"/>
  </r>
  <r>
    <x v="1044"/>
    <s v="TAT/0159"/>
    <s v="Renards, Whitchurch Road, Beeston"/>
    <s v="CW6 9NH"/>
    <n v="355244"/>
    <n v="359984.99999999901"/>
    <s v="Tattenhall Ward"/>
    <x v="0"/>
    <x v="0"/>
    <s v="Tiverton and Tilstone Fearnall"/>
    <x v="0"/>
    <s v="Rural"/>
    <s v="Beeston, Tiverton and Tilstone Fearnall"/>
    <m/>
    <n v="0.127349569702148"/>
    <x v="1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1/01439/FUL"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49"/>
    <m/>
    <m/>
    <m/>
    <m/>
    <m/>
    <m/>
    <s v="YES"/>
    <m/>
    <m/>
    <s v="1045"/>
    <m/>
    <m/>
    <m/>
    <m/>
    <m/>
    <n v="0"/>
    <n v="1333"/>
    <m/>
    <m/>
    <m/>
    <m/>
    <m/>
    <n v="0"/>
    <m/>
    <m/>
    <m/>
    <m/>
    <m/>
    <m/>
    <m/>
    <m/>
    <s v="YES"/>
    <s v="Chester Canal Conservation Area (West)"/>
    <m/>
    <s v="N/A"/>
    <m/>
    <m/>
    <s v="CWaC_1333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045"/>
    <s v="n/a"/>
    <s v="Land at the corner of A559, Northwich"/>
    <s v="CW9 7YU"/>
    <n v="369910"/>
    <n v="375286"/>
    <s v="Shakerley Ward"/>
    <x v="3"/>
    <x v="11"/>
    <s v="Lostock Gralam"/>
    <x v="5"/>
    <s v="Northwich"/>
    <m/>
    <m/>
    <n v="0.83853141479492199"/>
    <x v="2"/>
    <s v="Desktop"/>
    <x v="1"/>
    <m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56"/>
    <m/>
    <s v="YES"/>
    <m/>
    <m/>
    <m/>
    <m/>
    <s v=", Salt MSA"/>
    <s v="Manchester Airport safeguarding zone"/>
    <m/>
    <s v="1046"/>
    <m/>
    <m/>
    <m/>
    <m/>
    <m/>
    <n v="1"/>
    <n v="1335"/>
    <m/>
    <m/>
    <m/>
    <m/>
    <m/>
    <n v="0"/>
    <m/>
    <m/>
    <m/>
    <m/>
    <m/>
    <m/>
    <m/>
    <m/>
    <s v="YES"/>
    <m/>
    <m/>
    <s v="N/A"/>
    <m/>
    <m/>
    <s v="CWaC_1335"/>
    <s v="Strategic Recommendation B"/>
    <m/>
    <n v="0.83853141479492199"/>
    <n v="0.7546782733154298"/>
    <x v="3"/>
    <n v="30.187130932617194"/>
    <x v="0"/>
    <x v="2"/>
    <x v="2"/>
    <s v="Stage One (suitable) residential potential"/>
    <x v="2"/>
    <s v="Stage One (suitable) residential potential"/>
    <s v="Suitable"/>
  </r>
  <r>
    <x v="1046"/>
    <s v="SHA/0002"/>
    <s v="413 Manchester Road, Lostock Gralam"/>
    <m/>
    <n v="369051"/>
    <n v="374999"/>
    <s v="Shakerley Ward"/>
    <x v="3"/>
    <x v="11"/>
    <s v="Lostock Gralam"/>
    <x v="5"/>
    <s v="Northwich"/>
    <m/>
    <m/>
    <n v="0.52818742523193396"/>
    <x v="1"/>
    <s v="HLM"/>
    <x v="5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s v="A559, A559"/>
    <m/>
    <m/>
    <m/>
    <m/>
    <m/>
    <m/>
    <s v="YES , Salt MSA"/>
    <s v="Manchester Airport safeguarding zone"/>
    <m/>
    <s v="1047"/>
    <m/>
    <m/>
    <m/>
    <m/>
    <m/>
    <n v="0"/>
    <n v="1336"/>
    <m/>
    <m/>
    <m/>
    <m/>
    <n v="1.7000000000000001E-2"/>
    <n v="3.2185544728814929E-2"/>
    <m/>
    <m/>
    <m/>
    <m/>
    <m/>
    <m/>
    <m/>
    <m/>
    <s v="YES"/>
    <m/>
    <m/>
    <s v="N/A"/>
    <m/>
    <m/>
    <s v="CWaC_1336"/>
    <s v="Strategic Recommendation B"/>
    <m/>
    <n v="0.52818742523193396"/>
    <n v="0.47536868270874055"/>
    <x v="3"/>
    <n v="19.014747308349623"/>
    <x v="0"/>
    <x v="2"/>
    <x v="2"/>
    <s v="Stage One (suitable) residential potential"/>
    <x v="2"/>
    <s v="Stage One (suitable) residential potential"/>
    <s v="Suitable"/>
  </r>
  <r>
    <x v="1047"/>
    <s v="SHA/0105"/>
    <s v="411 Manchester Road, Lostock Gralam, Northwich"/>
    <s v="CW9 7PJ"/>
    <n v="368963"/>
    <n v="374947"/>
    <s v="Shakerley Ward"/>
    <x v="3"/>
    <x v="11"/>
    <s v="Lostock Gralam"/>
    <x v="5"/>
    <s v="Northwich"/>
    <m/>
    <m/>
    <n v="0.72989216613769503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2"/>
    <n v="6.0000000000000001E-3"/>
    <x v="208"/>
    <x v="0"/>
    <x v="0"/>
    <x v="0"/>
    <m/>
    <x v="0"/>
    <m/>
    <x v="0"/>
    <x v="0"/>
    <m/>
    <x v="0"/>
    <x v="0"/>
    <x v="0"/>
    <m/>
    <m/>
    <m/>
    <m/>
    <m/>
    <m/>
    <s v="17/01434/FUL"/>
    <m/>
    <s v="BLR_Supply"/>
    <m/>
    <m/>
    <m/>
    <m/>
    <m/>
    <m/>
    <m/>
    <m/>
    <m/>
    <m/>
    <s v="Urban"/>
    <m/>
    <m/>
    <m/>
    <m/>
    <s v="YES"/>
    <m/>
    <m/>
    <m/>
    <m/>
    <m/>
    <m/>
    <m/>
    <m/>
    <m/>
    <m/>
    <m/>
    <s v="A559, A559"/>
    <m/>
    <m/>
    <m/>
    <m/>
    <m/>
    <m/>
    <s v="YES , Salt MSA"/>
    <s v="Manchester Airport safeguarding zone"/>
    <m/>
    <s v="1048"/>
    <m/>
    <m/>
    <m/>
    <m/>
    <m/>
    <n v="0"/>
    <n v="1337"/>
    <m/>
    <n v="0.245"/>
    <m/>
    <s v="YES"/>
    <m/>
    <n v="0"/>
    <m/>
    <m/>
    <m/>
    <m/>
    <m/>
    <m/>
    <m/>
    <m/>
    <s v="YES"/>
    <m/>
    <m/>
    <s v="N/A"/>
    <m/>
    <m/>
    <s v="CWaC_1337"/>
    <s v="Strategic Recommendation B"/>
    <m/>
    <n v="0.72989216613769503"/>
    <n v="0.65690294952392558"/>
    <x v="3"/>
    <n v="26.276117980957025"/>
    <x v="0"/>
    <x v="2"/>
    <x v="2"/>
    <s v="Stage One (suitable) residential potential"/>
    <x v="2"/>
    <s v="Stage One (suitable) residential potential"/>
    <s v="Suitable"/>
  </r>
  <r>
    <x v="1048"/>
    <s v="SHA/0115"/>
    <s v="Land to rear of 14 Station Road, Lostock Gralam, Northwich"/>
    <m/>
    <n v="369040"/>
    <n v="374884"/>
    <s v="Shakerley Ward"/>
    <x v="3"/>
    <x v="11"/>
    <s v="Lostock Gralam"/>
    <x v="5"/>
    <s v="Northwich"/>
    <m/>
    <m/>
    <n v="4.5537454223632999E-2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329/FUL, 24/03230/FUL (p)"/>
    <m/>
    <s v="Expired"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049"/>
    <m/>
    <m/>
    <m/>
    <m/>
    <m/>
    <n v="0"/>
    <n v="1338"/>
    <m/>
    <m/>
    <m/>
    <m/>
    <m/>
    <n v="0"/>
    <m/>
    <m/>
    <m/>
    <m/>
    <m/>
    <m/>
    <m/>
    <m/>
    <s v="YES"/>
    <m/>
    <m/>
    <s v="N/A"/>
    <m/>
    <s v="YES"/>
    <s v="CWaC_1338"/>
    <s v="Strategic Recommendation B"/>
    <m/>
    <n v="4.5537454223632999E-2"/>
    <n v="4.0983708801269697E-2"/>
    <x v="3"/>
    <n v="1.6393483520507879"/>
    <x v="1"/>
    <x v="3"/>
    <x v="3"/>
    <s v="Below residential site size/capacity threshold"/>
    <x v="3"/>
    <s v="Below residential site size/capacity threshold"/>
    <s v="Below threshold"/>
  </r>
  <r>
    <x v="1049"/>
    <s v="SHA/0116"/>
    <s v="280 Manchester Road, Lostock Gralam, Northwich"/>
    <s v="CW9 7PY"/>
    <n v="369112.99999999901"/>
    <n v="374943"/>
    <s v="Shakerley Ward"/>
    <x v="3"/>
    <x v="11"/>
    <s v="Lostock Gralam"/>
    <x v="5"/>
    <s v="Northwich"/>
    <m/>
    <m/>
    <n v="6.783535308837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578/FUL, 24/02898/FUL"/>
    <m/>
    <s v="PP_NS"/>
    <s v="NS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59"/>
    <m/>
    <m/>
    <m/>
    <m/>
    <m/>
    <m/>
    <s v=", Salt MSA"/>
    <s v="Manchester Airport safeguarding zone"/>
    <m/>
    <s v="1050"/>
    <m/>
    <m/>
    <m/>
    <m/>
    <m/>
    <n v="0"/>
    <n v="1339"/>
    <m/>
    <n v="1E-3"/>
    <m/>
    <m/>
    <m/>
    <n v="0"/>
    <m/>
    <m/>
    <m/>
    <m/>
    <m/>
    <m/>
    <m/>
    <m/>
    <s v="YES"/>
    <m/>
    <m/>
    <s v="N/A"/>
    <m/>
    <m/>
    <s v="CWaC_1339"/>
    <s v="Strategic Recommendation D"/>
    <m/>
    <n v="6.7835353088379E-2"/>
    <n v="6.10518177795411E-2"/>
    <x v="3"/>
    <n v="2.4420727111816438"/>
    <x v="1"/>
    <x v="0"/>
    <x v="0"/>
    <s v="Planning permission - see monitoring worksheets"/>
    <x v="0"/>
    <s v="Planning permission - see monitoring data "/>
    <s v="Planning permission"/>
  </r>
  <r>
    <x v="1050"/>
    <s v="MAL/0128"/>
    <s v="Pitts Farm, Bell O The Hill Road, Tushingham Cum Grindley, Malpas"/>
    <s v="SY13 4QS"/>
    <n v="352184.99999999901"/>
    <n v="345844.99999999901"/>
    <s v="Malpas Ward"/>
    <x v="0"/>
    <x v="0"/>
    <s v="Tushingham-cum-Grindley, Macefen and Bradley"/>
    <x v="0"/>
    <s v="Rural"/>
    <m/>
    <m/>
    <n v="0.8032367866516110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7/01142/FUL"/>
    <m/>
    <s v="PP_Stalled"/>
    <s v="ST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051"/>
    <m/>
    <m/>
    <m/>
    <m/>
    <m/>
    <n v="0"/>
    <n v="1341"/>
    <m/>
    <m/>
    <m/>
    <m/>
    <m/>
    <n v="0"/>
    <m/>
    <m/>
    <m/>
    <m/>
    <m/>
    <m/>
    <m/>
    <m/>
    <s v="YES"/>
    <m/>
    <m/>
    <s v="N/A"/>
    <m/>
    <m/>
    <s v="CWaC_1341"/>
    <s v="Strategic Recommendation B"/>
    <m/>
    <n v="0.80323678665161102"/>
    <n v="0.72291310798644992"/>
    <x v="0"/>
    <n v="18.072827699661246"/>
    <x v="0"/>
    <x v="0"/>
    <x v="0"/>
    <s v="Planning permission - see monitoring worksheets"/>
    <x v="0"/>
    <s v="Planning permission - see monitoring data "/>
    <s v="Planning permission"/>
  </r>
  <r>
    <x v="1051"/>
    <s v="MAL/0129"/>
    <s v="Chads Farm, Barhill Drive, Malpas"/>
    <s v="SY13 4QU"/>
    <n v="352596.99999999901"/>
    <n v="346759"/>
    <s v="Malpas Ward"/>
    <x v="0"/>
    <x v="0"/>
    <s v="Tushingham-cum-Grindley, Macefen and Bradley"/>
    <x v="0"/>
    <s v="Rural"/>
    <m/>
    <m/>
    <n v="0.878128926086426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17/02915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 , Salt MSA"/>
    <m/>
    <m/>
    <s v="1052"/>
    <m/>
    <m/>
    <m/>
    <m/>
    <m/>
    <n v="0"/>
    <n v="1342"/>
    <m/>
    <m/>
    <m/>
    <m/>
    <m/>
    <n v="0"/>
    <s v="YES"/>
    <m/>
    <m/>
    <s v="3 , 2"/>
    <m/>
    <m/>
    <m/>
    <m/>
    <s v="YES"/>
    <m/>
    <m/>
    <s v="N/A"/>
    <m/>
    <m/>
    <s v="CWaC_1342"/>
    <s v="Strategic Recommendation B"/>
    <m/>
    <n v="0.87812892608642601"/>
    <n v="0.79031603347778345"/>
    <x v="0"/>
    <n v="19.757900836944586"/>
    <x v="0"/>
    <x v="0"/>
    <x v="0"/>
    <s v="Planning permission - see monitoring worksheets"/>
    <x v="0"/>
    <s v="Planning permission - see monitoring data "/>
    <s v="Planning permission"/>
  </r>
  <r>
    <x v="1052"/>
    <s v="MAL/0138"/>
    <s v="Land at Stag Hall Farm, Old Hall Street, Agden, Malpas"/>
    <m/>
    <n v="350704.99999999901"/>
    <n v="345352"/>
    <s v="Malpas Ward"/>
    <x v="0"/>
    <x v="0"/>
    <s v="Tushingham-cum-Grindley, Macefen and Bradley"/>
    <x v="0"/>
    <s v="Rural"/>
    <m/>
    <m/>
    <n v="1.5370419311523E-2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0802/PDQ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 , Salt MSA"/>
    <m/>
    <m/>
    <s v="1053"/>
    <m/>
    <m/>
    <m/>
    <m/>
    <m/>
    <n v="0"/>
    <n v="1343"/>
    <m/>
    <m/>
    <m/>
    <m/>
    <m/>
    <n v="0"/>
    <m/>
    <m/>
    <m/>
    <m/>
    <m/>
    <m/>
    <m/>
    <m/>
    <s v="YES"/>
    <m/>
    <m/>
    <s v="N/A"/>
    <m/>
    <m/>
    <s v="CWaC_1343"/>
    <s v="Strategic Recommendation D"/>
    <m/>
    <n v="1.5370419311523E-2"/>
    <n v="1.3833377380370699E-2"/>
    <x v="0"/>
    <n v="0.34583443450926749"/>
    <x v="1"/>
    <x v="3"/>
    <x v="3"/>
    <s v="Below residential site size/capacity threshold"/>
    <x v="3"/>
    <s v="Below residential site size/capacity threshold"/>
    <s v="Below threshold"/>
  </r>
  <r>
    <x v="1053"/>
    <s v="n/a"/>
    <s v="Land at Barhill Farm, A41, Tuchingham cum Grindley, Malpas"/>
    <m/>
    <n v="352316"/>
    <n v="346535"/>
    <s v="Malpas Ward"/>
    <x v="0"/>
    <x v="0"/>
    <s v="Tushingham-cum-Grindley, Macefen and Bradley"/>
    <x v="0"/>
    <s v="Rural"/>
    <m/>
    <m/>
    <n v="4.3258827621459899"/>
    <x v="2"/>
    <s v="BLR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41, A41"/>
    <m/>
    <m/>
    <m/>
    <m/>
    <m/>
    <m/>
    <s v="YES , Salt MSA"/>
    <m/>
    <m/>
    <s v="1054"/>
    <m/>
    <m/>
    <m/>
    <m/>
    <m/>
    <n v="0"/>
    <n v="1344"/>
    <m/>
    <m/>
    <m/>
    <m/>
    <m/>
    <n v="0"/>
    <s v="YES"/>
    <m/>
    <m/>
    <s v="3 , 2"/>
    <m/>
    <m/>
    <m/>
    <m/>
    <s v="YES"/>
    <m/>
    <m/>
    <s v="N/A"/>
    <m/>
    <m/>
    <s v="CWaC_1344"/>
    <s v="Strategic Recommendation B"/>
    <m/>
    <n v="4.3258827621459899"/>
    <n v="3.460706209716792"/>
    <x v="0"/>
    <n v="86.517655242919801"/>
    <x v="0"/>
    <x v="2"/>
    <x v="2"/>
    <s v="Stage One (suitable) residential potential"/>
    <x v="2"/>
    <s v="Stage One (suitable) residential potential"/>
    <s v="Suitable"/>
  </r>
  <r>
    <x v="1054"/>
    <s v="n/a"/>
    <s v="Barhill Office, Barhill Farm, Barhill Drive, Malpas"/>
    <s v="SY13 4QU"/>
    <n v="352376.99999999901"/>
    <n v="346651"/>
    <s v="Malpas Ward"/>
    <x v="0"/>
    <x v="0"/>
    <s v="Tushingham-cum-Grindley, Macefen and Bradley"/>
    <x v="0"/>
    <s v="Rural"/>
    <m/>
    <m/>
    <n v="0.30169903182983399"/>
    <x v="1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854/FUL, 21/03688/FUL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055"/>
    <m/>
    <m/>
    <m/>
    <m/>
    <m/>
    <n v="0"/>
    <n v="1345"/>
    <m/>
    <m/>
    <m/>
    <m/>
    <m/>
    <n v="0"/>
    <s v="YES"/>
    <m/>
    <m/>
    <s v="3 , 2"/>
    <m/>
    <m/>
    <m/>
    <m/>
    <s v="YES"/>
    <m/>
    <m/>
    <s v="N/A"/>
    <m/>
    <m/>
    <s v="CWaC_1345"/>
    <s v="Strategic Recommendation D"/>
    <m/>
    <n v="0.30169903182983399"/>
    <n v="0.27152912864685058"/>
    <x v="0"/>
    <n v="6.7882282161712642"/>
    <x v="0"/>
    <x v="2"/>
    <x v="2"/>
    <s v="Stage One (suitable) residential potential"/>
    <x v="2"/>
    <s v="Stage One (suitable) residential potential"/>
    <s v="Suitable"/>
  </r>
  <r>
    <x v="1055"/>
    <s v="n/a"/>
    <s v="The Barn At Tushingham Arena Wobbs Lane Tushingham Cum Grindley Malpas"/>
    <s v="SY13 4QR"/>
    <n v="352616.99999999901"/>
    <n v="345006"/>
    <s v="Malpas Ward"/>
    <x v="0"/>
    <x v="0"/>
    <s v="Tushingham-cum-Grindley, Macefen and Bradley"/>
    <x v="0"/>
    <s v="Rural"/>
    <m/>
    <m/>
    <n v="0.26782308959960899"/>
    <x v="2"/>
    <s v="REF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875/FUL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056"/>
    <m/>
    <m/>
    <m/>
    <m/>
    <m/>
    <n v="0"/>
    <n v="1346"/>
    <m/>
    <m/>
    <m/>
    <m/>
    <m/>
    <n v="0"/>
    <m/>
    <m/>
    <m/>
    <m/>
    <m/>
    <m/>
    <m/>
    <m/>
    <s v="YES"/>
    <m/>
    <m/>
    <s v="N/A"/>
    <m/>
    <m/>
    <s v="CWaC_1346"/>
    <s v="Strategic Recommendation C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056"/>
    <s v="n/a"/>
    <s v="Land off Old Chads Lane, Tushingham Cum Grindley, Malpas"/>
    <s v="SY13 4QT"/>
    <n v="352304.99999999901"/>
    <n v="346212"/>
    <s v="Malpas Ward"/>
    <x v="0"/>
    <x v="0"/>
    <s v="Tushingham-cum-Grindley, Macefen and Bradley"/>
    <x v="0"/>
    <s v="Rural"/>
    <m/>
    <m/>
    <n v="5.1032738494872998E-2"/>
    <x v="2"/>
    <s v="WDN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090/AGR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057"/>
    <m/>
    <m/>
    <m/>
    <m/>
    <m/>
    <n v="0"/>
    <n v="1347"/>
    <m/>
    <m/>
    <m/>
    <m/>
    <m/>
    <n v="0"/>
    <m/>
    <m/>
    <m/>
    <m/>
    <m/>
    <m/>
    <m/>
    <m/>
    <s v="YES"/>
    <m/>
    <m/>
    <s v="N/A"/>
    <m/>
    <m/>
    <s v="CWaC_1347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057"/>
    <s v="MAL/0169"/>
    <s v="Chads Farm, Barhill Drive, Malpas, Cheshire"/>
    <s v="SY13 4QU"/>
    <n v="352518"/>
    <n v="346788"/>
    <s v="Malpas Ward"/>
    <x v="0"/>
    <x v="0"/>
    <s v="Tushingham-cum-Grindley, Macefen and Bradley"/>
    <x v="0"/>
    <s v="Rural"/>
    <m/>
    <m/>
    <n v="4.54801612854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531/PDR"/>
    <s v="Yes(pp-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 , Salt MSA"/>
    <m/>
    <m/>
    <s v="1058"/>
    <m/>
    <m/>
    <m/>
    <m/>
    <m/>
    <n v="0"/>
    <n v="1348"/>
    <m/>
    <m/>
    <m/>
    <m/>
    <m/>
    <n v="0"/>
    <m/>
    <m/>
    <m/>
    <s v="3 , 2"/>
    <m/>
    <m/>
    <m/>
    <m/>
    <s v="YES"/>
    <m/>
    <m/>
    <s v="N/A"/>
    <m/>
    <m/>
    <s v="CWaC_1348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058"/>
    <s v="MAL/0141"/>
    <s v="Barhill Farm Barhill Drive Malpas Cheshire SY13 4QU"/>
    <s v="SY13 4QU"/>
    <n v="352388.99999999901"/>
    <n v="346755"/>
    <s v="Malpas Ward"/>
    <x v="0"/>
    <x v="0"/>
    <s v="Tushingham-cum-Grindley, Macefen and Bradley"/>
    <x v="0"/>
    <s v="Rural"/>
    <m/>
    <m/>
    <n v="1.8384604057312"/>
    <x v="1"/>
    <s v="EmpSup24, EmpSup23, EmpSup22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128/REM, 18/02063/OUT"/>
    <s v="Yes(pp)"/>
    <m/>
    <s v="UC_25"/>
    <m/>
    <m/>
    <m/>
    <m/>
    <s v="YES"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059"/>
    <m/>
    <m/>
    <m/>
    <m/>
    <m/>
    <n v="0"/>
    <n v="1350"/>
    <m/>
    <m/>
    <m/>
    <m/>
    <m/>
    <n v="0"/>
    <m/>
    <m/>
    <m/>
    <s v="3 , 2"/>
    <m/>
    <m/>
    <m/>
    <m/>
    <s v="YES"/>
    <m/>
    <m/>
    <s v="N/A"/>
    <m/>
    <m/>
    <s v="CWaC_1350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059"/>
    <s v="MAL/0145"/>
    <s v="Higher Wych Methodist Church, Chapel Lane, Wigland, Malpas"/>
    <s v="SY14 7JR"/>
    <n v="349608"/>
    <n v="343539"/>
    <s v="Malpas Ward"/>
    <x v="0"/>
    <x v="0"/>
    <s v="Wigland"/>
    <x v="0"/>
    <s v="Rural"/>
    <m/>
    <m/>
    <n v="2.3685900878905999E-2"/>
    <x v="1"/>
    <s v="HLM"/>
    <x v="0"/>
    <m/>
    <x v="0"/>
    <x v="0"/>
    <x v="0"/>
    <s v="N/A"/>
    <s v="YES"/>
    <n v="0.02"/>
    <n v="0.84438418037168439"/>
    <s v="YES"/>
    <n v="1.6E-2"/>
    <n v="0.67550734429734749"/>
    <s v="YES"/>
    <n v="1E-3"/>
    <n v="4.2219209018584218E-2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177/FUL"/>
    <m/>
    <s v="PP_Stalled"/>
    <s v="ST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, Salt MSA"/>
    <m/>
    <m/>
    <s v="1060"/>
    <m/>
    <m/>
    <m/>
    <m/>
    <m/>
    <n v="0"/>
    <n v="1351"/>
    <m/>
    <m/>
    <m/>
    <m/>
    <m/>
    <n v="0"/>
    <m/>
    <m/>
    <m/>
    <m/>
    <m/>
    <m/>
    <m/>
    <m/>
    <s v="YES"/>
    <m/>
    <m/>
    <s v="N/A"/>
    <s v="YES"/>
    <m/>
    <s v="CWaC_1351"/>
    <s v="Strategic Recommendation B"/>
    <m/>
    <n v="2.3685900878905999E-2"/>
    <n v="2.1317310791015402E-2"/>
    <x v="0"/>
    <n v="0.53293276977538506"/>
    <x v="1"/>
    <x v="0"/>
    <x v="0"/>
    <s v="Planning permission - see monitoring worksheets"/>
    <x v="0"/>
    <s v="Planning permission - see monitoring data "/>
    <s v="Planning permission"/>
  </r>
  <r>
    <x v="1060"/>
    <s v="MAL/0163"/>
    <s v="Ivy House, Higher Wych Road, Wigland, Malpas"/>
    <s v="SY14 7JN"/>
    <n v="350110"/>
    <n v="345135"/>
    <s v="Malpas Ward"/>
    <x v="0"/>
    <x v="0"/>
    <s v="Chidlow"/>
    <x v="0"/>
    <s v="Rural"/>
    <m/>
    <m/>
    <n v="0.140315050506591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164/OUT, 24/01201/REM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, Salt MSA"/>
    <m/>
    <m/>
    <s v="1061"/>
    <m/>
    <m/>
    <m/>
    <m/>
    <m/>
    <n v="0"/>
    <n v="1352"/>
    <m/>
    <m/>
    <m/>
    <m/>
    <m/>
    <n v="0"/>
    <m/>
    <m/>
    <m/>
    <m/>
    <m/>
    <m/>
    <m/>
    <m/>
    <s v="YES"/>
    <m/>
    <m/>
    <s v="N/A"/>
    <m/>
    <m/>
    <s v="CWaC_1352"/>
    <s v="Strategic Recommendation D"/>
    <m/>
    <n v="0.14031505050659199"/>
    <n v="0.12628354545593279"/>
    <x v="0"/>
    <n v="3.1570886363983197"/>
    <x v="1"/>
    <x v="0"/>
    <x v="0"/>
    <s v="Planning permission - see monitoring worksheets"/>
    <x v="0"/>
    <s v="Planning permission - see monitoring data "/>
    <s v="Planning permission"/>
  </r>
  <r>
    <x v="1061"/>
    <s v="SAM/0016"/>
    <s v="Daisy Bank Farm, Welsh Road, Ledsham, Chester"/>
    <s v="CH66 9PA"/>
    <n v="334986"/>
    <n v="374606"/>
    <s v="Saughall &amp; Mollington Ward"/>
    <x v="0"/>
    <x v="0"/>
    <s v="Ledsham"/>
    <x v="0"/>
    <s v="Rural"/>
    <m/>
    <m/>
    <n v="0.125514559173584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26"/>
    <x v="209"/>
    <x v="0"/>
    <x v="0"/>
    <x v="0"/>
    <m/>
    <x v="0"/>
    <m/>
    <x v="0"/>
    <x v="0"/>
    <m/>
    <x v="0"/>
    <x v="0"/>
    <x v="0"/>
    <m/>
    <m/>
    <m/>
    <m/>
    <m/>
    <m/>
    <s v="01/01257/COU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062"/>
    <m/>
    <m/>
    <m/>
    <m/>
    <m/>
    <n v="0"/>
    <n v="1354"/>
    <m/>
    <m/>
    <m/>
    <m/>
    <m/>
    <n v="0"/>
    <m/>
    <m/>
    <m/>
    <m/>
    <m/>
    <m/>
    <s v="YES"/>
    <s v="YES"/>
    <m/>
    <m/>
    <m/>
    <s v="N/A"/>
    <m/>
    <m/>
    <s v="CWaC_1354"/>
    <s v="Strategic Recommendation B"/>
    <m/>
    <n v="0.12551455917358401"/>
    <n v="0.11296310325622561"/>
    <x v="0"/>
    <n v="2.82407758140564"/>
    <x v="1"/>
    <x v="0"/>
    <x v="0"/>
    <s v="Planning permission - see monitoring worksheets"/>
    <x v="0"/>
    <s v="Planning permission - see monitoring data "/>
    <s v="Planning permission"/>
  </r>
  <r>
    <x v="1062"/>
    <s v="SAM/0127"/>
    <s v="Oakcroft Cottage, Ledsham Lane, Ledsham"/>
    <s v="CH66 0NB"/>
    <n v="335899"/>
    <n v="374696.99999999901"/>
    <s v="Saughall &amp; Mollington Ward"/>
    <x v="0"/>
    <x v="0"/>
    <s v="Ledsham"/>
    <x v="0"/>
    <s v="Rural"/>
    <m/>
    <m/>
    <n v="0.126303754425048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26"/>
    <x v="210"/>
    <x v="0"/>
    <x v="0"/>
    <x v="0"/>
    <m/>
    <x v="0"/>
    <m/>
    <x v="0"/>
    <x v="0"/>
    <m/>
    <x v="0"/>
    <x v="0"/>
    <x v="0"/>
    <m/>
    <m/>
    <m/>
    <m/>
    <m/>
    <m/>
    <s v="23/02758/FUL"/>
    <m/>
    <s v="PP_NS"/>
    <s v="NS_25"/>
    <m/>
    <m/>
    <m/>
    <s v="YES -Urenco and Capenhurst Technology Park"/>
    <m/>
    <m/>
    <m/>
    <m/>
    <m/>
    <s v="Grade 2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063"/>
    <m/>
    <m/>
    <m/>
    <m/>
    <m/>
    <n v="0"/>
    <n v="1356"/>
    <m/>
    <m/>
    <m/>
    <m/>
    <m/>
    <n v="0"/>
    <m/>
    <m/>
    <m/>
    <m/>
    <m/>
    <m/>
    <m/>
    <m/>
    <s v="YES"/>
    <m/>
    <m/>
    <s v="N/A"/>
    <m/>
    <m/>
    <s v="CWaC_1356"/>
    <s v="Strategic Recommendation B"/>
    <m/>
    <n v="0.12630375442504899"/>
    <n v="0.11367337898254409"/>
    <x v="0"/>
    <n v="2.8418344745636022"/>
    <x v="1"/>
    <x v="0"/>
    <x v="0"/>
    <s v="Planning permission - see monitoring worksheets"/>
    <x v="0"/>
    <s v="Planning permission - see monitoring data "/>
    <s v="Planning permission"/>
  </r>
  <r>
    <x v="1063"/>
    <s v="n/a"/>
    <s v="Ledhsam Nursery, Ledsham Lane, Ledsham"/>
    <m/>
    <n v="335939"/>
    <n v="374756.99999999901"/>
    <s v="Saughall &amp; Mollington Ward"/>
    <x v="0"/>
    <x v="0"/>
    <s v="Ledsham"/>
    <x v="0"/>
    <s v="Rural"/>
    <m/>
    <m/>
    <n v="1.9651297958374001"/>
    <x v="1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1.9650000000000001"/>
    <x v="211"/>
    <x v="0"/>
    <x v="0"/>
    <x v="0"/>
    <m/>
    <x v="0"/>
    <m/>
    <x v="0"/>
    <x v="0"/>
    <m/>
    <x v="0"/>
    <x v="0"/>
    <x v="0"/>
    <m/>
    <m/>
    <m/>
    <m/>
    <m/>
    <m/>
    <m/>
    <m/>
    <m/>
    <m/>
    <s v="Urenco and Capenhurst Technology Park"/>
    <n v="1E-3"/>
    <n v="0"/>
    <s v="YES - Urenco and Capenhurst Te"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064"/>
    <m/>
    <m/>
    <m/>
    <m/>
    <m/>
    <n v="0"/>
    <n v="1358"/>
    <m/>
    <m/>
    <m/>
    <m/>
    <m/>
    <n v="0"/>
    <m/>
    <m/>
    <m/>
    <m/>
    <m/>
    <m/>
    <m/>
    <s v="YES"/>
    <m/>
    <m/>
    <m/>
    <s v="N/A"/>
    <m/>
    <m/>
    <s v="CWaC_1358"/>
    <s v="Strategic Recommendation B"/>
    <m/>
    <n v="1.9651297958374001"/>
    <n v="1.5721038366699203"/>
    <x v="0"/>
    <n v="39.302595916748004"/>
    <x v="0"/>
    <x v="7"/>
    <x v="7"/>
    <s v="Initial constraints: &gt;10% gross site area in Green Belt"/>
    <x v="6"/>
    <s v="Initial constraints: &gt;10% gross site area in Green Belt"/>
    <s v="Initial constraints (GB)"/>
  </r>
  <r>
    <x v="1064"/>
    <s v="SAM/0137"/>
    <s v="Land adjacent Ledsham Nursery, Ledsham Lane, Ledsham"/>
    <m/>
    <n v="335816"/>
    <n v="374598"/>
    <s v="Saughall &amp; Mollington Ward"/>
    <x v="0"/>
    <x v="0"/>
    <s v="Ledsham"/>
    <x v="0"/>
    <s v="Rural"/>
    <m/>
    <m/>
    <n v="2.0486214210510201"/>
    <x v="2"/>
    <s v="BLR"/>
    <x v="5"/>
    <m/>
    <x v="0"/>
    <x v="0"/>
    <x v="0"/>
    <s v="N/A"/>
    <m/>
    <m/>
    <n v="0"/>
    <m/>
    <m/>
    <n v="0"/>
    <m/>
    <m/>
    <n v="0"/>
    <m/>
    <m/>
    <n v="0"/>
    <x v="0"/>
    <m/>
    <x v="0"/>
    <x v="1"/>
    <n v="2.0489999999999999"/>
    <x v="212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Urenco and Capenhurst Technology Park"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1065"/>
    <m/>
    <m/>
    <m/>
    <m/>
    <m/>
    <n v="0"/>
    <n v="1359"/>
    <m/>
    <m/>
    <m/>
    <m/>
    <n v="0"/>
    <n v="0"/>
    <m/>
    <m/>
    <m/>
    <m/>
    <m/>
    <m/>
    <m/>
    <s v="YES"/>
    <m/>
    <s v="Ledsham Conservation Area"/>
    <m/>
    <s v="N/A"/>
    <m/>
    <m/>
    <s v="CWaC_1359"/>
    <s v="Strategic Recommendation B"/>
    <m/>
    <n v="2.0486214210510201"/>
    <n v="1.6388971368408161"/>
    <x v="0"/>
    <n v="40.972428421020403"/>
    <x v="0"/>
    <x v="7"/>
    <x v="7"/>
    <s v="Initial constraints: &gt;10% gross site area in Green Belt"/>
    <x v="6"/>
    <s v="Initial constraints: &gt;10% gross site area in Green Belt"/>
    <s v="Initial constraints (GB)"/>
  </r>
  <r>
    <x v="1065"/>
    <s v="n/a"/>
    <s v="Bank Farm, Ledsham Lane, Ledsham"/>
    <m/>
    <n v="335598"/>
    <n v="375475"/>
    <s v="Saughall &amp; Mollington Ward"/>
    <x v="0"/>
    <x v="0"/>
    <s v="Ledsham"/>
    <x v="0"/>
    <s v="Rural"/>
    <m/>
    <m/>
    <n v="0.153803137969971"/>
    <x v="1"/>
    <s v="REF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54"/>
    <x v="213"/>
    <x v="0"/>
    <x v="0"/>
    <x v="0"/>
    <m/>
    <x v="0"/>
    <m/>
    <x v="0"/>
    <x v="0"/>
    <m/>
    <x v="0"/>
    <x v="0"/>
    <x v="0"/>
    <m/>
    <m/>
    <m/>
    <m/>
    <m/>
    <m/>
    <s v="21/01609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1066"/>
    <m/>
    <m/>
    <m/>
    <m/>
    <m/>
    <n v="0"/>
    <n v="1360"/>
    <m/>
    <m/>
    <m/>
    <m/>
    <m/>
    <n v="0"/>
    <m/>
    <m/>
    <m/>
    <m/>
    <m/>
    <m/>
    <s v="YES"/>
    <s v="YES"/>
    <m/>
    <m/>
    <m/>
    <s v="N/A"/>
    <m/>
    <m/>
    <s v="CWaC_1360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066"/>
    <s v="n/a"/>
    <s v="Land adjacent Nursery Cottage, Long Lane, Ledsham"/>
    <s v="CH66 0NB"/>
    <n v="335858"/>
    <n v="374728"/>
    <s v="Saughall &amp; Mollington Ward"/>
    <x v="0"/>
    <x v="0"/>
    <s v="Ledsham"/>
    <x v="0"/>
    <s v="Rural"/>
    <m/>
    <m/>
    <n v="0.14759147338867201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4799999999999999"/>
    <x v="214"/>
    <x v="0"/>
    <x v="0"/>
    <x v="0"/>
    <m/>
    <x v="0"/>
    <m/>
    <x v="0"/>
    <x v="0"/>
    <m/>
    <x v="0"/>
    <x v="0"/>
    <x v="0"/>
    <m/>
    <m/>
    <m/>
    <m/>
    <m/>
    <m/>
    <s v="21/04151/OUT"/>
    <m/>
    <m/>
    <m/>
    <m/>
    <m/>
    <m/>
    <s v="YES -Urenco and Capenhurst Technology Park"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1067"/>
    <m/>
    <m/>
    <m/>
    <m/>
    <m/>
    <n v="0"/>
    <n v="1361"/>
    <m/>
    <m/>
    <m/>
    <m/>
    <m/>
    <n v="0"/>
    <m/>
    <s v="YES"/>
    <m/>
    <m/>
    <m/>
    <m/>
    <m/>
    <s v="YES"/>
    <m/>
    <m/>
    <m/>
    <s v="N/A"/>
    <m/>
    <m/>
    <s v="CWaC_1361"/>
    <s v="Strategic Recommendation B"/>
    <m/>
    <n v="0.14759147338867201"/>
    <n v="0.13283232604980483"/>
    <x v="0"/>
    <n v="3.3208081512451209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Initial constraints (GB)"/>
  </r>
  <r>
    <x v="1067"/>
    <s v="SAM/0040"/>
    <s v="Urenco UK Ltd Capenhurst Lane Capenhurst Chester C"/>
    <s v="CH1 6ER"/>
    <n v="336282"/>
    <n v="375076.99999999901"/>
    <s v="Saughall &amp; Mollington Ward"/>
    <x v="0"/>
    <x v="0"/>
    <s v="Ledsham"/>
    <x v="0"/>
    <s v="Rural"/>
    <m/>
    <m/>
    <n v="0.41452187423706099"/>
    <x v="1"/>
    <s v="EmpSup24, EmpSup23, 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1"/>
    <n v="0.41499999999999998"/>
    <x v="215"/>
    <x v="0"/>
    <x v="0"/>
    <x v="0"/>
    <m/>
    <x v="0"/>
    <m/>
    <x v="0"/>
    <x v="0"/>
    <m/>
    <x v="0"/>
    <x v="0"/>
    <x v="0"/>
    <m/>
    <m/>
    <m/>
    <m/>
    <m/>
    <m/>
    <s v="12/00552/FUL"/>
    <s v="Yes(pp)"/>
    <m/>
    <s v="NS_25"/>
    <s v="Urenco and Capenhurst Technology Park"/>
    <n v="0.41499999999999998"/>
    <n v="0.41"/>
    <m/>
    <s v="YES"/>
    <m/>
    <m/>
    <m/>
    <m/>
    <s v="Grade 3"/>
    <m/>
    <m/>
    <m/>
    <m/>
    <m/>
    <s v="Historic landfill buffer, Historic potentially contaminated"/>
    <m/>
    <m/>
    <m/>
    <m/>
    <m/>
    <m/>
    <m/>
    <m/>
    <m/>
    <m/>
    <m/>
    <m/>
    <s v="Within 150m buffer"/>
    <m/>
    <m/>
    <m/>
    <s v="Within inner zone"/>
    <m/>
    <s v="Liverpool John Lennon Airport safeguarding zone"/>
    <m/>
    <s v="1068"/>
    <m/>
    <m/>
    <m/>
    <m/>
    <m/>
    <n v="0"/>
    <n v="1362"/>
    <m/>
    <m/>
    <m/>
    <m/>
    <m/>
    <n v="0"/>
    <m/>
    <m/>
    <m/>
    <m/>
    <m/>
    <m/>
    <m/>
    <s v="YES"/>
    <m/>
    <m/>
    <m/>
    <s v="N/A"/>
    <m/>
    <m/>
    <s v="CWaC_1362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068"/>
    <s v="TAK/0176"/>
    <s v="Tirley Farm Tirley Lane Willington Chester Cheshire"/>
    <s v="CW6 0JT"/>
    <n v="354927"/>
    <n v="366655"/>
    <s v="Tarvin &amp; Kelsall Ward"/>
    <x v="0"/>
    <x v="0"/>
    <s v="Willington"/>
    <x v="0"/>
    <s v="Rural"/>
    <m/>
    <m/>
    <n v="7.8246440887451002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390/PDQ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m/>
    <s v="1069"/>
    <m/>
    <m/>
    <m/>
    <m/>
    <m/>
    <n v="0"/>
    <n v="1364"/>
    <m/>
    <m/>
    <m/>
    <m/>
    <m/>
    <n v="0"/>
    <m/>
    <m/>
    <m/>
    <n v="3"/>
    <m/>
    <m/>
    <m/>
    <m/>
    <s v="YES"/>
    <m/>
    <m/>
    <s v="N/A"/>
    <s v="YES"/>
    <m/>
    <s v="CWaC_1364"/>
    <s v="Strategic Recommendation C"/>
    <m/>
    <n v="7.8246440887451002E-2"/>
    <n v="7.0421796798705902E-2"/>
    <x v="0"/>
    <n v="1.7605449199676475"/>
    <x v="1"/>
    <x v="0"/>
    <x v="0"/>
    <s v="Planning permission - see monitoring worksheets"/>
    <x v="0"/>
    <s v="Planning permission - see monitoring data "/>
    <s v="Planning permission"/>
  </r>
  <r>
    <x v="1069"/>
    <s v="TAR/0136"/>
    <s v="Land adjacent 16 Northgate, Utkinton, Tarporley"/>
    <m/>
    <n v="354920"/>
    <n v="365272.99999999901"/>
    <s v="Tarporley Ward"/>
    <x v="0"/>
    <x v="39"/>
    <s v="Utkinton and Cotebrook"/>
    <x v="4"/>
    <s v="Utkinton (adj)"/>
    <s v="Utkinton and Cotebrook"/>
    <s v="YES - LSC(Utkinton)"/>
    <n v="0.122566303253174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s v="20/02139/FUL, 22/01707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70"/>
    <m/>
    <m/>
    <m/>
    <m/>
    <m/>
    <n v="0"/>
    <n v="1365"/>
    <m/>
    <m/>
    <m/>
    <m/>
    <m/>
    <n v="0"/>
    <m/>
    <m/>
    <m/>
    <n v="3"/>
    <m/>
    <m/>
    <m/>
    <m/>
    <s v="YES"/>
    <m/>
    <m/>
    <s v="N/A"/>
    <s v="YES"/>
    <m/>
    <s v="CWaC_1365"/>
    <s v="Strategic Recommendation B"/>
    <m/>
    <n v="0.122566303253174"/>
    <n v="0.11030967292785659"/>
    <x v="2"/>
    <n v="3.3092901878356979"/>
    <x v="1"/>
    <x v="0"/>
    <x v="0"/>
    <s v="Planning permission - see monitoring worksheets"/>
    <x v="0"/>
    <s v="Planning permission - see monitoring data "/>
    <s v="Planning permission"/>
  </r>
  <r>
    <x v="1070"/>
    <s v="n/a"/>
    <s v="The Steps, Northgate, Utkinton, Tarporley (CW6 0JX)"/>
    <s v="CW6 0JX"/>
    <n v="354879"/>
    <n v="365316"/>
    <s v="Tarporley Ward"/>
    <x v="0"/>
    <x v="39"/>
    <s v="Utkinton and Cotebrook"/>
    <x v="4"/>
    <s v="Utkinton (adj)"/>
    <s v="Utkinton and Cotebrook"/>
    <s v="YES - LSC(Utkinton)"/>
    <n v="0.10752408523559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651"/>
    <s v="1071"/>
    <m/>
    <m/>
    <m/>
    <m/>
    <m/>
    <n v="0"/>
    <n v="1367"/>
    <m/>
    <m/>
    <m/>
    <m/>
    <m/>
    <n v="0"/>
    <m/>
    <m/>
    <m/>
    <n v="3"/>
    <m/>
    <m/>
    <m/>
    <m/>
    <s v="YES"/>
    <m/>
    <m/>
    <s v="N/A"/>
    <s v="YES"/>
    <m/>
    <s v="CWaC_1367"/>
    <s v="Strategic Recommendation B"/>
    <m/>
    <n v="0.10752408523559601"/>
    <n v="9.6771676712036403E-2"/>
    <x v="2"/>
    <n v="2.9031503013610922"/>
    <x v="1"/>
    <x v="3"/>
    <x v="3"/>
    <s v="Below residential site size/capacity threshold"/>
    <x v="3"/>
    <s v="Below residential site size/capacity threshold"/>
    <s v="Below threshold"/>
  </r>
  <r>
    <x v="1071"/>
    <s v="TAR/0065"/>
    <s v="Land at Quarry Bank/John Street, Utkinton"/>
    <m/>
    <n v="354722"/>
    <n v="365584.99999999901"/>
    <s v="Tarporley Ward"/>
    <x v="0"/>
    <x v="39"/>
    <s v="Utkinton and Cotebrook"/>
    <x v="4"/>
    <s v="Utkinton (adj)"/>
    <s v="Utkinton and Cotebrook"/>
    <s v="YES - LSC(Utkinton)"/>
    <n v="3.35148243560791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446"/>
    <s v="1072"/>
    <m/>
    <m/>
    <m/>
    <m/>
    <m/>
    <n v="0"/>
    <n v="1368"/>
    <m/>
    <m/>
    <m/>
    <m/>
    <m/>
    <n v="0"/>
    <m/>
    <m/>
    <m/>
    <n v="3"/>
    <m/>
    <m/>
    <m/>
    <m/>
    <s v="YES"/>
    <m/>
    <m/>
    <s v="N/A"/>
    <s v="YES"/>
    <m/>
    <s v="CWaC_1368"/>
    <s v="Strategic Recommendation C"/>
    <m/>
    <n v="3.35148243560791"/>
    <n v="2.6811859484863283"/>
    <x v="2"/>
    <n v="80.435578454589844"/>
    <x v="0"/>
    <x v="2"/>
    <x v="2"/>
    <s v="Stage One (suitable) residential potential"/>
    <x v="2"/>
    <s v="Stage One (suitable) residential potential"/>
    <s v="Suitable"/>
  </r>
  <r>
    <x v="1072"/>
    <s v="TAR/0103"/>
    <s v="Land adjacent Rowley Farm Quarry Bank Utkinton Tarporley"/>
    <s v="CW6 0LA"/>
    <n v="355494"/>
    <n v="365696.99999999901"/>
    <s v="Tarporley Ward"/>
    <x v="0"/>
    <x v="0"/>
    <s v="Utkinton and Cotebrook"/>
    <x v="0"/>
    <s v="Rural"/>
    <s v="Utkinton and Cotebrook"/>
    <m/>
    <n v="7.6291894531250001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5501/OUT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73"/>
    <m/>
    <m/>
    <m/>
    <m/>
    <m/>
    <n v="0"/>
    <n v="1369"/>
    <m/>
    <m/>
    <m/>
    <m/>
    <m/>
    <n v="0"/>
    <m/>
    <m/>
    <m/>
    <n v="3"/>
    <m/>
    <m/>
    <m/>
    <m/>
    <s v="YES"/>
    <m/>
    <m/>
    <s v="N/A"/>
    <s v="YES"/>
    <m/>
    <s v="CWaC_1369"/>
    <s v="Strategic Recommendation D"/>
    <m/>
    <n v="7.6291894531250001E-2"/>
    <n v="6.8662705078124997E-2"/>
    <x v="0"/>
    <n v="1.7165676269531249"/>
    <x v="1"/>
    <x v="0"/>
    <x v="0"/>
    <s v="Planning permission - see monitoring worksheets"/>
    <x v="0"/>
    <s v="Planning permission - see monitoring data "/>
    <s v="Planning permission"/>
  </r>
  <r>
    <x v="1073"/>
    <s v="TAR/0119A"/>
    <s v="Forest Farm, Heath Lane, Cotebrook, Tarporley"/>
    <s v="CW6 0JW"/>
    <n v="356483"/>
    <n v="366596.99999999901"/>
    <s v="Tarporley Ward"/>
    <x v="0"/>
    <x v="0"/>
    <s v="Utkinton and Cotebrook"/>
    <x v="0"/>
    <s v="Rural"/>
    <s v="Utkinton and Cotebrook"/>
    <m/>
    <n v="0.128903156280517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504/OUT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74"/>
    <m/>
    <m/>
    <m/>
    <m/>
    <m/>
    <n v="0"/>
    <n v="1370"/>
    <m/>
    <m/>
    <m/>
    <m/>
    <m/>
    <n v="0"/>
    <m/>
    <m/>
    <m/>
    <n v="3"/>
    <m/>
    <m/>
    <m/>
    <m/>
    <s v="YES"/>
    <m/>
    <m/>
    <s v="N/A"/>
    <s v="YES"/>
    <m/>
    <s v="CWaC_1370"/>
    <s v="Strategic Recommendation B"/>
    <m/>
    <n v="0.12890315628051799"/>
    <n v="0.1160128406524662"/>
    <x v="0"/>
    <n v="2.9003210163116551"/>
    <x v="1"/>
    <x v="0"/>
    <x v="0"/>
    <s v="Planning permission - see monitoring worksheets"/>
    <x v="0"/>
    <s v="Planning permission - see monitoring data "/>
    <s v="Planning permission"/>
  </r>
  <r>
    <x v="1074"/>
    <s v="TAR/0133"/>
    <s v="Land at Utkinton Lodge Farm, Utkinton Lane, Utkinton, Tarporley"/>
    <m/>
    <n v="356976.99999999901"/>
    <n v="365463"/>
    <s v="Tarporley Ward"/>
    <x v="0"/>
    <x v="0"/>
    <s v="Utkinton and Cotebrook"/>
    <x v="0"/>
    <s v="Rural"/>
    <s v="Utkinton and Cotebrook"/>
    <m/>
    <n v="0.4553283821105960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2638/FUL"/>
    <m/>
    <s v="Expired"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75"/>
    <m/>
    <m/>
    <m/>
    <m/>
    <m/>
    <n v="0"/>
    <n v="1371"/>
    <m/>
    <m/>
    <m/>
    <m/>
    <m/>
    <n v="0"/>
    <m/>
    <m/>
    <m/>
    <n v="3"/>
    <m/>
    <m/>
    <m/>
    <m/>
    <s v="YES"/>
    <m/>
    <m/>
    <s v="N/A"/>
    <s v="YES"/>
    <m/>
    <s v="CWaC_1371"/>
    <s v="Strategic Recommendation C"/>
    <m/>
    <n v="0.45532838211059601"/>
    <n v="0.40979554389953643"/>
    <x v="0"/>
    <n v="10.24488859748841"/>
    <x v="0"/>
    <x v="2"/>
    <x v="2"/>
    <s v="Stage One (suitable) residential potential"/>
    <x v="2"/>
    <s v="Stage One (suitable) residential potential"/>
    <s v="Suitable"/>
  </r>
  <r>
    <x v="1075"/>
    <s v="TAR/0044 part"/>
    <s v="Former Haulage Yard, Tarporley Road, Cotebrook, Tarporley"/>
    <m/>
    <n v="357300.99999999901"/>
    <n v="365703"/>
    <s v="Tarporley Ward"/>
    <x v="0"/>
    <x v="0"/>
    <s v="Utkinton and Cotebrook"/>
    <x v="0"/>
    <s v="Rural"/>
    <s v="Utkinton and Cotebrook"/>
    <m/>
    <n v="0.138227486419678"/>
    <x v="1"/>
    <s v="BLR"/>
    <x v="5"/>
    <m/>
    <x v="0"/>
    <x v="0"/>
    <x v="0"/>
    <s v="N/A"/>
    <s v="YES"/>
    <n v="4.7E-2"/>
    <n v="0.34001920469928404"/>
    <s v="YES"/>
    <n v="4.3999999999999997E-2"/>
    <n v="0.31831585120784039"/>
    <m/>
    <m/>
    <n v="0"/>
    <s v="YES"/>
    <n v="1E-3"/>
    <n v="7.2344511638145542E-3"/>
    <x v="1"/>
    <n v="1E-3"/>
    <x v="12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s v="YES"/>
    <m/>
    <m/>
    <m/>
    <m/>
    <m/>
    <m/>
    <m/>
    <m/>
    <m/>
    <m/>
    <m/>
    <s v="A49"/>
    <m/>
    <m/>
    <m/>
    <m/>
    <m/>
    <m/>
    <s v="YES"/>
    <m/>
    <m/>
    <s v="1076"/>
    <m/>
    <m/>
    <m/>
    <m/>
    <m/>
    <n v="0"/>
    <n v="1372"/>
    <m/>
    <m/>
    <m/>
    <s v="YES"/>
    <m/>
    <n v="0"/>
    <m/>
    <m/>
    <m/>
    <s v="3 , 2"/>
    <m/>
    <m/>
    <m/>
    <m/>
    <s v="YES"/>
    <m/>
    <m/>
    <s v="N/A"/>
    <m/>
    <m/>
    <s v="CWaC_1372"/>
    <s v="Strategic Recommendation A"/>
    <m/>
    <n v="0.138227486419678"/>
    <n v="0.1244047377777102"/>
    <x v="0"/>
    <n v="3.110118444442755"/>
    <x v="1"/>
    <x v="3"/>
    <x v="3"/>
    <s v="Below residential site size/capacity threshold"/>
    <x v="3"/>
    <s v="Below residential site size/capacity threshold_x000a_Initial constraints: &gt;10% gross site area in Flood Zone 3"/>
    <s v="Below threshold_x000a_Initial constraints (FZ3)"/>
  </r>
  <r>
    <x v="1076"/>
    <s v="n/a"/>
    <s v="Land at Quarry Bank, Utkinton, Tarporley"/>
    <m/>
    <n v="355656"/>
    <n v="366366"/>
    <s v="Tarporley Ward"/>
    <x v="0"/>
    <x v="0"/>
    <s v="Utkinton and Cotebrook"/>
    <x v="0"/>
    <s v="Rural"/>
    <s v="Utkinton and Cotebrook"/>
    <m/>
    <n v="5.8496208190919998E-3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1437/FUL, 22/00292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77"/>
    <m/>
    <m/>
    <m/>
    <m/>
    <m/>
    <n v="0"/>
    <n v="1373"/>
    <m/>
    <m/>
    <m/>
    <m/>
    <m/>
    <n v="0"/>
    <m/>
    <m/>
    <m/>
    <n v="3"/>
    <m/>
    <m/>
    <m/>
    <m/>
    <s v="YES"/>
    <m/>
    <m/>
    <s v="N/A"/>
    <s v="YES"/>
    <m/>
    <s v="CWaC_1373"/>
    <s v="Strategic Recommendation D"/>
    <m/>
    <n v="5.8496208190919998E-3"/>
    <n v="5.2646587371828002E-3"/>
    <x v="0"/>
    <n v="0.13161646842957"/>
    <x v="1"/>
    <x v="3"/>
    <x v="3"/>
    <s v="Below residential site size/capacity threshold"/>
    <x v="3"/>
    <s v="Below residential site size/capacity threshold"/>
    <s v="Below threshold"/>
  </r>
  <r>
    <x v="1077"/>
    <s v="TAR/0134a"/>
    <s v="Sidebottom Farm, Stable Lane, Utkinton"/>
    <m/>
    <n v="356651"/>
    <n v="366548"/>
    <s v="Tarporley Ward"/>
    <x v="0"/>
    <x v="0"/>
    <s v="Utkinton and Cotebrook"/>
    <x v="0"/>
    <s v="Rural"/>
    <s v="Utkinton and Cotebrook"/>
    <m/>
    <n v="0.229469097137451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45/FUL, 21/04296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m/>
    <s v="1078"/>
    <m/>
    <m/>
    <m/>
    <m/>
    <m/>
    <n v="0"/>
    <n v="1374"/>
    <m/>
    <m/>
    <m/>
    <m/>
    <m/>
    <n v="0"/>
    <m/>
    <m/>
    <m/>
    <s v="3 , 2"/>
    <m/>
    <m/>
    <m/>
    <m/>
    <s v="YES"/>
    <m/>
    <m/>
    <s v="N/A"/>
    <m/>
    <m/>
    <s v="CWaC_1374"/>
    <s v="Strategic Recommendation C"/>
    <m/>
    <n v="0.22946909713745101"/>
    <n v="0.2065221874237059"/>
    <x v="0"/>
    <n v="5.1630546855926474"/>
    <x v="0"/>
    <x v="0"/>
    <x v="0"/>
    <s v="Planning permission - see monitoring worksheets"/>
    <x v="0"/>
    <s v="Planning permission - see monitoring data "/>
    <s v="Planning permission"/>
  </r>
  <r>
    <x v="1078"/>
    <s v="TAR/0134b"/>
    <s v="Land and buildings at Sidebottom Farm, Stable Lane, Utkinton"/>
    <m/>
    <n v="356666"/>
    <n v="366528.99999999901"/>
    <s v="Tarporley Ward"/>
    <x v="0"/>
    <x v="0"/>
    <s v="Utkinton and Cotebrook"/>
    <x v="0"/>
    <s v="Rural"/>
    <s v="Utkinton and Cotebrook"/>
    <m/>
    <n v="0.399915753173827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45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m/>
    <s v="1079"/>
    <m/>
    <m/>
    <m/>
    <m/>
    <m/>
    <n v="0"/>
    <n v="1375"/>
    <m/>
    <m/>
    <m/>
    <m/>
    <m/>
    <n v="0"/>
    <m/>
    <m/>
    <m/>
    <s v="3 , 2"/>
    <m/>
    <m/>
    <m/>
    <m/>
    <s v="YES"/>
    <m/>
    <m/>
    <s v="N/A"/>
    <m/>
    <m/>
    <s v="CWaC_1375"/>
    <s v="Strategic Recommendation B"/>
    <m/>
    <n v="0.39991575317382799"/>
    <n v="0.3599241778564452"/>
    <x v="0"/>
    <n v="8.9981044464111299"/>
    <x v="0"/>
    <x v="0"/>
    <x v="0"/>
    <s v="Planning permission - see monitoring worksheets"/>
    <x v="0"/>
    <s v="Planning permission - see monitoring data "/>
    <s v="Planning permission"/>
  </r>
  <r>
    <x v="1079"/>
    <s v="TAR/0119B"/>
    <s v="Forest Farm, Heaths Lane, Utkinton, Tarporley"/>
    <s v="CW6 0JW"/>
    <n v="356355"/>
    <n v="366558"/>
    <s v="Tarporley Ward"/>
    <x v="0"/>
    <x v="0"/>
    <s v="Utkinton and Cotebrook"/>
    <x v="0"/>
    <s v="Rural"/>
    <s v="Utkinton and Cotebrook"/>
    <m/>
    <n v="0.832840025329590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331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m/>
    <s v="1080"/>
    <m/>
    <m/>
    <m/>
    <m/>
    <m/>
    <n v="0"/>
    <n v="1376"/>
    <m/>
    <m/>
    <m/>
    <m/>
    <m/>
    <n v="0"/>
    <m/>
    <m/>
    <m/>
    <n v="3"/>
    <m/>
    <m/>
    <m/>
    <m/>
    <s v="YES"/>
    <m/>
    <m/>
    <s v="N/A"/>
    <s v="YES"/>
    <m/>
    <s v="CWaC_1376"/>
    <s v="Strategic Recommendation C"/>
    <m/>
    <n v="0.83284002532959001"/>
    <n v="0.74955602279663103"/>
    <x v="0"/>
    <n v="18.738900569915774"/>
    <x v="0"/>
    <x v="0"/>
    <x v="0"/>
    <s v="Planning permission - see monitoring worksheets"/>
    <x v="0"/>
    <s v="Planning permission - see monitoring data "/>
    <s v="Planning permission"/>
  </r>
  <r>
    <x v="1080"/>
    <s v="MAR/0027 part"/>
    <s v="Wincham Estate (A), Linnards Lane, Wincham"/>
    <m/>
    <n v="369176.99999999901"/>
    <n v="375922"/>
    <s v="Marbury Ward"/>
    <x v="0"/>
    <x v="34"/>
    <s v="Lostock Gralam"/>
    <x v="4"/>
    <s v="Higher Wincham (adj)"/>
    <m/>
    <s v="YES - LSC(Higher Wincham)"/>
    <n v="116.027881341552"/>
    <x v="0"/>
    <s v="LP SS"/>
    <x v="3"/>
    <m/>
    <x v="2"/>
    <x v="3"/>
    <x v="2"/>
    <s v="YES"/>
    <s v="YES"/>
    <n v="7.149"/>
    <n v="6.1614500905652528E-2"/>
    <s v="YES"/>
    <n v="6.6550000000000002"/>
    <n v="5.7356903556737671E-2"/>
    <s v="YES"/>
    <n v="0.63100000000000001"/>
    <n v="5.4383480306989434E-3"/>
    <s v="YES"/>
    <n v="6.52"/>
    <n v="5.6193390111184009E-2"/>
    <x v="1"/>
    <n v="6.5579999999999998"/>
    <x v="121"/>
    <x v="1"/>
    <n v="115.94799999999999"/>
    <x v="216"/>
    <x v="0"/>
    <x v="0"/>
    <x v="0"/>
    <m/>
    <x v="1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s v="YES"/>
    <s v=", Historic potentially contaminated"/>
    <s v="H3758 - Outer, H3758 - Middle"/>
    <m/>
    <m/>
    <m/>
    <m/>
    <m/>
    <m/>
    <s v="YES"/>
    <m/>
    <m/>
    <s v="A559"/>
    <m/>
    <s v="YES"/>
    <m/>
    <m/>
    <m/>
    <m/>
    <s v="YES , Salt MSA"/>
    <s v="Manchester Airport safeguarding zone"/>
    <m/>
    <s v="1081"/>
    <m/>
    <m/>
    <s v="sites2025_205"/>
    <m/>
    <m/>
    <n v="7"/>
    <n v="1377"/>
    <m/>
    <m/>
    <m/>
    <s v="YES"/>
    <m/>
    <n v="0"/>
    <s v="YES"/>
    <m/>
    <m/>
    <m/>
    <m/>
    <m/>
    <m/>
    <m/>
    <s v="YES"/>
    <m/>
    <m/>
    <s v="N/A"/>
    <m/>
    <m/>
    <s v="CWaC_1377"/>
    <s v="Strategic Recommendation A"/>
    <m/>
    <n v="92.822305073241608"/>
    <n v="55.693383043944962"/>
    <x v="2"/>
    <n v="1670.8014913183488"/>
    <x v="0"/>
    <x v="7"/>
    <x v="7"/>
    <s v="Initial constraints: &gt;10% gross site area in Green Belt"/>
    <x v="6"/>
    <s v="Initial constraints: &gt;10% gross site area in Green Belt"/>
    <s v="Initial constraints (GB)"/>
  </r>
  <r>
    <x v="1081"/>
    <s v="NOW/0118"/>
    <s v="Land at Hargreaves Road, Northwich"/>
    <m/>
    <n v="367495"/>
    <n v="373804"/>
    <s v="Northwich Witton Ward"/>
    <x v="3"/>
    <x v="11"/>
    <s v="Northwich"/>
    <x v="5"/>
    <s v="Northwich"/>
    <m/>
    <m/>
    <n v="13.051236190032901"/>
    <x v="2"/>
    <s v="HLM, LP SS"/>
    <x v="0"/>
    <m/>
    <x v="0"/>
    <x v="0"/>
    <x v="0"/>
    <s v="N/A"/>
    <s v="YES"/>
    <n v="1.212"/>
    <n v="9.286476639857244E-2"/>
    <s v="YES"/>
    <n v="0.83499999999999996"/>
    <n v="6.3978613814198004E-2"/>
    <s v="YES"/>
    <n v="0.42499999999999999"/>
    <n v="3.2563965115010966E-2"/>
    <s v="YES"/>
    <n v="0.75700000000000001"/>
    <n v="5.8002168451913652E-2"/>
    <x v="1"/>
    <n v="0.77600000000000002"/>
    <x v="122"/>
    <x v="0"/>
    <m/>
    <x v="0"/>
    <x v="0"/>
    <x v="0"/>
    <x v="0"/>
    <m/>
    <x v="0"/>
    <m/>
    <x v="0"/>
    <x v="0"/>
    <m/>
    <x v="0"/>
    <x v="0"/>
    <x v="0"/>
    <m/>
    <m/>
    <m/>
    <m/>
    <m/>
    <m/>
    <s v="08-0021-OUM (WDN), 21/00055/FUL"/>
    <m/>
    <s v="LP_PP_UC"/>
    <s v="UC_25"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s v="YES"/>
    <m/>
    <m/>
    <s v="Rail"/>
    <m/>
    <s v="YES"/>
    <m/>
    <s v="YES- within 20m"/>
    <m/>
    <m/>
    <s v="YES , Salt MSA"/>
    <s v="Manchester Airport safeguarding zone"/>
    <m/>
    <s v="1082"/>
    <m/>
    <m/>
    <m/>
    <m/>
    <m/>
    <n v="2"/>
    <n v="1379"/>
    <m/>
    <n v="0.14499999999999999"/>
    <m/>
    <s v="YES"/>
    <m/>
    <n v="0"/>
    <m/>
    <m/>
    <m/>
    <m/>
    <m/>
    <s v="YES"/>
    <m/>
    <m/>
    <s v="YES"/>
    <m/>
    <m/>
    <s v="N/A"/>
    <m/>
    <m/>
    <s v="CWaC_1379"/>
    <s v="Strategic Recommendation A"/>
    <m/>
    <n v="13.051236190032901"/>
    <n v="9.1358653330230304"/>
    <x v="3"/>
    <n v="365.43461332092124"/>
    <x v="0"/>
    <x v="0"/>
    <x v="0"/>
    <s v="Planning permission - see monitoring worksheets"/>
    <x v="0"/>
    <s v="Planning permission - see monitoring data "/>
    <s v="Planning permission"/>
  </r>
  <r>
    <x v="1082"/>
    <s v="n/a"/>
    <s v="Land north of Beswicks Road (Furey's Wood), Northwich"/>
    <m/>
    <n v="365539"/>
    <n v="374494"/>
    <s v="Marbury Ward"/>
    <x v="3"/>
    <x v="11"/>
    <s v="Northwich"/>
    <x v="5"/>
    <s v="Northwich"/>
    <m/>
    <m/>
    <n v="20.697950792694002"/>
    <x v="2"/>
    <s v="LP SS"/>
    <x v="3"/>
    <m/>
    <x v="0"/>
    <x v="0"/>
    <x v="0"/>
    <s v="N/A"/>
    <s v="YES"/>
    <n v="1.1220000000000001"/>
    <n v="5.4208264926209296E-2"/>
    <s v="YES"/>
    <n v="0.70799999999999996"/>
    <n v="3.4206284819747038E-2"/>
    <s v="YES"/>
    <n v="0.48599999999999999"/>
    <n v="2.3480585342368729E-2"/>
    <s v="YES"/>
    <n v="0.65800000000000003"/>
    <n v="3.179058673925643E-2"/>
    <x v="1"/>
    <n v="0.66200000000000003"/>
    <x v="123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Northwich town centre"/>
    <m/>
    <m/>
    <m/>
    <m/>
    <s v="YES"/>
    <s v="Grade 3"/>
    <m/>
    <m/>
    <m/>
    <m/>
    <s v="YES"/>
    <s v="Historic landfill, Historic potentially contaminated"/>
    <m/>
    <m/>
    <m/>
    <m/>
    <m/>
    <m/>
    <m/>
    <s v="YES"/>
    <m/>
    <m/>
    <s v="Rail"/>
    <m/>
    <s v="YES"/>
    <m/>
    <s v="YES- within 20m"/>
    <m/>
    <m/>
    <s v="YES , Salt MSA"/>
    <s v="Manchester Airport safeguarding zone"/>
    <m/>
    <s v="1083"/>
    <m/>
    <m/>
    <m/>
    <m/>
    <m/>
    <n v="1"/>
    <n v="1381"/>
    <m/>
    <n v="10.77"/>
    <m/>
    <m/>
    <n v="2E-3"/>
    <n v="9.6627923219624401E-5"/>
    <m/>
    <m/>
    <m/>
    <m/>
    <m/>
    <m/>
    <m/>
    <m/>
    <s v="YES"/>
    <s v="Northwich Conservation Area"/>
    <m/>
    <s v="N/A"/>
    <m/>
    <m/>
    <s v="CWaC_1381"/>
    <s v="Strategic Recommendation A"/>
    <m/>
    <n v="20.697950792694002"/>
    <n v="12.4187704756164"/>
    <x v="3"/>
    <n v="496.75081902465598"/>
    <x v="0"/>
    <x v="2"/>
    <x v="2"/>
    <s v="Stage One (suitable) residential potential"/>
    <x v="2"/>
    <s v="Stage One (suitable) residential potential"/>
    <s v="Suitable"/>
  </r>
  <r>
    <x v="1083"/>
    <s v="WEC/0011 part"/>
    <s v="Land at Northwich Road, Weaverham"/>
    <m/>
    <n v="362099"/>
    <n v="373256"/>
    <s v="Weaver &amp; Cuddington Ward"/>
    <x v="0"/>
    <x v="11"/>
    <s v="Hartford"/>
    <x v="6"/>
    <s v="Northwich (adj)"/>
    <m/>
    <s v="YES - Urban(Northwich)"/>
    <n v="65.228269519805906"/>
    <x v="2"/>
    <s v="LP SS, EB_Consultation24"/>
    <x v="3"/>
    <m/>
    <x v="2"/>
    <x v="3"/>
    <x v="2"/>
    <s v="YES"/>
    <m/>
    <m/>
    <n v="0"/>
    <m/>
    <m/>
    <n v="0"/>
    <m/>
    <m/>
    <n v="0"/>
    <m/>
    <m/>
    <n v="0"/>
    <x v="0"/>
    <m/>
    <x v="0"/>
    <x v="1"/>
    <n v="65.222999999999999"/>
    <x v="217"/>
    <x v="0"/>
    <x v="0"/>
    <x v="0"/>
    <m/>
    <x v="2"/>
    <n v="4.7300000000000004"/>
    <x v="3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s v="H3643 - Outer"/>
    <m/>
    <m/>
    <m/>
    <m/>
    <m/>
    <m/>
    <s v="YES"/>
    <m/>
    <m/>
    <s v="Rail"/>
    <m/>
    <m/>
    <m/>
    <s v="YES- within 20m"/>
    <m/>
    <m/>
    <s v="YES"/>
    <s v="Manchester Airport safeguarding zone"/>
    <s v="M317"/>
    <s v="1084"/>
    <m/>
    <m/>
    <s v="sites2025_090"/>
    <s v="25/03110/PREAPP (P+D Northern)"/>
    <m/>
    <n v="7"/>
    <n v="1383"/>
    <m/>
    <n v="0"/>
    <s v="Weaverham South, north of railway line, Weaverham, Northwich"/>
    <m/>
    <n v="4.1000000000000002E-2"/>
    <n v="6.2856182299226508E-4"/>
    <s v="YES"/>
    <s v="YES"/>
    <m/>
    <m/>
    <m/>
    <m/>
    <m/>
    <m/>
    <s v="YES"/>
    <m/>
    <m/>
    <s v="N/A"/>
    <m/>
    <m/>
    <s v="CWaC_1383"/>
    <s v="Strategic Recommendation B"/>
    <m/>
    <n v="52.182615615844725"/>
    <n v="31.309569369506832"/>
    <x v="1"/>
    <n v="1095.8349279327392"/>
    <x v="0"/>
    <x v="7"/>
    <x v="7"/>
    <s v="Initial constraints: &gt;10% gross site area in Green Belt"/>
    <x v="6"/>
    <s v="Initial constraints: &gt;10% gross site area in Green Belt"/>
    <s v="Initial constraints (GB)"/>
  </r>
  <r>
    <x v="1084"/>
    <s v="MAR/0162"/>
    <s v="Land at Caldwells Gate Lane, Antrobus, Northwich"/>
    <m/>
    <n v="366495"/>
    <n v="381668"/>
    <s v="Marbury Ward"/>
    <x v="0"/>
    <x v="0"/>
    <s v="Antrobus"/>
    <x v="0"/>
    <s v="Rural"/>
    <m/>
    <m/>
    <n v="0.15658616790771501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55"/>
    <x v="218"/>
    <x v="0"/>
    <x v="0"/>
    <x v="0"/>
    <m/>
    <x v="0"/>
    <m/>
    <x v="0"/>
    <x v="0"/>
    <m/>
    <x v="0"/>
    <x v="0"/>
    <x v="0"/>
    <m/>
    <m/>
    <m/>
    <m/>
    <m/>
    <m/>
    <s v="21/00747/FUL"/>
    <s v="Yes(pp-small)"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085"/>
    <m/>
    <m/>
    <m/>
    <m/>
    <m/>
    <n v="0"/>
    <n v="1385"/>
    <m/>
    <m/>
    <m/>
    <m/>
    <m/>
    <n v="0"/>
    <m/>
    <m/>
    <m/>
    <m/>
    <m/>
    <m/>
    <m/>
    <m/>
    <s v="YES"/>
    <m/>
    <m/>
    <s v="N/A"/>
    <m/>
    <m/>
    <s v="CWaC_1385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085"/>
    <s v="GOR/0200Plot 12"/>
    <s v="Protos - Plot 12 - Plastics Recycling Facility 2 (PRF2)"/>
    <m/>
    <n v="346484"/>
    <n v="376295"/>
    <s v="Gowy Rural Ward"/>
    <x v="3"/>
    <x v="23"/>
    <s v="Ince"/>
    <x v="5"/>
    <s v="Ellesmere Port"/>
    <m/>
    <m/>
    <n v="8.0802757980346591"/>
    <x v="1"/>
    <s v="EmpSup23, Employment monitor"/>
    <x v="6"/>
    <m/>
    <x v="1"/>
    <x v="1"/>
    <x v="0"/>
    <s v="YES"/>
    <s v="YES"/>
    <n v="6.5880000000000001"/>
    <n v="0.81531870503756554"/>
    <s v="YES"/>
    <n v="6.5670000000000002"/>
    <n v="0.81271978384664434"/>
    <s v="YES"/>
    <n v="0.10199999999999999"/>
    <n v="1.2623331498760122E-2"/>
    <s v="YES"/>
    <n v="5.62"/>
    <n v="0.69552081395129306"/>
    <x v="1"/>
    <n v="5.6239999999999997"/>
    <x v="124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s v="Yes(pp)"/>
    <m/>
    <s v="NSIMP_25"/>
    <m/>
    <m/>
    <m/>
    <s v="YES -CF Fertilisers"/>
    <s v="YES"/>
    <m/>
    <m/>
    <s v="YES (Protos)"/>
    <m/>
    <s v="Grade 3"/>
    <m/>
    <m/>
    <m/>
    <m/>
    <m/>
    <s v="Historic landfill buffer, Historic potentially contaminated"/>
    <s v="H0544 - Inner"/>
    <m/>
    <s v="YES"/>
    <m/>
    <m/>
    <m/>
    <m/>
    <s v="Within 50m"/>
    <m/>
    <m/>
    <m/>
    <m/>
    <s v="YES"/>
    <m/>
    <m/>
    <m/>
    <s v="within 12km"/>
    <m/>
    <s v="Liverpool John Lennon Airport safeguarding zone"/>
    <m/>
    <s v="1086"/>
    <m/>
    <m/>
    <m/>
    <m/>
    <m/>
    <n v="1"/>
    <n v="1386"/>
    <m/>
    <m/>
    <m/>
    <m/>
    <m/>
    <n v="0"/>
    <m/>
    <m/>
    <m/>
    <m/>
    <m/>
    <s v="YES"/>
    <m/>
    <m/>
    <s v="YES"/>
    <m/>
    <m/>
    <s v="N/A"/>
    <m/>
    <m/>
    <s v="CWaC_1386"/>
    <s v="Strategic Recommendation A"/>
    <m/>
    <n v="0"/>
    <n v="0"/>
    <x v="3"/>
    <n v="0"/>
    <x v="2"/>
    <x v="0"/>
    <x v="0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086"/>
    <s v="n/a"/>
    <s v="The Former Waverton Riding School (Woodbank Farm, Whitchurch Road, Rowton, Chester)"/>
    <s v="CH3 6AF"/>
    <n v="344916"/>
    <n v="364787"/>
    <s v="Christleton &amp; Huntington Ward"/>
    <x v="0"/>
    <x v="20"/>
    <s v="Rowton"/>
    <x v="4"/>
    <s v="Waverton (adj)"/>
    <m/>
    <s v="YES - LSC(Waverton)"/>
    <n v="8.4677317108154302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8.468"/>
    <x v="219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s v="YES"/>
    <m/>
    <m/>
    <s v="A41"/>
    <m/>
    <m/>
    <m/>
    <m/>
    <m/>
    <s v="within 12km"/>
    <s v="YES"/>
    <s v="Hawarden Airport safeguarding zone"/>
    <m/>
    <s v="1087"/>
    <m/>
    <m/>
    <m/>
    <m/>
    <m/>
    <n v="1"/>
    <n v="1387"/>
    <m/>
    <n v="0"/>
    <m/>
    <s v="YES"/>
    <m/>
    <n v="0"/>
    <m/>
    <m/>
    <m/>
    <m/>
    <m/>
    <m/>
    <m/>
    <m/>
    <s v="YES"/>
    <s v="Chester Canal Conservation Area (West)"/>
    <m/>
    <s v="N/A"/>
    <m/>
    <m/>
    <s v="CWaC_1387"/>
    <s v="Strategic Recommendation B"/>
    <m/>
    <n v="8.4677317108154302"/>
    <n v="6.3507987831115731"/>
    <x v="2"/>
    <n v="190.5239634933472"/>
    <x v="0"/>
    <x v="7"/>
    <x v="7"/>
    <s v="Initial constraints: &gt;10% gross site area in Green Belt"/>
    <x v="6"/>
    <s v="Initial constraints: &gt;10% gross site area in Green Belt"/>
    <s v="Initial constraints (GB)"/>
  </r>
  <r>
    <x v="1087"/>
    <s v="n/a"/>
    <s v="Land between Lansdowne Road and A51, Stamford Bridge"/>
    <m/>
    <n v="347022"/>
    <n v="367292"/>
    <s v="Gowy Rural Ward"/>
    <x v="0"/>
    <x v="0"/>
    <s v="Barrow"/>
    <x v="0"/>
    <s v="Rural"/>
    <m/>
    <m/>
    <n v="1.09590201797485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0960000000000001"/>
    <x v="22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s v="Within 150m buffer"/>
    <m/>
    <m/>
    <m/>
    <s v="within 12km"/>
    <m/>
    <s v="Hawarden Airport safeguarding zone"/>
    <m/>
    <s v="1088"/>
    <m/>
    <m/>
    <m/>
    <m/>
    <m/>
    <n v="0"/>
    <n v="1388"/>
    <m/>
    <m/>
    <m/>
    <m/>
    <m/>
    <n v="0"/>
    <m/>
    <m/>
    <m/>
    <m/>
    <m/>
    <m/>
    <m/>
    <m/>
    <s v="YES"/>
    <m/>
    <m/>
    <s v="N/A"/>
    <m/>
    <m/>
    <s v="CWaC_1388"/>
    <s v="Strategic Recommendation B"/>
    <m/>
    <n v="1.09590201797485"/>
    <n v="0.87672161437988005"/>
    <x v="0"/>
    <n v="21.918040359497002"/>
    <x v="0"/>
    <x v="7"/>
    <x v="7"/>
    <s v="Initial constraints: &gt;10% gross site area in Green Belt"/>
    <x v="6"/>
    <s v="Initial constraints: &gt;10% gross site area in Green Belt"/>
    <s v="Initial constraints (GB)"/>
  </r>
  <r>
    <x v="1088"/>
    <s v="WIW/0022a"/>
    <s v="Land At Junction of Bostock Road and Road One Winsford"/>
    <m/>
    <n v="367040"/>
    <n v="367872"/>
    <s v="Davenham, Moulton &amp; Kingsmead Ward"/>
    <x v="3"/>
    <x v="10"/>
    <s v="Winsford"/>
    <x v="5"/>
    <s v="Winsford"/>
    <m/>
    <m/>
    <n v="7.2022199111938399"/>
    <x v="2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5"/>
    <m/>
    <m/>
    <m/>
    <s v="YES -Winsford Industrial Estate"/>
    <s v="YES"/>
    <m/>
    <m/>
    <m/>
    <m/>
    <s v="Grade 3"/>
    <m/>
    <m/>
    <m/>
    <m/>
    <s v="YES"/>
    <s v=", Historic potentially contaminated"/>
    <m/>
    <m/>
    <m/>
    <m/>
    <m/>
    <m/>
    <m/>
    <m/>
    <m/>
    <m/>
    <s v="A533, A533"/>
    <m/>
    <s v="Within 150m buffer"/>
    <m/>
    <m/>
    <m/>
    <m/>
    <s v=", Salt MSA"/>
    <s v="Manchester Airport safeguarding zone"/>
    <m/>
    <s v="1089"/>
    <m/>
    <m/>
    <m/>
    <m/>
    <m/>
    <n v="2"/>
    <n v="1389"/>
    <m/>
    <m/>
    <m/>
    <m/>
    <n v="1.4E-2"/>
    <n v="1.943845116176043E-3"/>
    <m/>
    <m/>
    <m/>
    <m/>
    <m/>
    <m/>
    <m/>
    <m/>
    <s v="YES"/>
    <s v="Bostock Conservation Area"/>
    <m/>
    <s v="N/A"/>
    <m/>
    <m/>
    <s v="CWaC_138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089"/>
    <s v="WIW/0012d"/>
    <s v="(Site 1, Plot 1) Land West of Road One (South Bostock Road), Winsford"/>
    <m/>
    <n v="366796.99999999901"/>
    <n v="367952.99999999901"/>
    <s v="Davenham, Moulton &amp; Kingsmead Ward"/>
    <x v="3"/>
    <x v="10"/>
    <s v="Winsford"/>
    <x v="5"/>
    <s v="Winsford"/>
    <m/>
    <m/>
    <n v="0.53117243804931602"/>
    <x v="2"/>
    <s v="EmpSup24, EmpSup22, Retail Monitor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1850/FUL, 21/04604/REM, 22/01167/DIS, 24/00383/FUL"/>
    <s v="Yes(pp-loss)"/>
    <m/>
    <s v="NS_20"/>
    <m/>
    <m/>
    <m/>
    <s v="YES - Winsford Ind. Estate"/>
    <m/>
    <m/>
    <s v="YES"/>
    <m/>
    <m/>
    <s v="Grade 3"/>
    <m/>
    <m/>
    <m/>
    <m/>
    <s v="YES"/>
    <s v=", Historic potentially contaminated"/>
    <m/>
    <m/>
    <m/>
    <m/>
    <m/>
    <m/>
    <m/>
    <m/>
    <m/>
    <m/>
    <s v="A5018, A533"/>
    <m/>
    <s v="Within 150m buffer"/>
    <m/>
    <m/>
    <m/>
    <m/>
    <s v=", Salt MSA"/>
    <s v="Manchester Airport safeguarding zone"/>
    <m/>
    <s v="1090"/>
    <m/>
    <m/>
    <m/>
    <m/>
    <m/>
    <n v="0"/>
    <n v="1390"/>
    <m/>
    <m/>
    <m/>
    <m/>
    <n v="0"/>
    <n v="0"/>
    <m/>
    <m/>
    <m/>
    <m/>
    <m/>
    <m/>
    <m/>
    <m/>
    <s v="YES"/>
    <m/>
    <m/>
    <s v="N/A"/>
    <m/>
    <m/>
    <s v="CWaC_1390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090"/>
    <s v="GOR/0200Ecology"/>
    <s v="Protos - Ecological Area A"/>
    <m/>
    <n v="345892.99999999901"/>
    <n v="377075"/>
    <s v="Gowy Rural Ward"/>
    <x v="3"/>
    <x v="23"/>
    <s v="Ellesmere Port Unparished Area"/>
    <x v="5"/>
    <s v="Ellesmere Port"/>
    <m/>
    <m/>
    <n v="21.018037431335401"/>
    <x v="2"/>
    <s v="Enerwaste"/>
    <x v="4"/>
    <m/>
    <x v="11"/>
    <x v="1"/>
    <x v="0"/>
    <s v="N/A"/>
    <s v="YES"/>
    <n v="19.091999999999999"/>
    <n v="0.90836264148697776"/>
    <s v="YES"/>
    <n v="19.053000000000001"/>
    <n v="0.90650709240788763"/>
    <s v="YES"/>
    <n v="0.32700000000000001"/>
    <n v="1.5558065355449496E-2"/>
    <s v="YES"/>
    <n v="18.109000000000002"/>
    <n v="0.86159328905759924"/>
    <x v="1"/>
    <n v="18.128"/>
    <x v="125"/>
    <x v="1"/>
    <n v="20.864999999999998"/>
    <x v="221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m/>
    <m/>
    <m/>
    <m/>
    <s v="YES -Protos - Plot 3"/>
    <m/>
    <m/>
    <m/>
    <s v="YES"/>
    <m/>
    <s v="Grade 3"/>
    <m/>
    <m/>
    <m/>
    <m/>
    <m/>
    <s v="Historic landfill buffer"/>
    <s v="H0500 - Outer, H0544 - Outer"/>
    <m/>
    <m/>
    <m/>
    <m/>
    <m/>
    <m/>
    <s v="YES"/>
    <m/>
    <m/>
    <m/>
    <s v="YES"/>
    <s v="YES"/>
    <m/>
    <m/>
    <m/>
    <s v="within 12km"/>
    <m/>
    <s v="Liverpool John Lennon Airport safeguarding zone"/>
    <m/>
    <s v="1091"/>
    <m/>
    <m/>
    <m/>
    <m/>
    <m/>
    <n v="3"/>
    <n v="1391"/>
    <m/>
    <m/>
    <m/>
    <s v="YES"/>
    <m/>
    <n v="0"/>
    <s v="YES"/>
    <s v="YES"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391"/>
    <s v="Strategic Recommendation B"/>
    <m/>
    <n v="0"/>
    <n v="0"/>
    <x v="3"/>
    <n v="0"/>
    <x v="2"/>
    <x v="18"/>
    <x v="18"/>
    <s v="Non-residential/employment use(s) proposed_x000a_Initial constraints: &gt;10% gross site area in Flood Zone 3 / &gt;10% gross site area in Green Belt "/>
    <x v="15"/>
    <s v="Non-residential / employment use(s) proposed_x000a_Initial constraints: &gt;10% gross site area in Flood Zone 3 / &gt;10% gross site area in Green Belt"/>
    <s v="Alternative use(s)_x000a_Initial constraints (FZ3 / GB)"/>
  </r>
  <r>
    <x v="1091"/>
    <s v="GOR/0200Plot 11"/>
    <s v="Protos - Plot 11 Plastics Recycling Facility (PRF1)"/>
    <s v="CH2 4RB"/>
    <n v="346200.99999999901"/>
    <n v="376456.99999999901"/>
    <s v="Gowy Rural Ward"/>
    <x v="3"/>
    <x v="23"/>
    <s v="Ince"/>
    <x v="5"/>
    <s v="Ellesmere Port"/>
    <m/>
    <m/>
    <n v="3.21264726333618"/>
    <x v="2"/>
    <s v="Enerwaste, Employment Monitor"/>
    <x v="6"/>
    <m/>
    <x v="2"/>
    <x v="1"/>
    <x v="0"/>
    <s v="N/A"/>
    <s v="YES"/>
    <n v="2.319"/>
    <n v="0.72183461485648126"/>
    <s v="YES"/>
    <n v="2.2930000000000001"/>
    <n v="0.71374160063213088"/>
    <s v="YES"/>
    <n v="0.06"/>
    <n v="1.867618667157778E-2"/>
    <s v="YES"/>
    <n v="1.0720000000000001"/>
    <n v="0.33368120186552302"/>
    <x v="1"/>
    <n v="1.0860000000000001"/>
    <x v="126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21/04076/FUL, See Protos schedule of planning permissions"/>
    <s v="Yes(pp)"/>
    <m/>
    <s v="NS_23"/>
    <m/>
    <m/>
    <m/>
    <s v="YES -Encirc"/>
    <m/>
    <m/>
    <m/>
    <s v="YES (Protos)"/>
    <m/>
    <s v="Grade 3"/>
    <m/>
    <m/>
    <m/>
    <m/>
    <m/>
    <s v=", Historic potentially contaminated"/>
    <s v="H0544 - Outer, H0544 - Inner, H4206 - Outer"/>
    <m/>
    <s v="YES"/>
    <m/>
    <m/>
    <m/>
    <m/>
    <s v="YES"/>
    <m/>
    <m/>
    <m/>
    <m/>
    <s v="YES"/>
    <m/>
    <m/>
    <m/>
    <s v="within 12km"/>
    <m/>
    <s v="Liverpool John Lennon Airport safeguarding zone"/>
    <m/>
    <s v="1092"/>
    <m/>
    <m/>
    <m/>
    <m/>
    <m/>
    <n v="0"/>
    <n v="1392"/>
    <m/>
    <m/>
    <m/>
    <m/>
    <m/>
    <n v="0"/>
    <m/>
    <m/>
    <m/>
    <m/>
    <m/>
    <s v="YES"/>
    <m/>
    <m/>
    <s v="YES"/>
    <m/>
    <m/>
    <s v="N/A"/>
    <m/>
    <m/>
    <s v="CWaC_1392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092"/>
    <s v="GOR/0086,0087"/>
    <s v="Land south of Ellesmere Port"/>
    <m/>
    <n v="341848.99999999901"/>
    <n v="373648.99999999901"/>
    <s v="Gowy Rural Ward"/>
    <x v="0"/>
    <x v="23"/>
    <s v="Croughton"/>
    <x v="6"/>
    <s v="Ellesmere Port (adj)"/>
    <m/>
    <s v="YES - Urban(Ellesmere Port)"/>
    <n v="258.56199247817898"/>
    <x v="2"/>
    <s v="LP SS, LAA_stage1_91"/>
    <x v="3"/>
    <m/>
    <x v="2"/>
    <x v="2"/>
    <x v="1"/>
    <s v="YES"/>
    <s v="YES"/>
    <n v="57.707999999999998"/>
    <n v="0.22318825534603734"/>
    <s v="YES"/>
    <n v="50.381999999999998"/>
    <n v="0.19485462467671819"/>
    <s v="YES"/>
    <n v="5.0810000000000004"/>
    <n v="1.9650993370299019E-2"/>
    <s v="YES"/>
    <n v="59.47"/>
    <n v="0.23000286867382064"/>
    <x v="1"/>
    <n v="60.088000000000001"/>
    <x v="127"/>
    <x v="1"/>
    <n v="258.56200000000001"/>
    <x v="222"/>
    <x v="0"/>
    <x v="0"/>
    <x v="0"/>
    <m/>
    <x v="0"/>
    <m/>
    <x v="0"/>
    <x v="0"/>
    <m/>
    <x v="0"/>
    <x v="0"/>
    <x v="0"/>
    <m/>
    <s v="YES"/>
    <s v="II"/>
    <s v="YES"/>
    <s v="YES (deep peat)"/>
    <m/>
    <m/>
    <m/>
    <m/>
    <m/>
    <m/>
    <m/>
    <m/>
    <s v="YES -Cheshire Oaks Business Park"/>
    <m/>
    <m/>
    <m/>
    <m/>
    <m/>
    <s v="Grade 3"/>
    <m/>
    <m/>
    <m/>
    <m/>
    <m/>
    <s v="Historic landfill buffer, Historic potentially contaminated"/>
    <s v="H0500 - Outer, H0500 - Middle, H0500 - Inner"/>
    <m/>
    <m/>
    <m/>
    <m/>
    <m/>
    <m/>
    <s v="YES"/>
    <m/>
    <m/>
    <s v="A5117, A5117"/>
    <m/>
    <s v="YES"/>
    <s v="YES"/>
    <m/>
    <m/>
    <s v="Within 5km buffer"/>
    <m/>
    <s v="Liverpool John Lennon Airport safeguarding zone"/>
    <m/>
    <s v="1093"/>
    <m/>
    <m/>
    <s v="sites2025_223"/>
    <m/>
    <m/>
    <n v="35"/>
    <n v="1393"/>
    <m/>
    <n v="9.2999999999999999E-2"/>
    <s v="Ellesmere Port South, south of A5117"/>
    <s v="YES"/>
    <n v="1E-3"/>
    <n v="3.8675444539065184E-6"/>
    <s v="YES"/>
    <s v="YES"/>
    <m/>
    <m/>
    <m/>
    <m/>
    <s v="YES"/>
    <s v="YES"/>
    <m/>
    <s v="Chester Canal Conservation Area (West)"/>
    <s v="YES"/>
    <s v="N/A"/>
    <m/>
    <m/>
    <s v="CWaC_1393"/>
    <s v="Strategic Recommendation A"/>
    <m/>
    <n v="129.28099623908949"/>
    <n v="77.568597743453694"/>
    <x v="1"/>
    <n v="2714.9009210208792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093"/>
    <s v="WHG/0003"/>
    <s v="Paddock at Stanney Woods, Ellesmere Port"/>
    <m/>
    <n v="339640"/>
    <n v="373771"/>
    <s v="Gowy Rural Ward"/>
    <x v="0"/>
    <x v="0"/>
    <s v="Ellesmere Port Unparished Area"/>
    <x v="0"/>
    <s v="Rural"/>
    <m/>
    <s v="YES (Urban - Ellesmere Port)"/>
    <n v="0.36612517089843699"/>
    <x v="2"/>
    <s v="LP SS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4.4999999999999998E-2"/>
    <x v="22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s v="YES - within 50m"/>
    <s v="YES"/>
    <m/>
    <m/>
    <m/>
    <m/>
    <s v="Within 150m buffer"/>
    <m/>
    <m/>
    <m/>
    <s v="Within 5km buffer"/>
    <m/>
    <s v="Liverpool John Lennon Airport safeguarding zone"/>
    <m/>
    <s v="1094"/>
    <m/>
    <m/>
    <m/>
    <m/>
    <m/>
    <n v="0"/>
    <n v="1394"/>
    <m/>
    <m/>
    <m/>
    <s v="YES"/>
    <n v="2E-3"/>
    <n v="5.4626126772223463E-3"/>
    <m/>
    <m/>
    <m/>
    <m/>
    <m/>
    <m/>
    <m/>
    <m/>
    <s v="YES"/>
    <m/>
    <m/>
    <s v="N/A"/>
    <m/>
    <m/>
    <s v="CWaC_1394"/>
    <s v="Strategic Recommendation B"/>
    <m/>
    <n v="0.36612517089843699"/>
    <n v="0.32951265380859329"/>
    <x v="0"/>
    <n v="8.2378163452148314"/>
    <x v="0"/>
    <x v="7"/>
    <x v="7"/>
    <s v="Initial constraints: &gt;10% gross site area in Green Belt"/>
    <x v="6"/>
    <s v="Initial constraints: &gt;10% gross site area in Green Belt"/>
    <s v="Initial constraints (GB)"/>
  </r>
  <r>
    <x v="1094"/>
    <s v="GOR/0200Ecology"/>
    <s v="Protos - Ecological Area C"/>
    <m/>
    <n v="346668.99999999901"/>
    <n v="377338"/>
    <s v="Gowy Rural Ward"/>
    <x v="3"/>
    <x v="23"/>
    <s v="Ellesmere Port Unparished Area"/>
    <x v="5"/>
    <s v="Ellesmere Port"/>
    <m/>
    <m/>
    <n v="10.917236730957001"/>
    <x v="2"/>
    <s v="Enerwaste"/>
    <x v="4"/>
    <m/>
    <x v="11"/>
    <x v="1"/>
    <x v="0"/>
    <s v="N/A"/>
    <s v="YES"/>
    <n v="10.34"/>
    <n v="0.947126113944183"/>
    <s v="YES"/>
    <n v="10.292"/>
    <n v="0.94272939697422931"/>
    <s v="YES"/>
    <n v="0.20499999999999999"/>
    <n v="1.8777645392510398E-2"/>
    <s v="YES"/>
    <n v="9.94"/>
    <n v="0.91048680586123587"/>
    <x v="1"/>
    <n v="9.984"/>
    <x v="128"/>
    <x v="0"/>
    <m/>
    <x v="0"/>
    <x v="0"/>
    <x v="0"/>
    <x v="0"/>
    <m/>
    <x v="3"/>
    <n v="0.21"/>
    <x v="4"/>
    <x v="0"/>
    <m/>
    <x v="0"/>
    <x v="0"/>
    <x v="0"/>
    <m/>
    <m/>
    <m/>
    <m/>
    <s v="YES (deep peat)"/>
    <s v="YES"/>
    <s v="See Protos schedule of planning permissions"/>
    <m/>
    <m/>
    <m/>
    <m/>
    <m/>
    <m/>
    <m/>
    <m/>
    <m/>
    <m/>
    <s v="YES"/>
    <m/>
    <s v="Grade 3"/>
    <m/>
    <m/>
    <m/>
    <m/>
    <m/>
    <m/>
    <s v="H0544 - Outer"/>
    <m/>
    <m/>
    <m/>
    <m/>
    <m/>
    <m/>
    <s v="YES"/>
    <m/>
    <m/>
    <m/>
    <s v="YES"/>
    <s v="YES"/>
    <m/>
    <m/>
    <m/>
    <s v="within 12km"/>
    <m/>
    <s v="Liverpool John Lennon Airport safeguarding zone"/>
    <m/>
    <s v="1095"/>
    <m/>
    <m/>
    <m/>
    <m/>
    <m/>
    <n v="0"/>
    <n v="1396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396"/>
    <s v="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095"/>
    <s v="n/a"/>
    <s v="Land north of Waverton Business Park"/>
    <m/>
    <n v="345056.99999999901"/>
    <n v="363816"/>
    <s v="Christleton and Huntington Ward"/>
    <x v="0"/>
    <x v="20"/>
    <s v="Waverton"/>
    <x v="4"/>
    <s v="Waverton (adj)"/>
    <m/>
    <s v="YES - LSC(Waverton)"/>
    <n v="6.5398694007873504"/>
    <x v="2"/>
    <s v="LP SS, I&amp;O2025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6.54"/>
    <x v="224"/>
    <x v="0"/>
    <x v="0"/>
    <x v="0"/>
    <m/>
    <x v="0"/>
    <m/>
    <x v="0"/>
    <x v="0"/>
    <m/>
    <x v="0"/>
    <x v="0"/>
    <x v="0"/>
    <s v="YES"/>
    <m/>
    <m/>
    <m/>
    <m/>
    <m/>
    <m/>
    <m/>
    <m/>
    <m/>
    <s v="Waverton Business Park"/>
    <n v="1.2E-2"/>
    <n v="0.01"/>
    <s v="YES - Waverton Business Park"/>
    <m/>
    <m/>
    <m/>
    <m/>
    <m/>
    <s v="Grade 3"/>
    <m/>
    <m/>
    <m/>
    <m/>
    <m/>
    <s v=", Historic potentially contaminated"/>
    <m/>
    <m/>
    <m/>
    <m/>
    <m/>
    <m/>
    <m/>
    <m/>
    <m/>
    <m/>
    <s v="A41, Rail"/>
    <m/>
    <m/>
    <m/>
    <s v="YES- within 20m"/>
    <m/>
    <s v="within 12km"/>
    <m/>
    <s v="Hawarden Airport safeguarding zone"/>
    <m/>
    <s v="1096"/>
    <m/>
    <m/>
    <s v="sites2025_166"/>
    <m/>
    <m/>
    <n v="0"/>
    <n v="1397"/>
    <m/>
    <m/>
    <m/>
    <m/>
    <m/>
    <n v="0"/>
    <s v="YES"/>
    <m/>
    <m/>
    <m/>
    <m/>
    <m/>
    <m/>
    <m/>
    <s v="YES"/>
    <m/>
    <m/>
    <s v="N/A"/>
    <m/>
    <m/>
    <s v="CWaC_1397"/>
    <s v="Strategic Recommendation B"/>
    <m/>
    <n v="3.2699347003936752"/>
    <n v="2.6159477603149401"/>
    <x v="2"/>
    <n v="78.478432809448208"/>
    <x v="0"/>
    <x v="7"/>
    <x v="7"/>
    <s v="Initial constraints: &gt;10% gross site area in Green Belt"/>
    <x v="6"/>
    <s v="Initial constraints: &gt;10% gross site area in Green Belt"/>
    <s v="Initial constraints (GB)"/>
  </r>
  <r>
    <x v="1096"/>
    <s v="GOR/0200Plot 1"/>
    <s v="Protos - Plot 1 - Berth Dry Cargo facility"/>
    <m/>
    <n v="346286"/>
    <n v="377246"/>
    <s v="Gowy Rural Ward"/>
    <x v="3"/>
    <x v="23"/>
    <s v="Ellesmere Port Unparished Area"/>
    <x v="5"/>
    <s v="Ellesmere Port"/>
    <m/>
    <m/>
    <n v="12.1310202178955"/>
    <x v="1"/>
    <s v="Enerwaste"/>
    <x v="6"/>
    <m/>
    <x v="2"/>
    <x v="1"/>
    <x v="0"/>
    <s v="N/A"/>
    <s v="YES"/>
    <n v="11.199"/>
    <n v="0.92317049999466672"/>
    <s v="YES"/>
    <n v="11.117000000000001"/>
    <n v="0.91641096959020552"/>
    <s v="YES"/>
    <n v="0.317"/>
    <n v="2.61313553440762E-2"/>
    <s v="YES"/>
    <n v="10.1"/>
    <n v="0.83257630591536158"/>
    <x v="1"/>
    <n v="10.234"/>
    <x v="129"/>
    <x v="1"/>
    <n v="0.19800000000000001"/>
    <x v="225"/>
    <x v="0"/>
    <x v="0"/>
    <x v="0"/>
    <m/>
    <x v="0"/>
    <m/>
    <x v="0"/>
    <x v="0"/>
    <m/>
    <x v="0"/>
    <x v="0"/>
    <x v="0"/>
    <m/>
    <m/>
    <m/>
    <m/>
    <s v="YES (deep peat)"/>
    <s v="YES"/>
    <s v="See Protos schedule of planning permissions"/>
    <m/>
    <m/>
    <s v="NS_23"/>
    <m/>
    <m/>
    <m/>
    <m/>
    <m/>
    <m/>
    <m/>
    <s v="YES (Protos)"/>
    <m/>
    <s v="Grade 3"/>
    <m/>
    <m/>
    <m/>
    <m/>
    <m/>
    <m/>
    <s v="H0500 - Outer, H0544 - Outer"/>
    <m/>
    <m/>
    <m/>
    <m/>
    <m/>
    <m/>
    <s v="YES"/>
    <m/>
    <m/>
    <m/>
    <s v="YES"/>
    <s v="YES"/>
    <m/>
    <m/>
    <m/>
    <s v="within 12km"/>
    <m/>
    <s v="Liverpool John Lennon Airport safeguarding zone"/>
    <m/>
    <s v="1097"/>
    <m/>
    <m/>
    <m/>
    <m/>
    <m/>
    <n v="1"/>
    <n v="1399"/>
    <m/>
    <m/>
    <m/>
    <m/>
    <m/>
    <n v="0"/>
    <m/>
    <m/>
    <m/>
    <m/>
    <s v="YES"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399"/>
    <s v="Strategic Recommendation A"/>
    <m/>
    <n v="0"/>
    <n v="0"/>
    <x v="3"/>
    <n v="0"/>
    <x v="2"/>
    <x v="0"/>
    <x v="0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097"/>
    <s v="DMK/0002,0055"/>
    <s v="Land at Bostock Green, east of A533"/>
    <m/>
    <n v="367203"/>
    <n v="369219"/>
    <s v="Davenham, Moulton &amp; Kingsmead Ward"/>
    <x v="0"/>
    <x v="0"/>
    <s v="Davenham"/>
    <x v="0"/>
    <s v="Rural"/>
    <m/>
    <m/>
    <n v="80.413310375213598"/>
    <x v="0"/>
    <s v="LP SS"/>
    <x v="3"/>
    <m/>
    <x v="2"/>
    <x v="2"/>
    <x v="1"/>
    <s v="YES"/>
    <s v="YES"/>
    <n v="12.582000000000001"/>
    <n v="0.1564666339601192"/>
    <s v="YES"/>
    <n v="10.11"/>
    <n v="0.12572545456499801"/>
    <s v="YES"/>
    <n v="4.4480000000000004"/>
    <n v="5.5314225707726129E-2"/>
    <s v="YES"/>
    <n v="4.55"/>
    <n v="5.6582672430340347E-2"/>
    <x v="1"/>
    <n v="4.5510000000000002"/>
    <x v="13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s v="YES"/>
    <s v="Rail"/>
    <m/>
    <s v="YES"/>
    <m/>
    <s v="YES- within 20m"/>
    <m/>
    <m/>
    <s v="YES , Salt MSA"/>
    <s v="Manchester Airport safeguarding zone"/>
    <m/>
    <s v="1098"/>
    <m/>
    <m/>
    <s v="sites2025_134-135, sites2025_158"/>
    <s v="25/01036/PREAPP (Tatton Group / Bidwells)"/>
    <m/>
    <n v="5"/>
    <n v="1400"/>
    <m/>
    <n v="0.17399999999999999"/>
    <m/>
    <m/>
    <n v="7.4999999999999997E-2"/>
    <n v="9.3268141368692877E-4"/>
    <m/>
    <m/>
    <m/>
    <m/>
    <m/>
    <m/>
    <m/>
    <m/>
    <s v="YES"/>
    <s v="Bostock Conservation Area"/>
    <m/>
    <s v="N/A"/>
    <m/>
    <m/>
    <s v="CWaC_1400"/>
    <s v="Strategic Recommendation A"/>
    <m/>
    <n v="40.206655187606799"/>
    <n v="24.123993112564079"/>
    <x v="0"/>
    <n v="603.09982781410201"/>
    <x v="0"/>
    <x v="2"/>
    <x v="2"/>
    <s v="Stage One (suitable) residential potential"/>
    <x v="2"/>
    <s v="Initial constraints: &gt;10% gross site area in Flood Zone 3"/>
    <s v="Initial constraints (FZ3)"/>
  </r>
  <r>
    <x v="1098"/>
    <s v="WIG/0025"/>
    <s v="Land south of Rilshaw Lane, Winsford (NP site S1)"/>
    <m/>
    <n v="366607"/>
    <n v="365452.99999999901"/>
    <s v="Winsford Gravel Ward"/>
    <x v="3"/>
    <x v="10"/>
    <s v="Winsford"/>
    <x v="5"/>
    <s v="Winsford"/>
    <m/>
    <m/>
    <n v="57.301812993621802"/>
    <x v="2"/>
    <s v="NP allocation, HLM, LAA 2024"/>
    <x v="4"/>
    <m/>
    <x v="0"/>
    <x v="3"/>
    <x v="0"/>
    <s v="N/A"/>
    <s v="YES"/>
    <n v="3.22"/>
    <n v="5.6193684488803429E-2"/>
    <s v="YES"/>
    <n v="2.4860000000000002"/>
    <n v="4.3384316658125879E-2"/>
    <s v="YES"/>
    <n v="0.50800000000000001"/>
    <n v="8.8653390435751989E-3"/>
    <s v="YES"/>
    <n v="2.9750000000000001"/>
    <n v="5.1918078060307515E-2"/>
    <x v="1"/>
    <n v="2.9750000000000001"/>
    <x v="131"/>
    <x v="0"/>
    <m/>
    <x v="0"/>
    <x v="0"/>
    <x v="0"/>
    <x v="0"/>
    <m/>
    <x v="1"/>
    <n v="0.23"/>
    <x v="5"/>
    <x v="0"/>
    <m/>
    <x v="0"/>
    <x v="0"/>
    <x v="0"/>
    <m/>
    <m/>
    <m/>
    <m/>
    <m/>
    <s v="YES"/>
    <m/>
    <m/>
    <s v="NP_Supply"/>
    <m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s v="YES"/>
    <m/>
    <m/>
    <s v="Rail"/>
    <m/>
    <m/>
    <m/>
    <s v="YES- within 20m"/>
    <m/>
    <m/>
    <s v="YES , Salt MSA"/>
    <m/>
    <s v="M177, M613"/>
    <s v="1099"/>
    <m/>
    <m/>
    <s v="sites2025_137"/>
    <s v="25/02761/PREAPP (Euan Kellie Property Solutions)"/>
    <m/>
    <n v="1"/>
    <n v="1401"/>
    <m/>
    <n v="3.0000000000000001E-3"/>
    <m/>
    <m/>
    <m/>
    <n v="0"/>
    <s v="YES"/>
    <m/>
    <m/>
    <m/>
    <m/>
    <m/>
    <m/>
    <m/>
    <s v="YES"/>
    <m/>
    <m/>
    <s v="N/A"/>
    <s v="YES"/>
    <m/>
    <s v="CWaC_1401"/>
    <s v="Strategic Recommendation A"/>
    <m/>
    <n v="45.841450394897443"/>
    <n v="27.504870236938466"/>
    <x v="1"/>
    <n v="962.67045829284632"/>
    <x v="0"/>
    <x v="2"/>
    <x v="2"/>
    <s v="Stage One (suitable) residential potential"/>
    <x v="2"/>
    <s v="Stage One (suitable) residential potential"/>
    <s v="Suitable"/>
  </r>
  <r>
    <x v="1099"/>
    <s v="n/a"/>
    <s v="Land at Gadbrook Park (within N5)"/>
    <m/>
    <n v="367943"/>
    <n v="371883"/>
    <s v="Rudheath Ward"/>
    <x v="0"/>
    <x v="0"/>
    <s v="Davenham"/>
    <x v="0"/>
    <s v="Rural"/>
    <m/>
    <s v="YES (Urban - Northwich)"/>
    <n v="18.324517452239899"/>
    <x v="2"/>
    <s v="LP SS, LAA_stage1_108"/>
    <x v="3"/>
    <m/>
    <x v="1"/>
    <x v="1"/>
    <x v="0"/>
    <s v="YES"/>
    <s v="YES"/>
    <n v="1.619"/>
    <n v="8.8351576199465015E-2"/>
    <s v="YES"/>
    <n v="1.3120000000000001"/>
    <n v="7.1598065456268137E-2"/>
    <s v="YES"/>
    <n v="0.125"/>
    <n v="6.8214620289889609E-3"/>
    <s v="YES"/>
    <n v="1.5189999999999999"/>
    <n v="8.2894406576273838E-2"/>
    <x v="1"/>
    <n v="1.5189999999999999"/>
    <x v="132"/>
    <x v="0"/>
    <m/>
    <x v="0"/>
    <x v="0"/>
    <x v="0"/>
    <x v="0"/>
    <m/>
    <x v="0"/>
    <m/>
    <x v="0"/>
    <x v="0"/>
    <m/>
    <x v="0"/>
    <x v="0"/>
    <x v="0"/>
    <m/>
    <s v="YES"/>
    <m/>
    <s v="YES"/>
    <m/>
    <s v="YES"/>
    <m/>
    <m/>
    <m/>
    <m/>
    <s v="Gadbrook Park, Northwich"/>
    <n v="4.2000000000000003E-2"/>
    <n v="0.04"/>
    <s v="YES - Gadbrook Park, Northwich"/>
    <m/>
    <m/>
    <m/>
    <m/>
    <m/>
    <s v="Grade 3"/>
    <m/>
    <m/>
    <m/>
    <m/>
    <s v="YES"/>
    <m/>
    <s v="H4377 - Outer"/>
    <m/>
    <m/>
    <m/>
    <m/>
    <m/>
    <m/>
    <s v="YES"/>
    <m/>
    <m/>
    <s v="Rail"/>
    <m/>
    <s v="YES"/>
    <m/>
    <s v="YES- within 20m"/>
    <m/>
    <m/>
    <s v="YES , Salt MSA"/>
    <s v="Manchester Airport safeguarding zone"/>
    <m/>
    <s v="1100"/>
    <m/>
    <m/>
    <s v="sites2025_127, sites2025_138"/>
    <m/>
    <m/>
    <n v="1"/>
    <n v="1402"/>
    <m/>
    <m/>
    <s v="Gadbrook South (Park Farm). Northwich"/>
    <m/>
    <n v="1E-3"/>
    <n v="5.4571696231911685E-5"/>
    <s v="YES"/>
    <m/>
    <m/>
    <m/>
    <m/>
    <m/>
    <m/>
    <m/>
    <s v="YES"/>
    <s v="Trent and Mersey Canal Conservation Area"/>
    <m/>
    <s v="N/A"/>
    <m/>
    <m/>
    <s v="CWaC_1402"/>
    <s v="Strategic Recommendation A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100"/>
    <s v="UPT/0028 part"/>
    <s v="Land at Dale Barracks, Liverpool Road, Chester"/>
    <m/>
    <n v="339888.99999999901"/>
    <n v="370452.99999999901"/>
    <s v="Saughall &amp; Mollington Ward"/>
    <x v="0"/>
    <x v="18"/>
    <s v="Moston"/>
    <x v="6"/>
    <s v="Chester (adj)"/>
    <m/>
    <m/>
    <n v="62.872406639099097"/>
    <x v="0"/>
    <s v="LP SS, LAA_stage1_80"/>
    <x v="3"/>
    <m/>
    <x v="2"/>
    <x v="2"/>
    <x v="1"/>
    <s v="YES"/>
    <s v="YES"/>
    <n v="11.025"/>
    <n v="0.17535514527518933"/>
    <s v="YES"/>
    <n v="10.488"/>
    <n v="0.1668140375189284"/>
    <s v="YES"/>
    <n v="5.452"/>
    <n v="8.6715306307513118E-2"/>
    <s v="YES"/>
    <n v="6.6269999999999998"/>
    <n v="0.10540394990827026"/>
    <x v="1"/>
    <n v="7.2229999999999999"/>
    <x v="133"/>
    <x v="1"/>
    <n v="62.872"/>
    <x v="226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Dale Barracks, Chester"/>
    <s v="22.280000000000001"/>
    <s v="22.280000000000001"/>
    <s v="YES - Dale Barracks, Chester"/>
    <m/>
    <m/>
    <m/>
    <m/>
    <s v="YES"/>
    <s v="Urban"/>
    <m/>
    <m/>
    <m/>
    <m/>
    <m/>
    <m/>
    <m/>
    <m/>
    <m/>
    <m/>
    <m/>
    <m/>
    <m/>
    <s v="YES"/>
    <m/>
    <m/>
    <s v="A5116, A5116, A41, Rail"/>
    <m/>
    <s v="Within 150m buffer"/>
    <m/>
    <s v="YES- within 20m"/>
    <m/>
    <s v="Within 5km buffer"/>
    <s v="YES"/>
    <s v="Liverpool John Lennon Airport safeguarding zone"/>
    <m/>
    <s v="1101"/>
    <m/>
    <m/>
    <s v="sites2025_139-140"/>
    <m/>
    <m/>
    <n v="8"/>
    <n v="1403"/>
    <m/>
    <n v="6.649"/>
    <s v="Chester North (Upton Triangle), Liverpool Road, Chester"/>
    <m/>
    <m/>
    <n v="0"/>
    <m/>
    <s v="YES"/>
    <m/>
    <m/>
    <m/>
    <m/>
    <m/>
    <m/>
    <s v="YES"/>
    <s v="Chester Canal Conservation Area (West)"/>
    <m/>
    <s v="N/A"/>
    <m/>
    <m/>
    <s v="CWaC_1403"/>
    <s v="Strategic Recommendation A"/>
    <m/>
    <n v="31.436203319549548"/>
    <n v="18.861721991729727"/>
    <x v="1"/>
    <n v="660.16026971054043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101"/>
    <s v="n/a"/>
    <s v="Land off Newplatt Lane, Goostrey"/>
    <m/>
    <n v="375772"/>
    <n v="369958"/>
    <s v="Shakerley Ward"/>
    <x v="0"/>
    <x v="0"/>
    <s v="Allostock"/>
    <x v="0"/>
    <s v="Rural"/>
    <m/>
    <m/>
    <n v="4.5978226501464796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1102"/>
    <m/>
    <m/>
    <m/>
    <m/>
    <m/>
    <n v="0"/>
    <n v="1404"/>
    <m/>
    <m/>
    <m/>
    <s v="YES"/>
    <m/>
    <n v="0"/>
    <m/>
    <m/>
    <m/>
    <m/>
    <m/>
    <m/>
    <m/>
    <m/>
    <s v="YES"/>
    <m/>
    <m/>
    <s v="N/A"/>
    <m/>
    <m/>
    <s v="CWaC_1404"/>
    <s v="Strategic Recommendation B"/>
    <m/>
    <n v="4.5978226501464796"/>
    <n v="3.6782581201171838"/>
    <x v="0"/>
    <n v="91.956453002929592"/>
    <x v="0"/>
    <x v="2"/>
    <x v="2"/>
    <s v="Stage One (suitable) residential potential"/>
    <x v="2"/>
    <s v="Stage One (suitable) residential potential"/>
    <s v="Suitable"/>
  </r>
  <r>
    <x v="1102"/>
    <s v="GOR/0104"/>
    <s v="Former Ince A and B Power Stations"/>
    <m/>
    <n v="346247"/>
    <n v="376012"/>
    <s v="Gowy Rural Ward"/>
    <x v="3"/>
    <x v="23"/>
    <s v="Ince"/>
    <x v="5"/>
    <s v="Ellesmere Port"/>
    <m/>
    <s v="YES - LSC (Ince)"/>
    <n v="20.7309230751037"/>
    <x v="1"/>
    <s v="EmpSup24, EmpSup23, EmpSup22, Enerwaste"/>
    <x v="4"/>
    <m/>
    <x v="1"/>
    <x v="1"/>
    <x v="0"/>
    <s v="YES"/>
    <s v="YES"/>
    <n v="9.4819999999999993"/>
    <n v="0.45738436082410522"/>
    <s v="YES"/>
    <n v="8.8179999999999996"/>
    <n v="0.42535491391551994"/>
    <s v="YES"/>
    <n v="0.40400000000000003"/>
    <n v="1.9487796010645278E-2"/>
    <s v="YES"/>
    <n v="5.1619999999999999"/>
    <n v="0.24900000744294781"/>
    <x v="1"/>
    <n v="5.1749999999999998"/>
    <x v="134"/>
    <x v="2"/>
    <n v="3.0000000000000001E-3"/>
    <x v="227"/>
    <x v="0"/>
    <x v="0"/>
    <x v="0"/>
    <m/>
    <x v="0"/>
    <m/>
    <x v="0"/>
    <x v="0"/>
    <m/>
    <x v="0"/>
    <x v="0"/>
    <x v="0"/>
    <m/>
    <m/>
    <m/>
    <m/>
    <s v="YES (deep peat)"/>
    <m/>
    <m/>
    <s v="Yes(pp-pending)"/>
    <m/>
    <m/>
    <s v="Encirc, Ash Road, Elton"/>
    <s v="20.652999999999999"/>
    <s v="20.649999999999999"/>
    <m/>
    <s v="YES"/>
    <m/>
    <m/>
    <s v="YES"/>
    <m/>
    <s v="Grade 3"/>
    <m/>
    <m/>
    <m/>
    <m/>
    <m/>
    <s v="Historic landfill, Historic potentially contaminated"/>
    <s v="H0544 - Outer, H0544 - Inner, H4206 - Outer, H4206 - Middle, H4206 - Inner"/>
    <m/>
    <s v="YES"/>
    <m/>
    <m/>
    <m/>
    <m/>
    <m/>
    <m/>
    <m/>
    <s v="Rail"/>
    <m/>
    <m/>
    <m/>
    <s v="YES- within 20m"/>
    <m/>
    <s v="within 12km"/>
    <m/>
    <s v="Liverpool John Lennon Airport safeguarding zone"/>
    <m/>
    <s v="1103"/>
    <m/>
    <m/>
    <m/>
    <m/>
    <m/>
    <n v="3"/>
    <n v="1405"/>
    <m/>
    <m/>
    <m/>
    <m/>
    <m/>
    <n v="0"/>
    <m/>
    <m/>
    <m/>
    <m/>
    <m/>
    <s v="YES"/>
    <m/>
    <m/>
    <s v="YES"/>
    <m/>
    <m/>
    <s v="N/A"/>
    <m/>
    <m/>
    <s v="CWaC_1405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103"/>
    <s v="GOR/0103"/>
    <s v="Protos Phase 3, Ince"/>
    <m/>
    <n v="347234"/>
    <n v="377134"/>
    <s v="Frodsham Ward"/>
    <x v="3"/>
    <x v="23"/>
    <s v="Ellesmere Port Unparished Area"/>
    <x v="5"/>
    <s v="Ellesmere Port"/>
    <m/>
    <m/>
    <n v="43.6753392456054"/>
    <x v="2"/>
    <s v="LP SS"/>
    <x v="3"/>
    <m/>
    <x v="2"/>
    <x v="1"/>
    <x v="1"/>
    <s v="YES"/>
    <s v="YES"/>
    <n v="42.904000000000003"/>
    <n v="0.98233925004525269"/>
    <s v="YES"/>
    <n v="42.871000000000002"/>
    <n v="0.9815836749181901"/>
    <s v="YES"/>
    <n v="0.53900000000000003"/>
    <n v="1.2341060408688962E-2"/>
    <s v="YES"/>
    <n v="42.481999999999999"/>
    <n v="0.97267704690524015"/>
    <x v="1"/>
    <n v="42.548999999999999"/>
    <x v="135"/>
    <x v="2"/>
    <n v="0.01"/>
    <x v="228"/>
    <x v="0"/>
    <x v="0"/>
    <x v="0"/>
    <s v="Adjacent to SSSI - 50m"/>
    <x v="3"/>
    <n v="0.02"/>
    <x v="6"/>
    <x v="1"/>
    <m/>
    <x v="0"/>
    <x v="0"/>
    <x v="0"/>
    <m/>
    <m/>
    <m/>
    <m/>
    <s v="YES (deep peat)"/>
    <s v="YES"/>
    <m/>
    <m/>
    <m/>
    <m/>
    <m/>
    <m/>
    <m/>
    <s v="YES -CF Fertilisers"/>
    <m/>
    <m/>
    <m/>
    <m/>
    <m/>
    <s v="Grade 3"/>
    <m/>
    <m/>
    <m/>
    <m/>
    <m/>
    <m/>
    <s v="H0544 - Outer, H0544 - Inner"/>
    <m/>
    <m/>
    <m/>
    <m/>
    <m/>
    <m/>
    <s v="YES"/>
    <m/>
    <m/>
    <m/>
    <s v="YES"/>
    <s v="YES"/>
    <m/>
    <m/>
    <m/>
    <s v="within 12km"/>
    <m/>
    <s v="Liverpool John Lennon Airport safeguarding zone"/>
    <m/>
    <s v="1104"/>
    <m/>
    <m/>
    <s v="sites2025_221"/>
    <m/>
    <m/>
    <n v="2"/>
    <n v="1406"/>
    <m/>
    <m/>
    <s v="Land East of Protos, Ince"/>
    <m/>
    <m/>
    <n v="0"/>
    <s v="YES"/>
    <s v="YES"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406"/>
    <s v="Strategic Recommendation A"/>
    <s v="YES"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104"/>
    <s v="FRO/0085 part"/>
    <s v="Opportunity Areas around Protos East, Ellesmere Port"/>
    <m/>
    <n v="348828.99999999901"/>
    <n v="377138"/>
    <s v="Frodsham Ward"/>
    <x v="3"/>
    <x v="23"/>
    <s v="Ince"/>
    <x v="5"/>
    <s v="Ellesmere Port"/>
    <m/>
    <s v="YES - KSC(Frodsham)"/>
    <n v="533.082880961608"/>
    <x v="2"/>
    <s v="LP SS"/>
    <x v="3"/>
    <m/>
    <x v="2"/>
    <x v="1"/>
    <x v="1"/>
    <s v="YES"/>
    <s v="YES"/>
    <n v="328.41899999999998"/>
    <n v="0.61607493267759306"/>
    <s v="YES"/>
    <n v="316.11700000000002"/>
    <n v="0.59299784571916569"/>
    <s v="YES"/>
    <n v="0.54300000000000004"/>
    <n v="1.0186033342892253E-3"/>
    <s v="YES"/>
    <n v="328.291"/>
    <n v="0.61583481992107547"/>
    <x v="1"/>
    <n v="328.42500000000001"/>
    <x v="136"/>
    <x v="1"/>
    <n v="527.12800000000004"/>
    <x v="229"/>
    <x v="0"/>
    <x v="0"/>
    <x v="0"/>
    <s v="Adjacent to SSSI - 50m"/>
    <x v="0"/>
    <m/>
    <x v="0"/>
    <x v="1"/>
    <m/>
    <x v="0"/>
    <x v="0"/>
    <x v="0"/>
    <m/>
    <m/>
    <m/>
    <m/>
    <s v="YES (deep peat)"/>
    <s v="YES"/>
    <m/>
    <m/>
    <m/>
    <m/>
    <m/>
    <m/>
    <m/>
    <s v="YES -CF Fertilisers"/>
    <m/>
    <m/>
    <m/>
    <m/>
    <m/>
    <s v="Grade 3"/>
    <m/>
    <m/>
    <m/>
    <m/>
    <m/>
    <s v="Historic landfill buffer, Historic potentially contaminated"/>
    <s v="H0391 - Outer, H0391 - Middle, H0544 - Outer, H0544 - Inner, H4013 - Outer, H4013 - Middle, H4618 - Outer, H4618 - Middle, H4630 - Outer, H4630 - Middle, H4631 - Outer, H4631 - Middle, H4632 - Outer, H4632 - Middle"/>
    <m/>
    <m/>
    <m/>
    <m/>
    <m/>
    <m/>
    <s v="YES"/>
    <m/>
    <m/>
    <m/>
    <s v="YES"/>
    <s v="YES"/>
    <s v="YES"/>
    <m/>
    <m/>
    <s v="within 12km"/>
    <s v="YES"/>
    <s v="Liverpool John Lennon Airport safeguarding zone"/>
    <m/>
    <s v="1105"/>
    <m/>
    <m/>
    <s v="sites2025_221"/>
    <m/>
    <m/>
    <n v="45"/>
    <n v="1407"/>
    <m/>
    <m/>
    <s v="Land East of Protos, Ince"/>
    <m/>
    <m/>
    <n v="0"/>
    <s v="YES"/>
    <s v="YES"/>
    <m/>
    <m/>
    <m/>
    <s v="YES"/>
    <m/>
    <m/>
    <s v="YES"/>
    <m/>
    <s v="YES"/>
    <s v="N/A"/>
    <m/>
    <m/>
    <s v="CWaC_1407"/>
    <s v="Strategic Recommendation A"/>
    <m/>
    <n v="0"/>
    <n v="0"/>
    <x v="3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1105"/>
    <s v="WIG/0022 part"/>
    <s v="Land at Stanthorne, east of Bostock Road, Middlewich"/>
    <m/>
    <n v="368931"/>
    <n v="366991"/>
    <s v="Winsford Gravel Ward"/>
    <x v="0"/>
    <x v="40"/>
    <s v="Middlewich"/>
    <x v="7"/>
    <s v="Middlewich"/>
    <m/>
    <s v="YES - CE(Middlewich)"/>
    <n v="70.844755871581995"/>
    <x v="2"/>
    <s v="LP SS, LAA_stage1_176"/>
    <x v="3"/>
    <m/>
    <x v="0"/>
    <x v="0"/>
    <x v="0"/>
    <s v="N/A"/>
    <s v="YES"/>
    <n v="13.593999999999999"/>
    <n v="0.19188435096934212"/>
    <s v="YES"/>
    <n v="11.356"/>
    <n v="0.16029415106722444"/>
    <s v="YES"/>
    <n v="3.6360000000000001"/>
    <n v="5.1323488312823892E-2"/>
    <s v="YES"/>
    <n v="11.367000000000001"/>
    <n v="0.16044942014627864"/>
    <x v="1"/>
    <n v="11.372"/>
    <x v="137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s v="YES"/>
    <s v="Historic landfill, Historic potentially contaminated"/>
    <m/>
    <s v="YES"/>
    <m/>
    <m/>
    <m/>
    <m/>
    <m/>
    <s v="YES"/>
    <m/>
    <s v="YES"/>
    <s v="A54, A54, A533"/>
    <m/>
    <m/>
    <m/>
    <m/>
    <m/>
    <m/>
    <s v="YES , Salt MSA"/>
    <m/>
    <m/>
    <s v="1106"/>
    <m/>
    <m/>
    <m/>
    <m/>
    <m/>
    <n v="0"/>
    <n v="1408"/>
    <s v="YES"/>
    <m/>
    <m/>
    <m/>
    <n v="5.8999999999999997E-2"/>
    <n v="8.328068785634239E-4"/>
    <m/>
    <m/>
    <m/>
    <m/>
    <m/>
    <m/>
    <m/>
    <m/>
    <s v="YES"/>
    <s v="Trent and Mersey Canal Conservation Area"/>
    <m/>
    <s v="N/A"/>
    <m/>
    <m/>
    <s v="CWaC_1408"/>
    <s v="Strategic Recommendation A"/>
    <m/>
    <n v="70.844755871581995"/>
    <n v="42.506853522949193"/>
    <x v="1"/>
    <n v="1487.7398733032217"/>
    <x v="0"/>
    <x v="5"/>
    <x v="5"/>
    <s v="Initial constraints: &gt;10% gross site area in Flood Zone 3"/>
    <x v="14"/>
    <s v="Initial constraints: &gt;10% gross site area in Flood Zone 3"/>
    <s v="Initial constraints (FZ3)"/>
  </r>
  <r>
    <x v="1106"/>
    <s v="NOW/0120"/>
    <s v="Rear of 181 - 237 Middlewich Road, Northwich"/>
    <m/>
    <n v="367476"/>
    <n v="373615"/>
    <s v="Northwich Witton Ward"/>
    <x v="3"/>
    <x v="11"/>
    <s v="Northwich"/>
    <x v="5"/>
    <s v="Northwich"/>
    <m/>
    <m/>
    <n v="0.176528591156006"/>
    <x v="1"/>
    <s v="HELAA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8-0022-OUM (WDN)"/>
    <m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s v="M400"/>
    <s v="1107"/>
    <m/>
    <m/>
    <m/>
    <m/>
    <m/>
    <n v="0"/>
    <n v="1409"/>
    <m/>
    <m/>
    <m/>
    <s v="YES"/>
    <m/>
    <n v="0"/>
    <m/>
    <m/>
    <m/>
    <m/>
    <m/>
    <s v="YES"/>
    <m/>
    <m/>
    <s v="YES"/>
    <m/>
    <m/>
    <s v="N/A"/>
    <m/>
    <m/>
    <s v="CWaC_1409"/>
    <s v="Strategic Recommendation B"/>
    <m/>
    <n v="0.176528591156006"/>
    <n v="0.15887573204040539"/>
    <x v="3"/>
    <n v="6.3550292816162157"/>
    <x v="0"/>
    <x v="2"/>
    <x v="2"/>
    <s v="Stage One (suitable) residential potential"/>
    <x v="2"/>
    <s v="Stage One (suitable) residential potential"/>
    <s v="Suitable"/>
  </r>
  <r>
    <x v="1107"/>
    <s v="HEL/0024 part"/>
    <s v="Land south of Robin Hood Lane and The Rock, Helsby"/>
    <m/>
    <n v="348802"/>
    <n v="374508.99999999901"/>
    <s v="Helsby Ward"/>
    <x v="0"/>
    <x v="27"/>
    <s v="Alvanley"/>
    <x v="6"/>
    <s v="Helsby (adj)"/>
    <m/>
    <s v="YES - KSC(Helsby)"/>
    <n v="5.0845747940063397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085"/>
    <x v="230"/>
    <x v="0"/>
    <x v="0"/>
    <x v="0"/>
    <m/>
    <x v="0"/>
    <m/>
    <x v="0"/>
    <x v="0"/>
    <m/>
    <x v="0"/>
    <x v="0"/>
    <x v="0"/>
    <m/>
    <m/>
    <m/>
    <m/>
    <m/>
    <m/>
    <s v="26/00142/FUL (p)"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1108"/>
    <m/>
    <m/>
    <s v="sites2025_194"/>
    <s v="25/02176/PREAPP (Cranford Estates/Pegasus)"/>
    <m/>
    <n v="0"/>
    <n v="1410"/>
    <m/>
    <m/>
    <s v="Helsby West, south of The Rock, Helsby"/>
    <m/>
    <m/>
    <n v="0"/>
    <m/>
    <m/>
    <m/>
    <n v="3"/>
    <m/>
    <m/>
    <m/>
    <m/>
    <s v="YES"/>
    <m/>
    <m/>
    <s v="N/A"/>
    <m/>
    <m/>
    <s v="CWaC_1410"/>
    <s v="Strategic Recommendation B"/>
    <m/>
    <n v="5.0845747940063397"/>
    <n v="3.8134310955047548"/>
    <x v="2"/>
    <n v="114.40293286514265"/>
    <x v="0"/>
    <x v="7"/>
    <x v="7"/>
    <s v="Initial constraints: &gt;10% gross site area in Green Belt"/>
    <x v="6"/>
    <s v="Initial constraints: &gt;10% gross site area in Green Belt"/>
    <s v="Initial constraints (GB)"/>
  </r>
  <r>
    <x v="1108"/>
    <s v="n/a"/>
    <s v="The Paddocks, Boathouse Lane, Neston"/>
    <m/>
    <n v="328412.99999999901"/>
    <n v="380267"/>
    <s v="Neston Ward"/>
    <x v="0"/>
    <x v="0"/>
    <s v="Neston"/>
    <x v="0"/>
    <s v="Rural"/>
    <m/>
    <m/>
    <n v="0.29397999649047901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7600000000000002"/>
    <x v="23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m/>
    <s v="M620"/>
    <s v="1109"/>
    <m/>
    <m/>
    <m/>
    <m/>
    <m/>
    <n v="0"/>
    <n v="1411"/>
    <m/>
    <m/>
    <m/>
    <m/>
    <m/>
    <n v="0"/>
    <m/>
    <m/>
    <m/>
    <m/>
    <m/>
    <m/>
    <m/>
    <m/>
    <s v="YES"/>
    <m/>
    <m/>
    <s v="N/A"/>
    <m/>
    <m/>
    <s v="CWaC_1411"/>
    <s v="Strategic Recommendation B"/>
    <m/>
    <n v="0.29397999649047901"/>
    <n v="0.26458199684143113"/>
    <x v="0"/>
    <n v="6.6145499210357785"/>
    <x v="0"/>
    <x v="7"/>
    <x v="7"/>
    <s v="Initial constraints: &gt;10% gross site area in Green Belt"/>
    <x v="6"/>
    <s v="Initial constraints: &gt;10% gross site area in Green Belt"/>
    <s v="Initial constraints (GB)"/>
  </r>
  <r>
    <x v="1109"/>
    <s v="TAT/0043"/>
    <s v="Land north of Chowley Oak Business Park, Tattenhall"/>
    <m/>
    <n v="347664.99999999901"/>
    <n v="356819"/>
    <s v="Tattenhall Ward"/>
    <x v="0"/>
    <x v="0"/>
    <s v="Chowley"/>
    <x v="0"/>
    <s v="Rural"/>
    <m/>
    <m/>
    <n v="3.1781108680725101"/>
    <x v="2"/>
    <s v="LP SS"/>
    <x v="3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howley Oak"/>
    <n v="5.0000000000000001E-3"/>
    <n v="0.01"/>
    <s v="YES - Chowley Oak"/>
    <m/>
    <m/>
    <m/>
    <m/>
    <m/>
    <s v="Grade 3"/>
    <m/>
    <m/>
    <m/>
    <m/>
    <m/>
    <m/>
    <m/>
    <m/>
    <m/>
    <m/>
    <m/>
    <m/>
    <m/>
    <s v="Within 50m"/>
    <m/>
    <m/>
    <s v="A41"/>
    <m/>
    <m/>
    <m/>
    <m/>
    <m/>
    <m/>
    <m/>
    <m/>
    <m/>
    <s v="1110"/>
    <m/>
    <m/>
    <m/>
    <m/>
    <m/>
    <n v="0"/>
    <n v="1412"/>
    <m/>
    <m/>
    <m/>
    <m/>
    <m/>
    <n v="0"/>
    <m/>
    <m/>
    <m/>
    <m/>
    <m/>
    <m/>
    <m/>
    <m/>
    <s v="YES"/>
    <m/>
    <m/>
    <s v="N/A"/>
    <m/>
    <m/>
    <s v="CWaC_1412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110"/>
    <s v="n/a"/>
    <s v="Land north-west of Chowley Oak Business Park"/>
    <m/>
    <n v="347356"/>
    <n v="356928.99999999901"/>
    <s v="Tattenhall Ward"/>
    <x v="0"/>
    <x v="0"/>
    <s v="Chowley"/>
    <x v="0"/>
    <s v="Rural"/>
    <m/>
    <m/>
    <n v="26.963426612090998"/>
    <x v="2"/>
    <s v="LP SS"/>
    <x v="3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owley Oak"/>
    <m/>
    <m/>
    <m/>
    <m/>
    <m/>
    <s v="Grade 3"/>
    <m/>
    <m/>
    <m/>
    <m/>
    <m/>
    <s v="Historic landfill buffer"/>
    <m/>
    <m/>
    <m/>
    <m/>
    <m/>
    <m/>
    <m/>
    <s v="Within 50m"/>
    <m/>
    <m/>
    <s v="A41"/>
    <m/>
    <m/>
    <m/>
    <m/>
    <m/>
    <m/>
    <s v="YES"/>
    <s v="Hawarden Airport safeguarding zone"/>
    <m/>
    <s v="1111"/>
    <m/>
    <m/>
    <m/>
    <m/>
    <m/>
    <n v="2"/>
    <n v="1413"/>
    <m/>
    <m/>
    <m/>
    <m/>
    <m/>
    <n v="0"/>
    <m/>
    <m/>
    <m/>
    <m/>
    <m/>
    <m/>
    <m/>
    <m/>
    <s v="YES"/>
    <m/>
    <s v="YES"/>
    <s v="N/A"/>
    <m/>
    <m/>
    <s v="CWaC_1413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111"/>
    <s v="TAT/0022 part"/>
    <s v="Former Sandstone Public House, Salters Lane/Sherrington's Lane, Broxton"/>
    <m/>
    <n v="350047"/>
    <n v="354114"/>
    <s v="Tattenhall Ward"/>
    <x v="0"/>
    <x v="0"/>
    <s v="Harthill"/>
    <x v="0"/>
    <s v="Rural"/>
    <m/>
    <m/>
    <n v="3.0164110908508301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34, A534"/>
    <m/>
    <m/>
    <m/>
    <m/>
    <m/>
    <m/>
    <s v="YES"/>
    <m/>
    <m/>
    <s v="1112"/>
    <m/>
    <m/>
    <m/>
    <m/>
    <m/>
    <n v="0"/>
    <n v="1414"/>
    <m/>
    <m/>
    <m/>
    <m/>
    <m/>
    <n v="0"/>
    <s v="YES"/>
    <m/>
    <m/>
    <s v="3 , 2"/>
    <m/>
    <m/>
    <m/>
    <m/>
    <s v="YES"/>
    <m/>
    <m/>
    <s v="N/A"/>
    <s v="YES"/>
    <m/>
    <s v="CWaC_1414"/>
    <s v="Strategic Recommendation B"/>
    <m/>
    <n v="3.0164110908508301"/>
    <n v="2.4131288726806641"/>
    <x v="0"/>
    <n v="60.328221817016605"/>
    <x v="0"/>
    <x v="2"/>
    <x v="2"/>
    <s v="Stage One (suitable) residential potential"/>
    <x v="2"/>
    <s v="Stage One (suitable) residential potential"/>
    <s v="Suitable"/>
  </r>
  <r>
    <x v="1112"/>
    <s v="n/a"/>
    <s v="Canalside Business Park, Red Lane, Newton-by-Tattenhall"/>
    <m/>
    <n v="349980"/>
    <n v="360708.99999999901"/>
    <s v="Tattenhall Ward"/>
    <x v="0"/>
    <x v="0"/>
    <s v="Hargrave and Huxley"/>
    <x v="0"/>
    <s v="Rural"/>
    <m/>
    <m/>
    <n v="30.4365458366394"/>
    <x v="0"/>
    <s v="LP SS, BLR"/>
    <x v="3"/>
    <m/>
    <x v="2"/>
    <x v="2"/>
    <x v="1"/>
    <s v="YES"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Crows Nest / Canalside Newton by Tattenhall"/>
    <s v="1.720000000000000"/>
    <s v="1.720000000000000"/>
    <s v="YES - Crows Nest / Canalside"/>
    <m/>
    <m/>
    <m/>
    <m/>
    <m/>
    <s v="Grade 3"/>
    <m/>
    <m/>
    <m/>
    <m/>
    <m/>
    <s v="Historic landfill buffer, Historic potentially contaminated"/>
    <s v="H3260 - Outer, H3260 - Middle"/>
    <m/>
    <m/>
    <m/>
    <m/>
    <m/>
    <m/>
    <s v="Within 50m"/>
    <m/>
    <m/>
    <m/>
    <m/>
    <m/>
    <m/>
    <m/>
    <m/>
    <m/>
    <s v="YES"/>
    <m/>
    <m/>
    <s v="1113"/>
    <m/>
    <m/>
    <m/>
    <m/>
    <m/>
    <n v="3"/>
    <n v="1415"/>
    <m/>
    <m/>
    <m/>
    <m/>
    <m/>
    <n v="0"/>
    <m/>
    <m/>
    <m/>
    <m/>
    <m/>
    <m/>
    <m/>
    <m/>
    <s v="YES"/>
    <s v="Chester Canal Conservation Area (West)"/>
    <m/>
    <s v="N/A"/>
    <m/>
    <m/>
    <s v="CWaC_1415"/>
    <s v="Strategic Recommendation B"/>
    <m/>
    <n v="15.2182729183197"/>
    <n v="9.1309637509918193"/>
    <x v="0"/>
    <n v="228.27409377479549"/>
    <x v="0"/>
    <x v="2"/>
    <x v="2"/>
    <s v="Stage One (suitable) residential potential"/>
    <x v="2"/>
    <s v="Stage One (suitable) residential potential"/>
    <s v="Suitable"/>
  </r>
  <r>
    <x v="1113"/>
    <s v="GOR/0046"/>
    <s v="Land off Warrington Road (A56), Hoole, Chester"/>
    <m/>
    <n v="343258"/>
    <n v="368116.99999999901"/>
    <s v="Gowy Rural Ward"/>
    <x v="0"/>
    <x v="18"/>
    <s v="Mickle Trafford and District"/>
    <x v="6"/>
    <s v="Chester (adj)"/>
    <m/>
    <s v="YES - Urban(Chester)"/>
    <n v="26.643957289123499"/>
    <x v="2"/>
    <s v="LP SS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6.585000000000001"/>
    <x v="232"/>
    <x v="0"/>
    <x v="0"/>
    <x v="0"/>
    <m/>
    <x v="0"/>
    <m/>
    <x v="0"/>
    <x v="0"/>
    <m/>
    <x v="0"/>
    <x v="0"/>
    <x v="0"/>
    <s v="YES"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56"/>
    <m/>
    <m/>
    <m/>
    <m/>
    <m/>
    <s v="within 12km"/>
    <s v="YES"/>
    <s v="Liverpool John Lennon Airport safeguarding zone"/>
    <s v="M409"/>
    <s v="1114"/>
    <m/>
    <m/>
    <s v="sites2025_113, sites2025_141"/>
    <m/>
    <m/>
    <n v="2"/>
    <n v="1416"/>
    <m/>
    <m/>
    <s v="Chester East (Pipers Ash), east of A41, Chester"/>
    <s v="YES"/>
    <m/>
    <n v="0"/>
    <m/>
    <m/>
    <m/>
    <n v="3"/>
    <m/>
    <m/>
    <s v="YES"/>
    <s v="YES"/>
    <m/>
    <m/>
    <m/>
    <s v="N/A"/>
    <m/>
    <m/>
    <s v="CWaC_1416"/>
    <s v="Strategic Recommendation B"/>
    <m/>
    <n v="26.643957289123499"/>
    <n v="15.986374373474099"/>
    <x v="1"/>
    <n v="559.52310307159348"/>
    <x v="0"/>
    <x v="7"/>
    <x v="7"/>
    <s v="Initial constraints: &gt;10% gross site area in Green Belt"/>
    <x v="6"/>
    <s v="Initial constraints: &gt;10% gross site area in Green Belt"/>
    <s v="Initial constraints (GB)"/>
  </r>
  <r>
    <x v="1114"/>
    <s v="n/a"/>
    <s v="Land at Rough Hill/ Balderton Saw Mill, Lache Lane, Chester"/>
    <m/>
    <n v="337948.99999999901"/>
    <n v="361862"/>
    <s v="Christleton &amp; Huntington Ward"/>
    <x v="0"/>
    <x v="0"/>
    <s v="Dodleston"/>
    <x v="0"/>
    <s v="Rural"/>
    <m/>
    <m/>
    <n v="124.15856390686"/>
    <x v="0"/>
    <s v="LP SS, BLR"/>
    <x v="3"/>
    <m/>
    <x v="2"/>
    <x v="2"/>
    <x v="1"/>
    <s v="YES"/>
    <s v="YES"/>
    <n v="21.602"/>
    <n v="0.17398719283033243"/>
    <s v="YES"/>
    <n v="14.241"/>
    <n v="0.11470010244869752"/>
    <s v="YES"/>
    <n v="8.8960000000000008"/>
    <n v="7.1650313277411226E-2"/>
    <s v="YES"/>
    <n v="11.566000000000001"/>
    <n v="9.3155072320878843E-2"/>
    <x v="1"/>
    <n v="12.256"/>
    <x v="138"/>
    <x v="1"/>
    <n v="124.15900000000001"/>
    <x v="233"/>
    <x v="0"/>
    <x v="0"/>
    <x v="0"/>
    <m/>
    <x v="0"/>
    <m/>
    <x v="0"/>
    <x v="0"/>
    <m/>
    <x v="0"/>
    <x v="2"/>
    <x v="0"/>
    <m/>
    <m/>
    <s v="II"/>
    <m/>
    <m/>
    <m/>
    <s v="13/04534/OUT"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s v="A55, A483, A483, A483, A483, Rail"/>
    <m/>
    <m/>
    <m/>
    <s v="YES- within 20m"/>
    <m/>
    <s v="within 12km"/>
    <s v="YES"/>
    <s v="Hawarden Airport safeguarding zone"/>
    <m/>
    <s v="1115"/>
    <m/>
    <m/>
    <s v="sites2025_142"/>
    <m/>
    <m/>
    <n v="17"/>
    <n v="1417"/>
    <m/>
    <n v="20.097999999999999"/>
    <m/>
    <m/>
    <m/>
    <n v="0"/>
    <s v="YES"/>
    <m/>
    <m/>
    <s v="3 , 1 , 1"/>
    <m/>
    <m/>
    <s v="YES"/>
    <s v="YES"/>
    <m/>
    <m/>
    <m/>
    <s v="N/A"/>
    <m/>
    <m/>
    <s v="CWaC_1417"/>
    <s v="Strategic Recommendation A"/>
    <m/>
    <n v="62.079281953429998"/>
    <n v="37.247569172058"/>
    <x v="0"/>
    <n v="931.18922930145004"/>
    <x v="0"/>
    <x v="19"/>
    <x v="19"/>
    <s v="Initial constraints: &gt;10% gross site area in Green Belt / Registered Parks &amp; Gardens"/>
    <x v="16"/>
    <s v="Initial constraints: &gt;10% gross site area in Flood Zone 3 / &gt;10% gross site area in Green Belt / Registered Parks &amp; Gardens"/>
    <s v="Initial constraints (FZ3 / GB / Reg P&amp;G)"/>
  </r>
  <r>
    <x v="1115"/>
    <s v="n/a"/>
    <s v="Land off Thornton Green Lane, Wimbolds Trafford"/>
    <s v="CH2 4JP"/>
    <n v="344686"/>
    <n v="373347"/>
    <s v="Gowy Rural Ward"/>
    <x v="0"/>
    <x v="0"/>
    <s v="Thornton-le-Moors"/>
    <x v="0"/>
    <s v="Rural"/>
    <m/>
    <m/>
    <n v="4.8320335762023898"/>
    <x v="2"/>
    <s v="WDN"/>
    <x v="1"/>
    <m/>
    <x v="1"/>
    <x v="1"/>
    <x v="0"/>
    <s v="YES"/>
    <m/>
    <m/>
    <n v="0"/>
    <m/>
    <m/>
    <n v="0"/>
    <s v="YES"/>
    <n v="0.26500000000000001"/>
    <n v="5.4842334147907519E-2"/>
    <s v="YES"/>
    <n v="8.7999999999999995E-2"/>
    <n v="1.821179398119193E-2"/>
    <x v="1"/>
    <n v="0.115"/>
    <x v="139"/>
    <x v="1"/>
    <n v="4.8319999999999999"/>
    <x v="234"/>
    <x v="0"/>
    <x v="0"/>
    <x v="0"/>
    <m/>
    <x v="0"/>
    <m/>
    <x v="0"/>
    <x v="0"/>
    <m/>
    <x v="0"/>
    <x v="0"/>
    <x v="0"/>
    <m/>
    <m/>
    <m/>
    <m/>
    <m/>
    <m/>
    <s v="21/01503/FUL"/>
    <m/>
    <m/>
    <m/>
    <m/>
    <m/>
    <m/>
    <m/>
    <m/>
    <m/>
    <m/>
    <m/>
    <m/>
    <s v="Grade 3"/>
    <m/>
    <m/>
    <m/>
    <m/>
    <m/>
    <s v="Historic landfill, Historic potentially contaminated"/>
    <m/>
    <m/>
    <s v="YES"/>
    <m/>
    <m/>
    <m/>
    <m/>
    <m/>
    <m/>
    <m/>
    <m/>
    <m/>
    <m/>
    <m/>
    <m/>
    <m/>
    <s v="within 12km"/>
    <s v="YES"/>
    <s v="Liverpool John Lennon Airport safeguarding zone"/>
    <m/>
    <s v="1116"/>
    <m/>
    <m/>
    <m/>
    <m/>
    <m/>
    <n v="0"/>
    <n v="1418"/>
    <m/>
    <m/>
    <m/>
    <m/>
    <m/>
    <n v="0"/>
    <m/>
    <m/>
    <m/>
    <m/>
    <m/>
    <m/>
    <m/>
    <m/>
    <s v="YES"/>
    <m/>
    <m/>
    <s v="N/A"/>
    <m/>
    <m/>
    <s v="CWaC_1418"/>
    <s v="Strategic Recommendation A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116"/>
    <s v="n/a"/>
    <s v="Land adjacent Mead Cottage, Willington Road, Delamere, Northwich"/>
    <m/>
    <n v="352714"/>
    <n v="367166"/>
    <s v="Tarvin &amp; Kelsall Ward"/>
    <x v="0"/>
    <x v="0"/>
    <s v="Willington"/>
    <x v="0"/>
    <s v="Rural"/>
    <m/>
    <m/>
    <n v="2.7115612808227501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754/OUT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117"/>
    <m/>
    <m/>
    <m/>
    <m/>
    <m/>
    <n v="0"/>
    <n v="1419"/>
    <m/>
    <m/>
    <m/>
    <m/>
    <m/>
    <n v="0"/>
    <m/>
    <m/>
    <m/>
    <m/>
    <m/>
    <m/>
    <m/>
    <m/>
    <s v="YES"/>
    <m/>
    <m/>
    <s v="N/A"/>
    <s v="YES"/>
    <m/>
    <s v="CWaC_1419"/>
    <s v="Strategic Recommendation B"/>
    <m/>
    <n v="2.7115612808227501"/>
    <n v="2.1692490246582001"/>
    <x v="0"/>
    <n v="54.231225616455006"/>
    <x v="0"/>
    <x v="2"/>
    <x v="2"/>
    <s v="Stage One (suitable) residential potential"/>
    <x v="2"/>
    <s v="Stage One (suitable) residential potential"/>
    <s v="Suitable"/>
  </r>
  <r>
    <x v="1117"/>
    <s v="n/a"/>
    <s v="Land north of Winsford Industrial Estate"/>
    <m/>
    <n v="366530"/>
    <n v="368486"/>
    <s v="Davenham, Moulton &amp; Kingsmead Ward"/>
    <x v="0"/>
    <x v="10"/>
    <s v="Moulton"/>
    <x v="6"/>
    <s v="Winsford (adj)"/>
    <m/>
    <s v="YES - Urban(Winsford)"/>
    <n v="118.151633673858"/>
    <x v="2"/>
    <s v="LP SS, LAA_stage1_176"/>
    <x v="3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Smokehall Industrial Estate, Winsford"/>
    <n v="0"/>
    <n v="0"/>
    <s v="YES - Smokehall Industrial Est"/>
    <m/>
    <m/>
    <m/>
    <m/>
    <m/>
    <s v="Grade 3"/>
    <m/>
    <m/>
    <m/>
    <m/>
    <s v="YES"/>
    <s v="Historic landfill, Historic potentially contaminated"/>
    <m/>
    <m/>
    <m/>
    <m/>
    <m/>
    <m/>
    <m/>
    <s v="YES"/>
    <m/>
    <s v="YES"/>
    <s v="A533, A5018, A533, A533, A533, Rail"/>
    <m/>
    <s v="YES"/>
    <m/>
    <s v="YES- within 20m"/>
    <m/>
    <m/>
    <s v="YES , Salt MSA"/>
    <s v="Manchester Airport safeguarding zone"/>
    <s v="M307"/>
    <s v="1118"/>
    <m/>
    <m/>
    <s v="sites2025_143"/>
    <m/>
    <m/>
    <n v="17"/>
    <n v="1420"/>
    <m/>
    <m/>
    <s v="Winsford North (Wharton Green), north of Wharton Road, Winsford"/>
    <m/>
    <n v="3.149"/>
    <n v="2.6652191781726856E-2"/>
    <s v="YES"/>
    <m/>
    <m/>
    <m/>
    <m/>
    <m/>
    <m/>
    <m/>
    <s v="YES"/>
    <s v="Bostock Conservation Area"/>
    <m/>
    <s v="N/A"/>
    <m/>
    <m/>
    <s v="CWaC_1420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18"/>
    <s v="WIG/0022 part"/>
    <s v="Land east of Winsford Industrial Estate, Winsford"/>
    <m/>
    <n v="367638"/>
    <n v="367296.99999999901"/>
    <s v="Davenham, Moulton &amp; Kingsmead Ward"/>
    <x v="0"/>
    <x v="10"/>
    <s v="Bostock"/>
    <x v="6"/>
    <s v="Winsford (adj)"/>
    <m/>
    <s v="YES - Urban(Winsford)"/>
    <n v="74.060673410797094"/>
    <x v="2"/>
    <s v="LP SS, LAA_stage1_176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m/>
    <s v="YES"/>
    <m/>
    <m/>
    <m/>
    <m/>
    <m/>
    <m/>
    <s v="Winsford Industrial Estate"/>
    <n v="1E-3"/>
    <n v="0"/>
    <s v="YES - Winsford Industrial Esta"/>
    <m/>
    <m/>
    <m/>
    <m/>
    <m/>
    <s v="Grade 3"/>
    <m/>
    <m/>
    <m/>
    <m/>
    <s v="YES"/>
    <s v=", Historic potentially contaminated"/>
    <m/>
    <m/>
    <m/>
    <m/>
    <m/>
    <m/>
    <m/>
    <s v="YES"/>
    <m/>
    <m/>
    <s v="A533, A533, A533"/>
    <m/>
    <m/>
    <m/>
    <m/>
    <m/>
    <m/>
    <s v="YES , Salt MSA"/>
    <s v="Manchester Airport safeguarding zone"/>
    <m/>
    <s v="1119"/>
    <m/>
    <m/>
    <s v="sites2025_143"/>
    <m/>
    <m/>
    <n v="17"/>
    <n v="1421"/>
    <m/>
    <m/>
    <s v="Winsford East (Road One), north of The Willowbeds, west of Bostock Road, Winsford"/>
    <m/>
    <n v="8.0000000000000002E-3"/>
    <n v="1.0801954170232678E-4"/>
    <s v="YES"/>
    <m/>
    <m/>
    <m/>
    <m/>
    <m/>
    <m/>
    <m/>
    <s v="YES"/>
    <s v="Bostock Conservation Area"/>
    <m/>
    <s v="N/A"/>
    <m/>
    <m/>
    <s v="CWaC_1421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19"/>
    <s v="WOV/0044 (Part)"/>
    <s v="Land at Oakmere Road, Winsford"/>
    <m/>
    <n v="362503"/>
    <n v="366124"/>
    <s v="Winsford Over &amp; Verdin Ward"/>
    <x v="0"/>
    <x v="10"/>
    <s v="Winsford"/>
    <x v="6"/>
    <s v="Winsford (adj)"/>
    <m/>
    <s v="YES - Urban(Winsford)"/>
    <n v="17.727258432769698"/>
    <x v="2"/>
    <s v="EmpSup23, LP SS, EmpSup22 (Part), LAA_stage1_96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oodford Park, Winsford"/>
    <m/>
    <m/>
    <m/>
    <m/>
    <m/>
    <s v="Grade 3"/>
    <m/>
    <m/>
    <m/>
    <m/>
    <s v="YES"/>
    <m/>
    <m/>
    <m/>
    <m/>
    <m/>
    <m/>
    <m/>
    <m/>
    <m/>
    <m/>
    <m/>
    <s v="A54"/>
    <m/>
    <m/>
    <m/>
    <m/>
    <m/>
    <m/>
    <s v="YES , Salt MSA"/>
    <m/>
    <s v="M553"/>
    <s v="1120"/>
    <m/>
    <m/>
    <m/>
    <m/>
    <m/>
    <n v="8"/>
    <n v="1422"/>
    <m/>
    <m/>
    <s v="Winsford West, Blakeden Lane, Winsford"/>
    <m/>
    <n v="0"/>
    <n v="0"/>
    <s v="YES"/>
    <m/>
    <m/>
    <m/>
    <m/>
    <m/>
    <m/>
    <m/>
    <s v="YES"/>
    <m/>
    <m/>
    <s v="N/A"/>
    <m/>
    <m/>
    <s v="CWaC_1422"/>
    <s v="Strategic Recommendation B"/>
    <m/>
    <n v="8.8636292163848491"/>
    <n v="6.6477219122886364"/>
    <x v="1"/>
    <n v="232.67026693010229"/>
    <x v="0"/>
    <x v="2"/>
    <x v="2"/>
    <s v="Stage One (suitable) residential potential"/>
    <x v="2"/>
    <s v="Stage One (suitable) residential potential"/>
    <s v="Suitable"/>
  </r>
  <r>
    <x v="1120"/>
    <s v="WIS/1,11,22"/>
    <s v="Land between Darnhall School Lane and Woodford Lane West, Winsford"/>
    <m/>
    <n v="363658"/>
    <n v="364662"/>
    <s v="Winsford Over &amp; Verdin Ward"/>
    <x v="0"/>
    <x v="10"/>
    <s v="Winsford"/>
    <x v="6"/>
    <s v="Winsford (adj)"/>
    <m/>
    <s v="YES - Urban(Winsford)"/>
    <n v="54.724989659118599"/>
    <x v="2"/>
    <s v="LP SS, LAA_stage1_96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oodford Park, Winsford"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, Salt MSA"/>
    <m/>
    <s v="M244"/>
    <s v="1121"/>
    <m/>
    <m/>
    <s v="sites2025_181"/>
    <s v="25/02918/PREAPP (Richborough/Asteer Planning)"/>
    <m/>
    <n v="8"/>
    <n v="1423"/>
    <m/>
    <n v="2E-3"/>
    <s v="Winsford West (Hebden Green), south of Woodford Lane, Winsford"/>
    <m/>
    <n v="0"/>
    <n v="0"/>
    <s v="YES"/>
    <m/>
    <m/>
    <m/>
    <m/>
    <m/>
    <m/>
    <m/>
    <s v="YES"/>
    <m/>
    <m/>
    <s v="N/A"/>
    <m/>
    <m/>
    <s v="CWaC_1423"/>
    <s v="Strategic Recommendation B"/>
    <m/>
    <n v="54.724989659118599"/>
    <n v="32.834993795471156"/>
    <x v="1"/>
    <n v="1149.2247828414904"/>
    <x v="0"/>
    <x v="2"/>
    <x v="2"/>
    <s v="Stage One (suitable) residential potential"/>
    <x v="2"/>
    <s v="Stage One (suitable) residential potential"/>
    <s v="Suitable"/>
  </r>
  <r>
    <x v="1121"/>
    <s v="WIG/0022 part"/>
    <s v="Land at Stanthorne, Winsford"/>
    <m/>
    <n v="368012.99999999901"/>
    <n v="366299"/>
    <s v="Winsford Gravel Ward"/>
    <x v="0"/>
    <x v="10"/>
    <s v="Stanthorne and Wimboldsley"/>
    <x v="6"/>
    <s v="Winsford (adj)"/>
    <m/>
    <s v="YES - Urban(Winsford)"/>
    <n v="4.5507464035034104"/>
    <x v="2"/>
    <s v="LP SS, LAA_Stage1_144, EB_Consultation24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insford Industrial Estate"/>
    <n v="4.0000000000000001E-3"/>
    <n v="0"/>
    <s v="YES - Winsford Industrial Esta"/>
    <m/>
    <m/>
    <m/>
    <m/>
    <m/>
    <s v="Grade 3"/>
    <m/>
    <m/>
    <m/>
    <m/>
    <s v="YES"/>
    <m/>
    <m/>
    <m/>
    <m/>
    <m/>
    <m/>
    <m/>
    <m/>
    <m/>
    <m/>
    <m/>
    <s v="A54, A54"/>
    <m/>
    <m/>
    <m/>
    <m/>
    <m/>
    <m/>
    <s v="YES , Salt MSA"/>
    <m/>
    <s v="M327"/>
    <s v="1122"/>
    <m/>
    <m/>
    <m/>
    <m/>
    <m/>
    <n v="0"/>
    <n v="1424"/>
    <m/>
    <m/>
    <s v="Winsford East (Road One), south of The Willowbeds, west of Bostock Road, Winsford"/>
    <m/>
    <n v="7.0000000000000001E-3"/>
    <n v="1.5382092033542063E-3"/>
    <m/>
    <m/>
    <m/>
    <m/>
    <m/>
    <m/>
    <m/>
    <m/>
    <s v="YES"/>
    <m/>
    <m/>
    <s v="N/A"/>
    <m/>
    <m/>
    <s v="CWaC_1424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22"/>
    <s v="WIS/0002,0016"/>
    <s v="Land off Swanlow Lane, Winsford"/>
    <m/>
    <n v="364544"/>
    <n v="363891"/>
    <s v="Winsford Swanlow Ward"/>
    <x v="0"/>
    <x v="10"/>
    <s v="Winsford"/>
    <x v="6"/>
    <s v="Winsford (adj)"/>
    <m/>
    <s v="YES - Urban(Winsford)"/>
    <n v="36.509415923309298"/>
    <x v="2"/>
    <s v="LP SS, LAA_stage1_96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YES"/>
    <m/>
    <m/>
    <m/>
    <m/>
    <s v="YES , Salt MSA"/>
    <m/>
    <m/>
    <s v="1123"/>
    <m/>
    <m/>
    <s v="sites2025_187"/>
    <s v="25/02612/PREAPP (Richborough/Asteer Planning)"/>
    <m/>
    <n v="2"/>
    <n v="1425"/>
    <m/>
    <m/>
    <s v="Winsford West (Hebden Green), south of Woodford Lane, Winsford"/>
    <s v="YES"/>
    <m/>
    <n v="0"/>
    <s v="YES"/>
    <m/>
    <m/>
    <m/>
    <m/>
    <m/>
    <m/>
    <m/>
    <s v="YES"/>
    <m/>
    <m/>
    <s v="N/A"/>
    <m/>
    <m/>
    <s v="CWaC_1425"/>
    <s v="Strategic Recommendation B"/>
    <m/>
    <n v="36.509415923309298"/>
    <n v="21.90564955398558"/>
    <x v="1"/>
    <n v="766.69773438949528"/>
    <x v="0"/>
    <x v="2"/>
    <x v="2"/>
    <s v="Stage One (suitable) residential potential"/>
    <x v="2"/>
    <s v="Stage One (suitable) residential potential"/>
    <s v="Suitable"/>
  </r>
  <r>
    <x v="1123"/>
    <s v="HAG/0002"/>
    <s v="Corner of Wallerscote Road and Burrows Hill, Northwich"/>
    <s v="CW8 3AA"/>
    <n v="363866"/>
    <n v="373272.99999999901"/>
    <s v="Northwich Winnington &amp; Castle Ward"/>
    <x v="0"/>
    <x v="11"/>
    <s v="Northwich"/>
    <x v="6"/>
    <s v="Northwich (adj)"/>
    <m/>
    <s v="YES - Urban(Northwich)"/>
    <n v="1.2596570602416901"/>
    <x v="0"/>
    <s v="Desktop"/>
    <x v="1"/>
    <m/>
    <x v="1"/>
    <x v="1"/>
    <x v="0"/>
    <s v="YES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innington Business Park and Avenue Engineering Park"/>
    <m/>
    <m/>
    <m/>
    <m/>
    <m/>
    <s v="Grade 3"/>
    <m/>
    <m/>
    <m/>
    <m/>
    <s v="YES"/>
    <s v=", Historic potentially contaminated"/>
    <s v="H3643 - Middle, H3643 - Inner"/>
    <m/>
    <m/>
    <m/>
    <m/>
    <m/>
    <m/>
    <m/>
    <m/>
    <m/>
    <m/>
    <m/>
    <m/>
    <m/>
    <m/>
    <m/>
    <m/>
    <s v="YES"/>
    <s v="Manchester Airport safeguarding zone"/>
    <m/>
    <s v="1124"/>
    <m/>
    <m/>
    <m/>
    <m/>
    <m/>
    <n v="0"/>
    <n v="1426"/>
    <m/>
    <n v="0.03"/>
    <m/>
    <s v="YES"/>
    <m/>
    <n v="0"/>
    <m/>
    <m/>
    <m/>
    <m/>
    <m/>
    <m/>
    <m/>
    <m/>
    <s v="YES"/>
    <m/>
    <m/>
    <s v="N/A"/>
    <m/>
    <m/>
    <s v="CWaC_1426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24"/>
    <s v="MAR/0002"/>
    <s v="Parcel A, Land at Sutton Weaver, Frodsham"/>
    <m/>
    <n v="353644.99999999901"/>
    <n v="379110"/>
    <s v="Marbury Ward"/>
    <x v="0"/>
    <x v="0"/>
    <s v="Sutton Weaver"/>
    <x v="0"/>
    <s v="Rural"/>
    <m/>
    <m/>
    <n v="6.7488990303039502"/>
    <x v="2"/>
    <s v="Evolutive Marketed land Sept 2022"/>
    <x v="1"/>
    <m/>
    <x v="1"/>
    <x v="1"/>
    <x v="0"/>
    <s v="YES"/>
    <s v="YES"/>
    <n v="1.6259999999999999"/>
    <n v="0.24092818587134349"/>
    <s v="YES"/>
    <n v="0.96399999999999997"/>
    <n v="0.14283811265681126"/>
    <m/>
    <m/>
    <n v="0"/>
    <m/>
    <m/>
    <n v="0"/>
    <x v="0"/>
    <m/>
    <x v="0"/>
    <x v="1"/>
    <n v="6.601"/>
    <x v="23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Non Agricultural"/>
    <m/>
    <m/>
    <m/>
    <m/>
    <m/>
    <s v="Historic landfill buffer"/>
    <m/>
    <m/>
    <m/>
    <m/>
    <m/>
    <m/>
    <m/>
    <m/>
    <m/>
    <m/>
    <s v="A56, A557, Rail"/>
    <m/>
    <s v="YES"/>
    <m/>
    <s v="YES- within 20m"/>
    <m/>
    <m/>
    <s v="YES"/>
    <s v="Liverpool John Lennon Airport safeguarding zone"/>
    <m/>
    <s v="1125"/>
    <m/>
    <m/>
    <m/>
    <m/>
    <m/>
    <n v="1"/>
    <n v="1427"/>
    <m/>
    <m/>
    <m/>
    <m/>
    <m/>
    <n v="0"/>
    <m/>
    <m/>
    <m/>
    <m/>
    <m/>
    <m/>
    <m/>
    <m/>
    <s v="YES"/>
    <m/>
    <m/>
    <s v="N/A"/>
    <m/>
    <m/>
    <s v="CWaC_1427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1125"/>
    <s v="n/a"/>
    <s v="Octagon House, Northwich"/>
    <s v="CW9 7RB"/>
    <n v="367624"/>
    <n v="372384"/>
    <s v="Rudheath Ward"/>
    <x v="0"/>
    <x v="11"/>
    <s v="Davenham"/>
    <x v="6"/>
    <s v="Northwich (adj)"/>
    <m/>
    <s v="YES - Urban(Northwich)"/>
    <n v="2.67629033813476"/>
    <x v="1"/>
    <s v="Evolutive Marketed land Sept 2022, EB_Consultation24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Gadbrook Park, Northwich"/>
    <s v="2.571000000000000"/>
    <s v="2.570000000000000"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s v=", Salt MSA"/>
    <s v="Manchester Airport safeguarding zone"/>
    <s v="M592"/>
    <s v="1126"/>
    <m/>
    <m/>
    <m/>
    <s v="25/01440/PREAPP (Rushcliffe Specialist Schools/Woodford LAP)"/>
    <m/>
    <n v="0"/>
    <n v="1428"/>
    <m/>
    <m/>
    <m/>
    <m/>
    <m/>
    <n v="0"/>
    <m/>
    <m/>
    <m/>
    <m/>
    <m/>
    <m/>
    <m/>
    <m/>
    <s v="YES"/>
    <m/>
    <m/>
    <s v="N/A"/>
    <m/>
    <m/>
    <s v="CWaC_1428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26"/>
    <s v="n/a"/>
    <s v="Land adjacent Kingsmead, Northwich"/>
    <m/>
    <n v="365910"/>
    <n v="372692.99999999901"/>
    <s v="Northwich Leftwich Ward"/>
    <x v="3"/>
    <x v="11"/>
    <s v="Kingsmead"/>
    <x v="5"/>
    <s v="Northwich"/>
    <m/>
    <m/>
    <n v="0.95872585601806604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s v="A533"/>
    <m/>
    <m/>
    <m/>
    <m/>
    <m/>
    <m/>
    <s v="YES , Salt MSA"/>
    <s v="Manchester Airport safeguarding zone"/>
    <m/>
    <s v="1127"/>
    <m/>
    <m/>
    <m/>
    <m/>
    <m/>
    <n v="0"/>
    <n v="1429"/>
    <m/>
    <m/>
    <m/>
    <m/>
    <m/>
    <n v="0"/>
    <m/>
    <m/>
    <m/>
    <m/>
    <m/>
    <m/>
    <m/>
    <m/>
    <s v="YES"/>
    <s v="Northwich Conservation Area"/>
    <m/>
    <s v="N/A"/>
    <m/>
    <m/>
    <s v="CWaC_1429"/>
    <s v="Strategic Recommendation B"/>
    <m/>
    <n v="0.95872585601806604"/>
    <n v="0.86285327041625948"/>
    <x v="3"/>
    <n v="34.514130816650379"/>
    <x v="0"/>
    <x v="2"/>
    <x v="2"/>
    <s v="Stage One (suitable) residential potential"/>
    <x v="2"/>
    <s v="Stage One (suitable) residential potential"/>
    <s v="Suitable"/>
  </r>
  <r>
    <x v="1127"/>
    <s v="CHG/0164 part"/>
    <s v="University of Chester Riverside Campus, Castle Drive, Chester"/>
    <m/>
    <n v="340567"/>
    <n v="365780"/>
    <s v="Chester City &amp; the Garden Quarter Ward"/>
    <x v="3"/>
    <x v="18"/>
    <s v="Chester Unparished Area"/>
    <x v="5"/>
    <s v="Chester"/>
    <m/>
    <m/>
    <n v="0.65825781326293997"/>
    <x v="1"/>
    <s v="LP SS"/>
    <x v="3"/>
    <m/>
    <x v="1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, Adjacent to SAC - 50m"/>
    <x v="0"/>
    <m/>
    <x v="0"/>
    <x v="1"/>
    <m/>
    <x v="0"/>
    <x v="0"/>
    <x v="0"/>
    <s v="YES"/>
    <s v="YES"/>
    <s v="I"/>
    <s v="YES"/>
    <m/>
    <m/>
    <m/>
    <m/>
    <m/>
    <m/>
    <m/>
    <m/>
    <m/>
    <m/>
    <m/>
    <s v="YES"/>
    <m/>
    <m/>
    <m/>
    <s v="Urban"/>
    <m/>
    <m/>
    <m/>
    <s v="YES"/>
    <m/>
    <m/>
    <m/>
    <m/>
    <m/>
    <m/>
    <m/>
    <m/>
    <m/>
    <s v="Within 50m"/>
    <m/>
    <m/>
    <m/>
    <m/>
    <m/>
    <m/>
    <m/>
    <m/>
    <s v="within 12km"/>
    <s v="YES"/>
    <s v="Hawarden Airport safeguarding zone"/>
    <m/>
    <s v="1128"/>
    <m/>
    <m/>
    <m/>
    <m/>
    <m/>
    <n v="0"/>
    <n v="1430"/>
    <m/>
    <m/>
    <m/>
    <m/>
    <n v="0"/>
    <n v="0"/>
    <m/>
    <m/>
    <m/>
    <m/>
    <m/>
    <m/>
    <m/>
    <m/>
    <s v="YES"/>
    <s v="City Centre (Chester) Conservation Area"/>
    <m/>
    <s v="ALL PLANNING APPLICATIONS - EXCEPT HOUSEHOLDER APPLICATIONS."/>
    <m/>
    <m/>
    <s v="CWaC_143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128"/>
    <s v="n/a"/>
    <s v="Knowl Cottage, Eaton Lane, Eaton, Tarporley"/>
    <s v="CW6 9DP"/>
    <n v="357112"/>
    <n v="364882"/>
    <s v="Tarporley Ward"/>
    <x v="0"/>
    <x v="0"/>
    <s v="Utkinton and Cotebrook"/>
    <x v="0"/>
    <s v="Rural"/>
    <m/>
    <m/>
    <n v="0.167602546691895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0093/FUL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129"/>
    <m/>
    <m/>
    <m/>
    <m/>
    <m/>
    <n v="0"/>
    <n v="1431"/>
    <m/>
    <m/>
    <m/>
    <m/>
    <m/>
    <n v="0"/>
    <m/>
    <m/>
    <m/>
    <n v="3"/>
    <m/>
    <m/>
    <m/>
    <m/>
    <s v="YES"/>
    <m/>
    <m/>
    <s v="N/A"/>
    <s v="YES"/>
    <m/>
    <s v="CWaC_1431"/>
    <s v="Strategic Recommendation D"/>
    <m/>
    <n v="0.167602546691895"/>
    <n v="0.15084229202270552"/>
    <x v="0"/>
    <n v="3.7710573005676382"/>
    <x v="1"/>
    <x v="3"/>
    <x v="3"/>
    <s v="Below residential site size/capacity threshold"/>
    <x v="3"/>
    <s v="Below residential site size/capacity threshold"/>
    <s v="Below threshold"/>
  </r>
  <r>
    <x v="1129"/>
    <s v="GRB/0074"/>
    <s v="Carlton Villa, 14 Dee Banks, Great Boughton, Chester"/>
    <s v="CH3 5UX"/>
    <n v="341920"/>
    <n v="365258"/>
    <s v="Great Boughton Ward"/>
    <x v="3"/>
    <x v="18"/>
    <s v="Chester Unparished Area"/>
    <x v="5"/>
    <s v="Chester"/>
    <m/>
    <m/>
    <n v="0.21678686752319301"/>
    <x v="1"/>
    <s v="HLM, REF"/>
    <x v="0"/>
    <m/>
    <x v="0"/>
    <x v="0"/>
    <x v="0"/>
    <s v="N/A"/>
    <s v="YES"/>
    <n v="0.17799999999999999"/>
    <n v="0.82108294673779814"/>
    <s v="YES"/>
    <n v="0.155"/>
    <n v="0.71498795923797032"/>
    <s v="YES"/>
    <n v="2E-3"/>
    <n v="9.2256510869415526E-3"/>
    <s v="YES"/>
    <n v="0.20300000000000001"/>
    <n v="0.93640358532456769"/>
    <x v="1"/>
    <n v="0.20300000000000001"/>
    <x v="140"/>
    <x v="1"/>
    <n v="9.8000000000000004E-2"/>
    <x v="236"/>
    <x v="0"/>
    <x v="0"/>
    <x v="0"/>
    <s v="Adjacent to SAC - 50m"/>
    <x v="0"/>
    <m/>
    <x v="0"/>
    <x v="1"/>
    <m/>
    <x v="0"/>
    <x v="0"/>
    <x v="0"/>
    <m/>
    <m/>
    <m/>
    <m/>
    <s v="YES (deep peat)"/>
    <s v="YES"/>
    <s v="21/00677/FUL"/>
    <m/>
    <s v="PP_NS"/>
    <s v="NS_25"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s v="within 12km"/>
    <s v="YES"/>
    <s v="Hawarden Airport safeguarding zone"/>
    <m/>
    <s v="1130"/>
    <m/>
    <m/>
    <m/>
    <m/>
    <m/>
    <n v="0"/>
    <n v="1432"/>
    <m/>
    <m/>
    <m/>
    <m/>
    <m/>
    <n v="0"/>
    <m/>
    <m/>
    <m/>
    <m/>
    <m/>
    <m/>
    <m/>
    <m/>
    <s v="YES"/>
    <m/>
    <m/>
    <s v="ALL PLANNING APPLICATIONS - EXCEPT HOUSEHOLDER APPLICATIONS."/>
    <m/>
    <m/>
    <s v="CWaC_1432"/>
    <s v="Strategic Recommendation A"/>
    <m/>
    <n v="0.21678686752319301"/>
    <n v="0.19510818077087372"/>
    <x v="3"/>
    <n v="7.8043272308349483"/>
    <x v="0"/>
    <x v="0"/>
    <x v="0"/>
    <s v="Planning permission - see monitoring worksheets"/>
    <x v="0"/>
    <s v="Planning permission - see monitoring data "/>
    <s v="Planning permission"/>
  </r>
  <r>
    <x v="1130"/>
    <s v="GRB/0077"/>
    <s v="The Red House, Dee Banks, Great Boughton, Chester"/>
    <s v="CH3 5UX"/>
    <n v="341928"/>
    <n v="365334"/>
    <s v="Great Boughton Ward"/>
    <x v="3"/>
    <x v="18"/>
    <s v="Chester Unparished Area"/>
    <x v="5"/>
    <s v="Chester"/>
    <m/>
    <m/>
    <n v="0.16910380325317401"/>
    <x v="1"/>
    <s v="HLM, REF"/>
    <x v="0"/>
    <m/>
    <x v="0"/>
    <x v="0"/>
    <x v="0"/>
    <s v="N/A"/>
    <s v="YES"/>
    <n v="9.9000000000000005E-2"/>
    <n v="0.5854392278320435"/>
    <s v="YES"/>
    <n v="7.6999999999999999E-2"/>
    <n v="0.45534162164714498"/>
    <m/>
    <m/>
    <n v="0"/>
    <s v="YES"/>
    <n v="8.8999999999999996E-2"/>
    <n v="0.52630395229345328"/>
    <x v="1"/>
    <n v="8.8999999999999996E-2"/>
    <x v="141"/>
    <x v="2"/>
    <n v="0"/>
    <x v="0"/>
    <x v="0"/>
    <x v="0"/>
    <x v="0"/>
    <s v="Adjacent to SAC - 50m"/>
    <x v="0"/>
    <m/>
    <x v="0"/>
    <x v="1"/>
    <m/>
    <x v="0"/>
    <x v="0"/>
    <x v="0"/>
    <m/>
    <s v="YES"/>
    <m/>
    <s v="YES"/>
    <s v="YES (deep peat)"/>
    <s v="YES"/>
    <s v="21/00102/FUL"/>
    <m/>
    <s v="PP_Commenced"/>
    <s v="Comm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131"/>
    <m/>
    <m/>
    <m/>
    <m/>
    <m/>
    <n v="0"/>
    <n v="1433"/>
    <m/>
    <m/>
    <m/>
    <m/>
    <m/>
    <n v="0"/>
    <m/>
    <m/>
    <m/>
    <m/>
    <m/>
    <m/>
    <m/>
    <m/>
    <s v="YES"/>
    <s v="Dee Banks (Chester) Conservation Area"/>
    <m/>
    <s v="ALL PLANNING APPLICATIONS - EXCEPT HOUSEHOLDER APPLICATIONS."/>
    <m/>
    <m/>
    <s v="CWaC_1433"/>
    <s v="Strategic Recommendation A"/>
    <m/>
    <n v="0.16910380325317401"/>
    <n v="0.15219342292785662"/>
    <x v="3"/>
    <n v="6.087736917114265"/>
    <x v="0"/>
    <x v="0"/>
    <x v="0"/>
    <s v="Planning permission - see monitoring worksheets"/>
    <x v="0"/>
    <s v="Planning permission - see monitoring data "/>
    <s v="Planning permission"/>
  </r>
  <r>
    <x v="1131"/>
    <s v="GOR/0121"/>
    <s v="Shellway Road South, Ellemsere Port"/>
    <m/>
    <n v="342392.99999999901"/>
    <n v="375290"/>
    <s v="Gowy Rural Ward"/>
    <x v="3"/>
    <x v="23"/>
    <s v="Ellesmere Port Unparished Area"/>
    <x v="5"/>
    <s v="Ellesmere Port"/>
    <m/>
    <m/>
    <n v="3.9264455665588298"/>
    <x v="1"/>
    <s v="Stanlow"/>
    <x v="1"/>
    <s v="Local Authority owned land (10-50%)"/>
    <x v="1"/>
    <x v="1"/>
    <x v="0"/>
    <s v="YES"/>
    <s v="YES"/>
    <n v="3.9260000000000002"/>
    <n v="0.99988652165138248"/>
    <s v="YES"/>
    <n v="3.9260000000000002"/>
    <n v="0.99988652165138248"/>
    <m/>
    <m/>
    <n v="0"/>
    <s v="YES"/>
    <n v="3.9260000000000002"/>
    <n v="0.99988652165138248"/>
    <x v="1"/>
    <n v="3.9260000000000002"/>
    <x v="142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Stanlow"/>
    <s v="3.926000000000000"/>
    <s v="3.930000000000000"/>
    <m/>
    <m/>
    <m/>
    <m/>
    <m/>
    <m/>
    <s v="Urban"/>
    <m/>
    <m/>
    <m/>
    <m/>
    <m/>
    <s v="Historic landfill buffer, Historic potentially contaminated"/>
    <s v="H0500 - Inner, H3226 - Outer, H3226 - Middle, H3226 - Inner, H3408 - Outer, H3408 - Middle, H4276 - Outer, H4276 - Middle"/>
    <m/>
    <m/>
    <m/>
    <m/>
    <m/>
    <m/>
    <s v="YES"/>
    <m/>
    <m/>
    <m/>
    <m/>
    <s v="YES"/>
    <m/>
    <m/>
    <m/>
    <s v="within 12km"/>
    <m/>
    <s v="Liverpool John Lennon Airport safeguarding zone"/>
    <m/>
    <s v="1132"/>
    <m/>
    <m/>
    <m/>
    <m/>
    <m/>
    <n v="0"/>
    <n v="1434"/>
    <m/>
    <m/>
    <m/>
    <m/>
    <n v="0.52400000000000002"/>
    <n v="0.13345403396467764"/>
    <m/>
    <m/>
    <m/>
    <m/>
    <m/>
    <m/>
    <m/>
    <m/>
    <s v="YES"/>
    <m/>
    <m/>
    <s v="N/A"/>
    <m/>
    <m/>
    <s v="CWaC_1434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132"/>
    <s v="n/a"/>
    <s v="3 The Beeches, Upton, Chester"/>
    <s v="CH2 1PE"/>
    <n v="342012.99999999901"/>
    <n v="368686"/>
    <s v="Upton Ward"/>
    <x v="3"/>
    <x v="18"/>
    <s v="Chester Unparished Area"/>
    <x v="5"/>
    <s v="Chester"/>
    <m/>
    <m/>
    <n v="9.9962499999999996E-2"/>
    <x v="2"/>
    <s v="REF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449/FUL"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133"/>
    <m/>
    <m/>
    <m/>
    <m/>
    <m/>
    <n v="0"/>
    <n v="1435"/>
    <m/>
    <m/>
    <m/>
    <m/>
    <m/>
    <n v="0"/>
    <m/>
    <m/>
    <m/>
    <m/>
    <m/>
    <m/>
    <m/>
    <m/>
    <s v="YES"/>
    <m/>
    <m/>
    <s v="N/A"/>
    <m/>
    <m/>
    <s v="CWaC_1435"/>
    <s v="Strategic Recommendation D"/>
    <m/>
    <n v="9.9962499999999996E-2"/>
    <n v="8.9966249999999998E-2"/>
    <x v="3"/>
    <n v="3.5986500000000001"/>
    <x v="1"/>
    <x v="3"/>
    <x v="3"/>
    <s v="Below residential site size/capacity threshold"/>
    <x v="3"/>
    <s v="Below residential site size/capacity threshold"/>
    <s v="Below threshold"/>
  </r>
  <r>
    <x v="1133"/>
    <s v="WHG/0013"/>
    <s v="Marks and Spencer, 2 Stanney Woods Avenue, Ellesmere Port"/>
    <s v="CH65 9GZ"/>
    <n v="340636"/>
    <n v="374306"/>
    <s v="Wolverham Ward"/>
    <x v="3"/>
    <x v="23"/>
    <s v="Ellesmere Port Unparished Area"/>
    <x v="5"/>
    <s v="Ellesmere Port"/>
    <m/>
    <m/>
    <n v="5.1360988731384198"/>
    <x v="1"/>
    <s v="Retail MonItor"/>
    <x v="1"/>
    <s v="Local Authority owned land (10-5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784/S73"/>
    <m/>
    <m/>
    <m/>
    <m/>
    <m/>
    <n v="0.04"/>
    <s v="YES -Cheshire Oaks Business Park"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134"/>
    <m/>
    <m/>
    <m/>
    <m/>
    <m/>
    <n v="2"/>
    <n v="1437"/>
    <m/>
    <m/>
    <m/>
    <s v="YES"/>
    <n v="0.78900000000000003"/>
    <n v="0.15361853801655509"/>
    <m/>
    <m/>
    <m/>
    <m/>
    <m/>
    <m/>
    <m/>
    <s v="YES"/>
    <m/>
    <m/>
    <m/>
    <s v="N/A"/>
    <m/>
    <m/>
    <s v="CWaC_143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134"/>
    <s v="CHH/0047/0087"/>
    <s v="Land at Manor Farm, Christleton"/>
    <m/>
    <n v="343364"/>
    <n v="364898"/>
    <s v="Christleton &amp; Huntington Ward"/>
    <x v="0"/>
    <x v="18"/>
    <s v="Rowton"/>
    <x v="6"/>
    <s v="Chester (adj)"/>
    <m/>
    <s v="YES - Urban(Chester) YES - LSC(Rowton)"/>
    <n v="67.371347113037103"/>
    <x v="2"/>
    <s v="LP SS"/>
    <x v="3"/>
    <m/>
    <x v="0"/>
    <x v="0"/>
    <x v="0"/>
    <s v="N/A"/>
    <s v="YES"/>
    <n v="1.456"/>
    <n v="2.1611561329731046E-2"/>
    <s v="YES"/>
    <n v="1.238"/>
    <n v="1.8375764372394941E-2"/>
    <s v="YES"/>
    <n v="1.2030000000000001"/>
    <n v="1.78562556865841E-2"/>
    <s v="YES"/>
    <n v="1.0820000000000001"/>
    <n v="1.6060239944209475E-2"/>
    <x v="1"/>
    <n v="1.1040000000000001"/>
    <x v="143"/>
    <x v="1"/>
    <n v="67.245000000000005"/>
    <x v="23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YES"/>
    <m/>
    <m/>
    <s v="A55, Rail"/>
    <m/>
    <s v="YES"/>
    <m/>
    <s v="YES- within 20m"/>
    <m/>
    <s v="within 12km"/>
    <s v="YES"/>
    <s v="Hawarden Airport safeguarding zone"/>
    <m/>
    <s v="1135"/>
    <m/>
    <m/>
    <s v="sites2025_192, 202"/>
    <m/>
    <m/>
    <n v="5"/>
    <n v="1439"/>
    <m/>
    <m/>
    <m/>
    <s v="YES"/>
    <m/>
    <n v="0"/>
    <s v="YES"/>
    <m/>
    <m/>
    <m/>
    <m/>
    <m/>
    <m/>
    <m/>
    <s v="YES"/>
    <m/>
    <m/>
    <s v="N/A"/>
    <m/>
    <m/>
    <s v="CWaC_1439"/>
    <s v="Strategic Recommendation A"/>
    <m/>
    <n v="67.371347113037103"/>
    <n v="40.422808267822262"/>
    <x v="1"/>
    <n v="1414.7982893737792"/>
    <x v="0"/>
    <x v="7"/>
    <x v="7"/>
    <s v="Initial constraints: &gt;10% gross site area in Green Belt"/>
    <x v="6"/>
    <s v="Initial constraints: &gt;10% gross site area in Green Belt"/>
    <s v="Initial constraints (GB)"/>
  </r>
  <r>
    <x v="1135"/>
    <s v="CHH/0013"/>
    <s v="Land west of A55, Pearl Lane, Littleton"/>
    <m/>
    <n v="343507"/>
    <n v="366268"/>
    <s v="Gowy Rural Ward"/>
    <x v="0"/>
    <x v="18"/>
    <s v="Littleton"/>
    <x v="6"/>
    <s v="Chester (adj)"/>
    <m/>
    <s v="YES - Urban(Chester)"/>
    <n v="23.8619628105163"/>
    <x v="2"/>
    <s v="LP SS"/>
    <x v="3"/>
    <m/>
    <x v="0"/>
    <x v="0"/>
    <x v="0"/>
    <s v="N/A"/>
    <m/>
    <m/>
    <n v="0"/>
    <m/>
    <m/>
    <n v="0"/>
    <s v="NO"/>
    <n v="0"/>
    <n v="0"/>
    <s v="NO"/>
    <n v="0"/>
    <n v="0"/>
    <x v="0"/>
    <n v="0"/>
    <x v="0"/>
    <x v="1"/>
    <n v="23.844999999999999"/>
    <x v="23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s v="Historic landfill buffer"/>
    <m/>
    <m/>
    <m/>
    <m/>
    <m/>
    <m/>
    <m/>
    <s v="Within 50m"/>
    <m/>
    <m/>
    <s v="A51, A55, A51, A51, Rail"/>
    <m/>
    <s v="YES"/>
    <m/>
    <s v="YES- within 20m"/>
    <m/>
    <s v="within 12km"/>
    <m/>
    <s v="Hawarden Airport safeguarding zone"/>
    <m/>
    <s v="1136"/>
    <m/>
    <m/>
    <s v="sites2025_159"/>
    <m/>
    <m/>
    <n v="3"/>
    <n v="1440"/>
    <m/>
    <m/>
    <s v="Chester East (Pipers Ash), east of A41, Chester"/>
    <s v="YES"/>
    <m/>
    <n v="0"/>
    <m/>
    <m/>
    <m/>
    <m/>
    <m/>
    <m/>
    <s v="YES"/>
    <s v="YES"/>
    <m/>
    <s v="Christleton Conservation Area"/>
    <m/>
    <s v="N/A"/>
    <m/>
    <m/>
    <s v="CWaC_1440"/>
    <s v="Strategic Recommendation A"/>
    <m/>
    <n v="23.8619628105163"/>
    <n v="14.31717768630978"/>
    <x v="1"/>
    <n v="501.10121902084228"/>
    <x v="0"/>
    <x v="7"/>
    <x v="7"/>
    <s v="Initial constraints: &gt;10% gross site area in Green Belt"/>
    <x v="6"/>
    <s v="Initial constraints: &gt;10% gross site area in Green Belt"/>
    <s v="Initial constraints (GB)"/>
  </r>
  <r>
    <x v="1136"/>
    <s v="CHH/0089"/>
    <s v="Land east of Wrexham Road, Chester"/>
    <m/>
    <n v="340342"/>
    <n v="363711"/>
    <s v="Christleton &amp; Huntington Ward"/>
    <x v="0"/>
    <x v="18"/>
    <s v="Chester Unparished Area"/>
    <x v="6"/>
    <s v="Chester (adj)"/>
    <m/>
    <s v="YES - Urban(Chester)"/>
    <n v="70.386716461944502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70.346999999999994"/>
    <x v="239"/>
    <x v="0"/>
    <x v="0"/>
    <x v="0"/>
    <m/>
    <x v="0"/>
    <m/>
    <x v="0"/>
    <x v="0"/>
    <m/>
    <x v="0"/>
    <x v="1"/>
    <x v="0"/>
    <m/>
    <s v="YES"/>
    <m/>
    <s v="YES"/>
    <m/>
    <m/>
    <m/>
    <m/>
    <m/>
    <m/>
    <s v="Chester Business Park"/>
    <n v="4.9000000000000002E-2"/>
    <n v="0.05"/>
    <s v="YES - Chester Business Park"/>
    <m/>
    <m/>
    <m/>
    <m/>
    <m/>
    <s v="Grade 3"/>
    <m/>
    <m/>
    <m/>
    <m/>
    <m/>
    <m/>
    <m/>
    <m/>
    <m/>
    <m/>
    <m/>
    <m/>
    <m/>
    <s v="YES"/>
    <m/>
    <m/>
    <s v="A483, A483"/>
    <m/>
    <s v="Within 150m buffer"/>
    <m/>
    <m/>
    <m/>
    <s v="within 12km"/>
    <m/>
    <s v="Hawarden Airport safeguarding zone"/>
    <m/>
    <s v="1137"/>
    <m/>
    <m/>
    <s v="sites2025_166"/>
    <m/>
    <m/>
    <n v="4"/>
    <n v="1442"/>
    <m/>
    <n v="3.569"/>
    <m/>
    <s v="YES"/>
    <n v="1.4999999999999999E-2"/>
    <n v="2.1310839252048283E-4"/>
    <m/>
    <m/>
    <m/>
    <m/>
    <m/>
    <m/>
    <m/>
    <m/>
    <s v="YES"/>
    <s v="Ash Grove Conservation Area"/>
    <m/>
    <s v="N/A"/>
    <m/>
    <m/>
    <s v="CWaC_1442"/>
    <s v="Strategic Recommendation B"/>
    <m/>
    <n v="35.193358230972251"/>
    <n v="21.116014938583351"/>
    <x v="1"/>
    <n v="739.06052285041733"/>
    <x v="0"/>
    <x v="7"/>
    <x v="7"/>
    <s v="Initial constraints: &gt;10% gross site area in Green Belt"/>
    <x v="6"/>
    <s v="Initial constraints: &gt;10% gross site area in Green Belt"/>
    <s v="Initial constraints (GB)"/>
  </r>
  <r>
    <x v="1137"/>
    <s v="HAP/0006,LAC/14"/>
    <s v="Land at Decoy Farm, Lache Lane, Chester"/>
    <s v="CH64 9AD"/>
    <n v="338379"/>
    <n v="363022"/>
    <s v="Handbridge Park Ward"/>
    <x v="0"/>
    <x v="18"/>
    <s v="Chester Unparished Area"/>
    <x v="6"/>
    <s v="Chester (adj)"/>
    <m/>
    <s v="YES - Urban(Chester)"/>
    <n v="91.333284956359805"/>
    <x v="2"/>
    <s v="LP SS, LAA_stage1_139"/>
    <x v="3"/>
    <m/>
    <x v="2"/>
    <x v="3"/>
    <x v="2"/>
    <s v="YES"/>
    <s v="YES"/>
    <n v="27.484999999999999"/>
    <n v="0.3009308163298044"/>
    <s v="YES"/>
    <n v="22.181999999999999"/>
    <n v="0.24286874178016085"/>
    <s v="YES"/>
    <n v="9.5619999999999994"/>
    <n v="0.10469348611044532"/>
    <s v="YES"/>
    <n v="23.030999999999999"/>
    <n v="0.25216436714177642"/>
    <x v="1"/>
    <n v="23.042999999999999"/>
    <x v="144"/>
    <x v="1"/>
    <n v="91.290999999999997"/>
    <x v="24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s v="A55, A483, A483, A55, Rail"/>
    <m/>
    <m/>
    <m/>
    <s v="YES- within 20m"/>
    <m/>
    <s v="within 12km"/>
    <m/>
    <s v="Hawarden Airport safeguarding zone"/>
    <m/>
    <s v="1138"/>
    <m/>
    <m/>
    <s v="sites2025_163, 175, 193"/>
    <s v="25/02943/PREAPP (Redrow/Lichfields)"/>
    <m/>
    <n v="30"/>
    <n v="1443"/>
    <m/>
    <m/>
    <s v="Chester South (Decoy Farm) Wrexham Road, Chester"/>
    <m/>
    <n v="0.373"/>
    <n v="4.0839437690018939E-3"/>
    <s v="YES"/>
    <m/>
    <m/>
    <n v="3"/>
    <m/>
    <m/>
    <s v="YES"/>
    <s v="YES"/>
    <m/>
    <m/>
    <m/>
    <s v="N/A"/>
    <m/>
    <m/>
    <s v="CWaC_1443"/>
    <s v="Strategic Recommendation A"/>
    <m/>
    <n v="73.066627965087847"/>
    <n v="43.839976779052705"/>
    <x v="1"/>
    <n v="1534.3991872668446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138"/>
    <s v="TAR/0131"/>
    <s v="Tiresford, Tarporley By-Pass, Tiverton"/>
    <m/>
    <n v="355688.99999999901"/>
    <n v="361298"/>
    <s v="Tarporley Ward"/>
    <x v="0"/>
    <x v="0"/>
    <s v="Tiverton and Tilstone Fearnall"/>
    <x v="0"/>
    <s v="Rural"/>
    <s v="Beeston, Tiverton and Tilstone Fearnall"/>
    <m/>
    <n v="1.3284684043884201"/>
    <x v="1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4644/FUL"/>
    <m/>
    <s v="Expired"/>
    <m/>
    <m/>
    <m/>
    <m/>
    <m/>
    <m/>
    <m/>
    <m/>
    <m/>
    <m/>
    <s v="Grade 3"/>
    <m/>
    <m/>
    <m/>
    <m/>
    <m/>
    <m/>
    <m/>
    <m/>
    <m/>
    <m/>
    <m/>
    <m/>
    <m/>
    <m/>
    <m/>
    <m/>
    <s v="A49"/>
    <m/>
    <s v="Within 150m buffer"/>
    <m/>
    <m/>
    <m/>
    <m/>
    <m/>
    <m/>
    <m/>
    <s v="1139"/>
    <m/>
    <m/>
    <m/>
    <m/>
    <m/>
    <n v="0"/>
    <n v="1444"/>
    <m/>
    <m/>
    <m/>
    <m/>
    <m/>
    <n v="0"/>
    <m/>
    <m/>
    <m/>
    <m/>
    <m/>
    <m/>
    <m/>
    <m/>
    <s v="YES"/>
    <m/>
    <m/>
    <s v="N/A"/>
    <m/>
    <m/>
    <s v="CWaC_1444"/>
    <s v="Strategic Recommendation B"/>
    <m/>
    <n v="1.3284684043884201"/>
    <n v="1.0627747235107361"/>
    <x v="0"/>
    <n v="26.569368087768403"/>
    <x v="0"/>
    <x v="2"/>
    <x v="2"/>
    <s v="Stage One (suitable) residential potential"/>
    <x v="2"/>
    <s v="Stage One (suitable) residential potential"/>
    <s v="Suitable"/>
  </r>
  <r>
    <x v="1139"/>
    <s v="TAK/0150B"/>
    <s v="Highview, Yeld Lane Farm, Yeld Lane, Kelsall"/>
    <s v="CW6 0TB"/>
    <n v="353328.99999999901"/>
    <n v="368740.99999999901"/>
    <s v="Tarvin &amp; Kelsall Ward"/>
    <x v="0"/>
    <x v="30"/>
    <s v="Kelsall"/>
    <x v="2"/>
    <s v="Kelsall (adj)"/>
    <m/>
    <s v="YES - KSC(Kelsall)"/>
    <n v="0.164524240875244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6/03535/FUL, 19/02089/FUL"/>
    <m/>
    <s v="PP_Stalled"/>
    <s v="ST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140"/>
    <m/>
    <m/>
    <m/>
    <m/>
    <m/>
    <n v="0"/>
    <n v="1445"/>
    <m/>
    <m/>
    <m/>
    <m/>
    <m/>
    <n v="0"/>
    <m/>
    <m/>
    <m/>
    <m/>
    <m/>
    <m/>
    <m/>
    <m/>
    <s v="YES"/>
    <m/>
    <m/>
    <s v="N/A"/>
    <s v="YES"/>
    <m/>
    <s v="CWaC_1445"/>
    <s v="Strategic Recommendation D"/>
    <m/>
    <n v="0.164524240875244"/>
    <n v="0.14807181678771961"/>
    <x v="2"/>
    <n v="4.4421545036315884"/>
    <x v="1"/>
    <x v="0"/>
    <x v="0"/>
    <s v="Planning permission - see monitoring worksheets"/>
    <x v="0"/>
    <s v="Planning permission - see monitoring data "/>
    <s v="Planning permission"/>
  </r>
  <r>
    <x v="1140"/>
    <s v="n/a"/>
    <s v="Land between 11 and 45 Tarvin Road, Littleton, Chester"/>
    <m/>
    <n v="344160"/>
    <n v="366972"/>
    <s v="Gowy Rural Ward"/>
    <x v="0"/>
    <x v="0"/>
    <s v="Littleton"/>
    <x v="0"/>
    <s v="Rural"/>
    <m/>
    <m/>
    <n v="5.2387342834472603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2389999999999999"/>
    <x v="24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141"/>
    <m/>
    <m/>
    <m/>
    <m/>
    <m/>
    <n v="0"/>
    <n v="1447"/>
    <m/>
    <n v="0.13700000000000001"/>
    <m/>
    <m/>
    <n v="6.0000000000000001E-3"/>
    <n v="1.1453148175424926E-3"/>
    <s v="YES"/>
    <m/>
    <m/>
    <n v="3"/>
    <m/>
    <m/>
    <s v="YES"/>
    <s v="YES"/>
    <m/>
    <m/>
    <m/>
    <s v="N/A"/>
    <m/>
    <m/>
    <s v="CWaC_1447"/>
    <s v="Strategic Recommendation B"/>
    <m/>
    <n v="5.2387342834472603"/>
    <n v="3.929050712585445"/>
    <x v="0"/>
    <n v="98.226267814636131"/>
    <x v="0"/>
    <x v="7"/>
    <x v="7"/>
    <s v="Initial constraints: &gt;10% gross site area in Green Belt"/>
    <x v="6"/>
    <s v="Initial constraints: &gt;10% gross site area in Green Belt"/>
    <s v="Initial constraints (GB)"/>
  </r>
  <r>
    <x v="1141"/>
    <s v="TAR/0096 part"/>
    <s v="Land at Arderne Hall Farm, Walkers Lane, Tarporley"/>
    <m/>
    <n v="356160.99999999901"/>
    <n v="362159"/>
    <s v="Tarporley Ward"/>
    <x v="0"/>
    <x v="28"/>
    <s v="Tarporley"/>
    <x v="2"/>
    <s v="Tarporley (adj)"/>
    <m/>
    <s v="YES - KSC(Tarporley)"/>
    <n v="8.8581527465820304"/>
    <x v="0"/>
    <s v="LP SS, BLR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0"/>
    <x v="0"/>
    <m/>
    <x v="0"/>
    <m/>
    <x v="0"/>
    <x v="0"/>
    <m/>
    <x v="0"/>
    <x v="0"/>
    <x v="0"/>
    <m/>
    <s v="YES"/>
    <m/>
    <s v="YES"/>
    <m/>
    <m/>
    <s v="25/03281/OUT (p)"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s v="YES"/>
    <m/>
    <s v="M413"/>
    <s v="1142"/>
    <m/>
    <m/>
    <s v="sites2025_176"/>
    <s v="25/01670/PREAPP (Bloor Homes/Lichfields)"/>
    <m/>
    <n v="1"/>
    <n v="1448"/>
    <m/>
    <m/>
    <s v="Tarporley East, east of Walkers Lane, Tarporley"/>
    <m/>
    <m/>
    <n v="0"/>
    <m/>
    <m/>
    <m/>
    <n v="3"/>
    <m/>
    <m/>
    <m/>
    <m/>
    <s v="YES"/>
    <s v="Tarporley Conservation Area"/>
    <m/>
    <s v="N/A"/>
    <m/>
    <m/>
    <s v="CWaC_1448"/>
    <s v="Strategic Recommendation B"/>
    <m/>
    <n v="8.8581527465820304"/>
    <n v="6.6436145599365233"/>
    <x v="2"/>
    <n v="199.3084367980957"/>
    <x v="0"/>
    <x v="2"/>
    <x v="2"/>
    <s v="Stage One (suitable) residential potential"/>
    <x v="2"/>
    <s v="Stage One (suitable) residential potential"/>
    <s v="Suitable"/>
  </r>
  <r>
    <x v="1142"/>
    <s v="n/a"/>
    <s v="Land east of Beehive Lane, Moulton, Northwich"/>
    <m/>
    <n v="365860.99999999901"/>
    <n v="370083"/>
    <s v="Davenham, Moulton &amp; Kingsmead Ward"/>
    <x v="0"/>
    <x v="35"/>
    <s v="Davenham"/>
    <x v="4"/>
    <s v="Moulton (adj)"/>
    <m/>
    <s v="YES - Urban (Northwich) LSC (Moulton)"/>
    <n v="13.635938908386199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 , Salt MSA"/>
    <s v="Manchester Airport safeguarding zone"/>
    <m/>
    <s v="1143"/>
    <m/>
    <m/>
    <m/>
    <m/>
    <m/>
    <n v="2"/>
    <n v="1449"/>
    <m/>
    <m/>
    <m/>
    <s v="YES"/>
    <m/>
    <n v="0"/>
    <s v="YES"/>
    <m/>
    <m/>
    <m/>
    <m/>
    <m/>
    <m/>
    <m/>
    <s v="YES"/>
    <m/>
    <m/>
    <s v="N/A"/>
    <m/>
    <s v="YES"/>
    <s v="CWaC_1449"/>
    <s v="Strategic Recommendation B"/>
    <m/>
    <n v="6.8179694541930997"/>
    <n v="5.1134770906448246"/>
    <x v="2"/>
    <n v="153.40431271934474"/>
    <x v="0"/>
    <x v="2"/>
    <x v="2"/>
    <s v="Stage One (suitable) residential potential"/>
    <x v="2"/>
    <s v="Stage One (suitable) residential potential"/>
    <s v="Suitable"/>
  </r>
  <r>
    <x v="1143"/>
    <s v="GOR/0102"/>
    <s v="Ince Caravan Site, Station Road, Ince, Ellesmere Port"/>
    <m/>
    <n v="345210"/>
    <n v="375978"/>
    <s v="Gowy Rural Ward"/>
    <x v="0"/>
    <x v="23"/>
    <s v="Ellesmere Port Unparished Area"/>
    <x v="6"/>
    <s v="Ellesmere Port (adj)"/>
    <m/>
    <s v="YES - Urban(Ellesmere Port)"/>
    <n v="5.5126926078796403"/>
    <x v="1"/>
    <s v="EmpSup24, EmpSup23, EmpSup22"/>
    <x v="4"/>
    <m/>
    <x v="1"/>
    <x v="1"/>
    <x v="0"/>
    <s v="YES"/>
    <m/>
    <m/>
    <n v="0"/>
    <m/>
    <m/>
    <n v="0"/>
    <m/>
    <m/>
    <n v="0"/>
    <m/>
    <m/>
    <n v="0"/>
    <x v="0"/>
    <m/>
    <x v="0"/>
    <x v="2"/>
    <n v="4.1000000000000002E-2"/>
    <x v="242"/>
    <x v="0"/>
    <x v="0"/>
    <x v="0"/>
    <m/>
    <x v="0"/>
    <m/>
    <x v="0"/>
    <x v="0"/>
    <m/>
    <x v="0"/>
    <x v="0"/>
    <x v="0"/>
    <m/>
    <m/>
    <m/>
    <m/>
    <m/>
    <m/>
    <m/>
    <m/>
    <m/>
    <s v="NS_25"/>
    <m/>
    <m/>
    <m/>
    <s v="YES -Encirc"/>
    <s v="YES"/>
    <m/>
    <m/>
    <m/>
    <m/>
    <s v="Grade 3"/>
    <m/>
    <m/>
    <m/>
    <m/>
    <m/>
    <s v=", Historic potentially contaminated"/>
    <s v="H0500 - Inner"/>
    <m/>
    <m/>
    <m/>
    <m/>
    <m/>
    <m/>
    <s v="YES"/>
    <m/>
    <m/>
    <s v="Rail"/>
    <m/>
    <s v="YES"/>
    <s v="YES"/>
    <s v="YES- within 20m"/>
    <m/>
    <s v="within 12km"/>
    <m/>
    <s v="Liverpool John Lennon Airport safeguarding zone"/>
    <m/>
    <s v="1144"/>
    <m/>
    <m/>
    <s v="sites2025_221"/>
    <m/>
    <m/>
    <n v="0"/>
    <n v="1450"/>
    <m/>
    <m/>
    <s v="Elton North (Old Camp), north of railway line, Elton"/>
    <m/>
    <m/>
    <n v="0"/>
    <m/>
    <m/>
    <m/>
    <m/>
    <m/>
    <m/>
    <m/>
    <m/>
    <s v="YES"/>
    <m/>
    <m/>
    <s v="N/A"/>
    <m/>
    <m/>
    <s v="CWaC_1450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44"/>
    <s v="GRB/0020,0036"/>
    <s v="Chemistry Lock Tarvin Road, Vicars Cross, Chester"/>
    <s v="CH3 5PZ"/>
    <n v="342316.99999999901"/>
    <n v="366626"/>
    <s v="Chester City &amp; the Garden Quarter Ward"/>
    <x v="3"/>
    <x v="18"/>
    <s v="Chester Unparished Area"/>
    <x v="5"/>
    <s v="Chester"/>
    <m/>
    <m/>
    <n v="0.97421461639404305"/>
    <x v="2"/>
    <s v="Desktop"/>
    <x v="1"/>
    <m/>
    <x v="1"/>
    <x v="1"/>
    <x v="0"/>
    <s v="YES"/>
    <m/>
    <m/>
    <n v="0"/>
    <m/>
    <m/>
    <n v="0"/>
    <s v="YES"/>
    <n v="8.8999999999999996E-2"/>
    <n v="9.1355640227842719E-2"/>
    <s v="YES"/>
    <n v="1E-3"/>
    <n v="1.0264678677285699E-3"/>
    <x v="1"/>
    <n v="1E-3"/>
    <x v="145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Historic landfill, Historic potentially contaminated"/>
    <m/>
    <m/>
    <m/>
    <m/>
    <m/>
    <m/>
    <m/>
    <s v="Within 50m"/>
    <m/>
    <m/>
    <s v="Rail"/>
    <m/>
    <m/>
    <m/>
    <s v="YES- within 20m"/>
    <m/>
    <s v="within 12km"/>
    <m/>
    <s v="Hawarden Airport safeguarding zone"/>
    <m/>
    <s v="1145"/>
    <m/>
    <m/>
    <m/>
    <m/>
    <m/>
    <n v="0"/>
    <n v="1451"/>
    <m/>
    <m/>
    <m/>
    <m/>
    <m/>
    <n v="0"/>
    <m/>
    <m/>
    <m/>
    <m/>
    <m/>
    <m/>
    <m/>
    <m/>
    <s v="YES"/>
    <s v="Chester Canal Conservation Area (West)"/>
    <m/>
    <s v="N/A"/>
    <m/>
    <m/>
    <s v="CWaC_1451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145"/>
    <s v="SAM/0071"/>
    <s v="Urenco UK Ltd, Capenhurst Lane, Capenhurst, Chester (LCF)"/>
    <m/>
    <n v="336702"/>
    <n v="374646"/>
    <s v="Saughall &amp; Mollington Ward"/>
    <x v="0"/>
    <x v="0"/>
    <s v="Ledsham"/>
    <x v="0"/>
    <s v="Rural"/>
    <m/>
    <m/>
    <n v="10.341546509552"/>
    <x v="1"/>
    <s v="EmpSup24, EmpSup23, EmpSup22"/>
    <x v="0"/>
    <m/>
    <x v="1"/>
    <x v="1"/>
    <x v="0"/>
    <s v="YES"/>
    <m/>
    <m/>
    <n v="0"/>
    <m/>
    <m/>
    <n v="0"/>
    <s v="YES"/>
    <n v="3.9E-2"/>
    <n v="3.7711961130743391E-3"/>
    <m/>
    <m/>
    <n v="0"/>
    <x v="0"/>
    <m/>
    <x v="0"/>
    <x v="1"/>
    <n v="10.342000000000001"/>
    <x v="243"/>
    <x v="0"/>
    <x v="0"/>
    <x v="0"/>
    <m/>
    <x v="0"/>
    <m/>
    <x v="0"/>
    <x v="0"/>
    <m/>
    <x v="0"/>
    <x v="0"/>
    <x v="0"/>
    <m/>
    <s v="YES"/>
    <m/>
    <s v="YES"/>
    <m/>
    <m/>
    <s v="15/04893/FUL"/>
    <s v="Yes(pp)"/>
    <m/>
    <s v="NS_25"/>
    <s v="Urenco and Capenhurst Technology Park"/>
    <s v="9.943000000000000"/>
    <s v="9.940000000000000"/>
    <m/>
    <s v="YES"/>
    <m/>
    <m/>
    <m/>
    <m/>
    <s v="Grade 3"/>
    <m/>
    <m/>
    <m/>
    <m/>
    <m/>
    <s v="Historic landfill, Historic potentially contaminated"/>
    <m/>
    <m/>
    <m/>
    <m/>
    <m/>
    <m/>
    <m/>
    <s v="Within 50m"/>
    <m/>
    <m/>
    <s v="Rail"/>
    <m/>
    <s v="Within 150m buffer"/>
    <m/>
    <s v="YES- within 20m"/>
    <m/>
    <s v="Within inner zone"/>
    <s v="YES"/>
    <s v="Liverpool John Lennon Airport safeguarding zone"/>
    <m/>
    <s v="1146"/>
    <m/>
    <m/>
    <m/>
    <m/>
    <m/>
    <n v="1"/>
    <n v="1452"/>
    <m/>
    <m/>
    <m/>
    <m/>
    <m/>
    <n v="0"/>
    <m/>
    <m/>
    <m/>
    <m/>
    <m/>
    <m/>
    <m/>
    <m/>
    <s v="YES"/>
    <s v="Capenhurst Conservation Area"/>
    <m/>
    <s v="N/A"/>
    <m/>
    <m/>
    <s v="CWaC_1452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146"/>
    <s v="SAM/0122"/>
    <s v="Urenco UK Ltd, Capenhurst Lane, Capenhurst, Chester (E22)"/>
    <m/>
    <n v="336226"/>
    <n v="374435"/>
    <s v="Saughall &amp; Mollington Ward"/>
    <x v="0"/>
    <x v="0"/>
    <s v="Ledsham"/>
    <x v="0"/>
    <s v="Rural"/>
    <m/>
    <m/>
    <n v="0.65876954879760696"/>
    <x v="1"/>
    <s v="EmpSup22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65900000000000003"/>
    <x v="244"/>
    <x v="0"/>
    <x v="0"/>
    <x v="0"/>
    <m/>
    <x v="0"/>
    <m/>
    <x v="0"/>
    <x v="0"/>
    <m/>
    <x v="0"/>
    <x v="0"/>
    <x v="0"/>
    <m/>
    <m/>
    <m/>
    <m/>
    <m/>
    <m/>
    <s v="21/02323/FUL"/>
    <s v="Yes(pp-small)"/>
    <m/>
    <m/>
    <s v="Urenco and Capenhurst Technology Park"/>
    <n v="0.65900000000000003"/>
    <n v="0.66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147"/>
    <m/>
    <m/>
    <m/>
    <m/>
    <m/>
    <n v="1"/>
    <n v="1456"/>
    <m/>
    <m/>
    <m/>
    <m/>
    <m/>
    <n v="0"/>
    <m/>
    <m/>
    <m/>
    <m/>
    <m/>
    <m/>
    <m/>
    <m/>
    <s v="YES"/>
    <m/>
    <m/>
    <s v="N/A"/>
    <m/>
    <m/>
    <s v="CWaC_1456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147"/>
    <s v="BLA/0056A"/>
    <s v="Land at Bumpers Lane municipal tip, Chester"/>
    <s v="CH70 8DP"/>
    <n v="338706"/>
    <n v="366008.99999999901"/>
    <s v="Blacon Ward"/>
    <x v="3"/>
    <x v="18"/>
    <s v="Chester Unparished Area"/>
    <x v="5"/>
    <s v="Chester"/>
    <m/>
    <m/>
    <n v="16.443998894500702"/>
    <x v="2"/>
    <s v="Desktop"/>
    <x v="1"/>
    <s v="Local Authority owned land (10-50%)"/>
    <x v="1"/>
    <x v="1"/>
    <x v="0"/>
    <s v="YES"/>
    <s v="YES"/>
    <n v="9.5020000000000007"/>
    <n v="0.57783998046714269"/>
    <s v="YES"/>
    <n v="9.3840000000000003"/>
    <n v="0.57066411036662457"/>
    <s v="YES"/>
    <n v="0.14499999999999999"/>
    <n v="8.8178064794501871E-3"/>
    <s v="YES"/>
    <n v="9.3970000000000002"/>
    <n v="0.5714546723268511"/>
    <x v="1"/>
    <n v="9.3989999999999991"/>
    <x v="14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hester West and Sealand IE"/>
    <n v="8.0000000000000002E-3"/>
    <n v="0.01"/>
    <s v="YES - Chester West+Sealand IE"/>
    <m/>
    <m/>
    <m/>
    <m/>
    <m/>
    <s v="Urban"/>
    <m/>
    <m/>
    <m/>
    <m/>
    <m/>
    <s v="Historic landfill, Historic potentially contaminated"/>
    <m/>
    <m/>
    <m/>
    <m/>
    <m/>
    <m/>
    <m/>
    <s v="YES"/>
    <m/>
    <m/>
    <m/>
    <m/>
    <m/>
    <m/>
    <m/>
    <m/>
    <s v="within 12km"/>
    <m/>
    <s v="Hawarden Airport safeguarding zone"/>
    <m/>
    <s v="1148"/>
    <m/>
    <m/>
    <m/>
    <m/>
    <m/>
    <n v="1"/>
    <n v="1457"/>
    <m/>
    <m/>
    <m/>
    <m/>
    <n v="7.242"/>
    <n v="0.44040382430467762"/>
    <m/>
    <m/>
    <m/>
    <m/>
    <m/>
    <m/>
    <m/>
    <m/>
    <s v="YES"/>
    <m/>
    <m/>
    <s v="N/A"/>
    <m/>
    <m/>
    <s v="CWaC_1457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148"/>
    <s v="n/a"/>
    <s v="Park and Ride, Sealand Road, Chester"/>
    <m/>
    <n v="337882"/>
    <n v="366814"/>
    <s v="Blacon Ward"/>
    <x v="3"/>
    <x v="18"/>
    <s v="Chester Unparished Area"/>
    <x v="5"/>
    <s v="Chester"/>
    <m/>
    <m/>
    <n v="2.8718871910095198"/>
    <x v="1"/>
    <s v="Desktop"/>
    <x v="1"/>
    <m/>
    <x v="1"/>
    <x v="1"/>
    <x v="0"/>
    <s v="YES"/>
    <s v="YES"/>
    <n v="1.19"/>
    <n v="0.41436167956920816"/>
    <s v="YES"/>
    <n v="1.19"/>
    <n v="0.41436167956920816"/>
    <m/>
    <m/>
    <n v="0"/>
    <s v="YES"/>
    <n v="1.19"/>
    <n v="0.41436167956920816"/>
    <x v="1"/>
    <n v="1.19"/>
    <x v="147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hester West and Sealand IE"/>
    <n v="8.9999999999999993E-3"/>
    <n v="0.01"/>
    <s v="YES - Chester West+Sealand IE"/>
    <m/>
    <m/>
    <m/>
    <m/>
    <m/>
    <m/>
    <m/>
    <m/>
    <m/>
    <m/>
    <m/>
    <s v="Historic landfill buffer"/>
    <m/>
    <m/>
    <m/>
    <m/>
    <m/>
    <m/>
    <m/>
    <s v="Within 50m"/>
    <m/>
    <m/>
    <m/>
    <m/>
    <m/>
    <m/>
    <m/>
    <m/>
    <s v="within 12km"/>
    <m/>
    <s v="Hawarden Airport safeguarding zone"/>
    <m/>
    <s v="1149"/>
    <m/>
    <m/>
    <m/>
    <m/>
    <m/>
    <n v="0"/>
    <n v="1458"/>
    <m/>
    <m/>
    <m/>
    <m/>
    <n v="6.0000000000000001E-3"/>
    <n v="2.0892185524497889E-3"/>
    <m/>
    <m/>
    <m/>
    <m/>
    <m/>
    <m/>
    <m/>
    <m/>
    <s v="YES"/>
    <m/>
    <m/>
    <s v="N/A"/>
    <m/>
    <m/>
    <s v="CWaC_1458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149"/>
    <s v="LEM/0031B"/>
    <s v="Land at Backford Cross, off Dunkirk Way, Ellesmere Port"/>
    <m/>
    <n v="338179"/>
    <n v="373599"/>
    <s v="Ledsham &amp; Manor Ward"/>
    <x v="3"/>
    <x v="23"/>
    <s v="Ellesmere Port Unparished Area"/>
    <x v="5"/>
    <s v="Ellesmere Port"/>
    <m/>
    <m/>
    <n v="12.1303375991821"/>
    <x v="2"/>
    <s v="HLM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192"/>
    <x v="245"/>
    <x v="0"/>
    <x v="0"/>
    <x v="0"/>
    <m/>
    <x v="0"/>
    <m/>
    <x v="0"/>
    <x v="0"/>
    <m/>
    <x v="0"/>
    <x v="0"/>
    <x v="0"/>
    <m/>
    <m/>
    <m/>
    <m/>
    <m/>
    <m/>
    <s v="14/04968/OUT"/>
    <m/>
    <s v="HELAA_Supp"/>
    <m/>
    <m/>
    <m/>
    <m/>
    <s v="YES - Chester West+Sealand IE"/>
    <m/>
    <m/>
    <m/>
    <m/>
    <m/>
    <s v="Grade 3"/>
    <m/>
    <m/>
    <m/>
    <m/>
    <m/>
    <m/>
    <m/>
    <m/>
    <m/>
    <m/>
    <m/>
    <m/>
    <m/>
    <m/>
    <m/>
    <m/>
    <m/>
    <m/>
    <s v="YES"/>
    <s v="YES"/>
    <m/>
    <m/>
    <s v="Within inner zone"/>
    <m/>
    <s v="Liverpool John Lennon Airport safeguarding zone"/>
    <m/>
    <s v="1150"/>
    <m/>
    <m/>
    <m/>
    <m/>
    <m/>
    <n v="7"/>
    <n v="1459"/>
    <m/>
    <n v="0"/>
    <m/>
    <s v="YES"/>
    <n v="0"/>
    <n v="0"/>
    <m/>
    <m/>
    <m/>
    <m/>
    <m/>
    <m/>
    <m/>
    <m/>
    <s v="YES"/>
    <m/>
    <m/>
    <s v="N/A"/>
    <m/>
    <m/>
    <s v="CWaC_1459"/>
    <s v="Strategic Recommendation B"/>
    <m/>
    <n v="12.1303375991821"/>
    <n v="8.49123631942747"/>
    <x v="1"/>
    <n v="297.19327117996147"/>
    <x v="0"/>
    <x v="2"/>
    <x v="2"/>
    <s v="Stage One (suitable) residential potential"/>
    <x v="2"/>
    <s v="Stage One (suitable) residential potential"/>
    <s v="Suitable"/>
  </r>
  <r>
    <x v="1150"/>
    <s v="NWC/0022"/>
    <s v="Land at Weaver Shipyard, Saxons Lane, Northwich"/>
    <m/>
    <n v="365227"/>
    <n v="372475"/>
    <s v="Northwich Winnington &amp; Castle Ward"/>
    <x v="0"/>
    <x v="11"/>
    <s v="Northwich"/>
    <x v="6"/>
    <s v="Northwich (adj)"/>
    <m/>
    <s v="YES - Urban(Northwich)"/>
    <n v="3.0867327201843202"/>
    <x v="1"/>
    <s v="HLM, BLR"/>
    <x v="0"/>
    <s v="Local Authority owned land (&lt;10%)"/>
    <x v="0"/>
    <x v="0"/>
    <x v="0"/>
    <s v="N/A"/>
    <s v="YES"/>
    <n v="2.706"/>
    <n v="0.87665510599777963"/>
    <s v="YES"/>
    <n v="0.29599999999999999"/>
    <n v="9.5894276191922673E-2"/>
    <s v="YES"/>
    <n v="2.4790000000000001"/>
    <n v="0.80311456310735252"/>
    <s v="YES"/>
    <n v="0.253"/>
    <n v="8.1963688772150128E-2"/>
    <x v="1"/>
    <n v="0.253"/>
    <x v="148"/>
    <x v="0"/>
    <m/>
    <x v="0"/>
    <x v="2"/>
    <x v="7"/>
    <x v="6"/>
    <m/>
    <x v="0"/>
    <m/>
    <x v="0"/>
    <x v="0"/>
    <m/>
    <x v="0"/>
    <x v="0"/>
    <x v="0"/>
    <m/>
    <m/>
    <m/>
    <m/>
    <m/>
    <m/>
    <s v="18/01170/OUT, 24/03833/REM"/>
    <s v="Yes(pp-loss)"/>
    <s v="PP_NS"/>
    <s v="NS_25"/>
    <m/>
    <m/>
    <m/>
    <m/>
    <m/>
    <m/>
    <m/>
    <m/>
    <m/>
    <s v="Grade 5"/>
    <m/>
    <m/>
    <m/>
    <m/>
    <s v="YES"/>
    <s v="Historic landfill buffer, Historic potentially contaminated"/>
    <m/>
    <m/>
    <m/>
    <m/>
    <m/>
    <m/>
    <s v="YES - within 50m"/>
    <s v="YES"/>
    <m/>
    <m/>
    <m/>
    <m/>
    <m/>
    <m/>
    <m/>
    <m/>
    <m/>
    <s v="YES , Salt MSA"/>
    <s v="Manchester Airport safeguarding zone"/>
    <m/>
    <s v="1151"/>
    <m/>
    <m/>
    <m/>
    <m/>
    <m/>
    <n v="0"/>
    <n v="1460"/>
    <m/>
    <n v="0.73899999999999999"/>
    <m/>
    <m/>
    <n v="0.106"/>
    <n v="3.4340517825485826E-2"/>
    <s v="YES"/>
    <m/>
    <m/>
    <m/>
    <m/>
    <m/>
    <m/>
    <m/>
    <s v="YES"/>
    <m/>
    <m/>
    <s v="N/A"/>
    <m/>
    <m/>
    <s v="CWaC_1460"/>
    <s v="Strategic Recommendation A"/>
    <m/>
    <n v="3.0867327201843202"/>
    <n v="2.4693861761474563"/>
    <x v="1"/>
    <n v="86.428516165160971"/>
    <x v="0"/>
    <x v="0"/>
    <x v="0"/>
    <s v="Planning permission - see monitoring worksheets"/>
    <x v="0"/>
    <s v="Planning permission - see monitoring data "/>
    <s v="Planning permission"/>
  </r>
  <r>
    <x v="1151"/>
    <s v="MAR/0045B part"/>
    <s v="Wincham Estate (A), Manchester Road, Northwich"/>
    <m/>
    <n v="368032.99999999901"/>
    <n v="374759"/>
    <s v="Marbury Ward"/>
    <x v="3"/>
    <x v="11"/>
    <s v="Lostock Gralam"/>
    <x v="5"/>
    <s v="Northwich"/>
    <m/>
    <m/>
    <n v="8.5930807388305599"/>
    <x v="0"/>
    <s v="LP SS"/>
    <x v="3"/>
    <m/>
    <x v="2"/>
    <x v="2"/>
    <x v="1"/>
    <s v="YES"/>
    <s v="YES"/>
    <n v="2.62"/>
    <n v="0.30489647189752322"/>
    <s v="YES"/>
    <n v="2.5990000000000002"/>
    <n v="0.30245264521437515"/>
    <s v="YES"/>
    <n v="0.09"/>
    <n v="1.0473542927777515E-2"/>
    <s v="YES"/>
    <n v="3.2789999999999999"/>
    <n v="0.38158608066869415"/>
    <x v="1"/>
    <n v="3.2789999999999999"/>
    <x v="149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s v="H3758 - Middle, H3758 - Inner, H3951 - Outer, H3951 - Middle, H3951 - Inner"/>
    <m/>
    <m/>
    <m/>
    <m/>
    <m/>
    <m/>
    <s v="YES"/>
    <m/>
    <m/>
    <m/>
    <m/>
    <s v="Within 150m buffer"/>
    <m/>
    <m/>
    <m/>
    <m/>
    <s v="YES , Salt MSA"/>
    <s v="Manchester Airport safeguarding zone"/>
    <m/>
    <s v="1152"/>
    <m/>
    <m/>
    <m/>
    <m/>
    <m/>
    <n v="2"/>
    <n v="1461"/>
    <m/>
    <n v="8.5850000000000009"/>
    <m/>
    <m/>
    <m/>
    <n v="0"/>
    <m/>
    <m/>
    <m/>
    <m/>
    <m/>
    <s v="YES"/>
    <m/>
    <m/>
    <s v="YES"/>
    <s v="Trent and Mersey Canal Conservation Area"/>
    <m/>
    <s v="N/A"/>
    <m/>
    <m/>
    <s v="CWaC_1461"/>
    <s v="Strategic Recommendation A"/>
    <m/>
    <n v="4.2965403694152799"/>
    <n v="3.4372322955322243"/>
    <x v="3"/>
    <n v="137.48929182128899"/>
    <x v="0"/>
    <x v="5"/>
    <x v="5"/>
    <s v="Initial constraints: &gt;10% gross site area in Flood Zone 3"/>
    <x v="14"/>
    <s v="Initial constraints: &gt;10% gross site area in Flood Zone 3"/>
    <s v="Initial constraints (FZ3)"/>
  </r>
  <r>
    <x v="1152"/>
    <s v="SAM/0097,0097a"/>
    <s v="Land off Foxall Way, Ellesmere Port"/>
    <s v="CH66 2GT"/>
    <n v="337180"/>
    <n v="374872.99999999901"/>
    <s v="Ledsham &amp; Manor Ward"/>
    <x v="3"/>
    <x v="23"/>
    <s v="Ledsham"/>
    <x v="5"/>
    <s v="Ellesmere Port"/>
    <m/>
    <m/>
    <n v="1.91125887451171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s v="YES"/>
    <s v="YES"/>
    <m/>
    <m/>
    <s v="Within inner zone"/>
    <m/>
    <s v="Liverpool John Lennon Airport safeguarding zone"/>
    <m/>
    <s v="1153"/>
    <m/>
    <m/>
    <m/>
    <m/>
    <m/>
    <n v="0"/>
    <n v="1463"/>
    <m/>
    <m/>
    <m/>
    <m/>
    <m/>
    <n v="0"/>
    <m/>
    <m/>
    <m/>
    <m/>
    <m/>
    <m/>
    <m/>
    <m/>
    <s v="YES"/>
    <m/>
    <m/>
    <s v="N/A"/>
    <m/>
    <m/>
    <s v="CWaC_1463"/>
    <s v="Strategic Recommendation B"/>
    <m/>
    <n v="1.9112588745117101"/>
    <n v="1.5290070996093681"/>
    <x v="3"/>
    <n v="61.160283984374722"/>
    <x v="0"/>
    <x v="2"/>
    <x v="2"/>
    <s v="Stage One (suitable) residential potential"/>
    <x v="2"/>
    <s v="Stage One (suitable) residential potential"/>
    <s v="Suitable"/>
  </r>
  <r>
    <x v="1153"/>
    <s v="HAP/0004C"/>
    <s v="Kings Moat Garden Village (B), Wrexham Road, Chester"/>
    <m/>
    <n v="339028.99999999901"/>
    <n v="363334"/>
    <s v="Christleton &amp; Huntington Ward"/>
    <x v="3"/>
    <x v="18"/>
    <s v="Chester Unparished Area"/>
    <x v="5"/>
    <s v="Chester"/>
    <m/>
    <m/>
    <n v="23.58387368927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.02"/>
    <x v="246"/>
    <x v="0"/>
    <x v="0"/>
    <x v="0"/>
    <m/>
    <x v="0"/>
    <m/>
    <x v="0"/>
    <x v="0"/>
    <m/>
    <x v="0"/>
    <x v="0"/>
    <x v="0"/>
    <m/>
    <m/>
    <m/>
    <m/>
    <m/>
    <m/>
    <s v="17/02453/OUT"/>
    <m/>
    <s v="LP_PP_UC"/>
    <s v="UC_25"/>
    <m/>
    <m/>
    <m/>
    <s v="YES -Chester Business Park"/>
    <m/>
    <m/>
    <s v="YES"/>
    <m/>
    <m/>
    <s v="Grade 3"/>
    <m/>
    <m/>
    <m/>
    <m/>
    <m/>
    <m/>
    <m/>
    <m/>
    <m/>
    <m/>
    <m/>
    <m/>
    <m/>
    <m/>
    <m/>
    <m/>
    <s v="A483, A483, A483"/>
    <m/>
    <m/>
    <m/>
    <m/>
    <m/>
    <s v="within 12km"/>
    <m/>
    <s v="Hawarden Airport safeguarding zone"/>
    <m/>
    <s v="1154"/>
    <m/>
    <m/>
    <m/>
    <m/>
    <m/>
    <n v="6"/>
    <n v="1464"/>
    <m/>
    <m/>
    <m/>
    <m/>
    <n v="0.106"/>
    <n v="4.4945966636611955E-3"/>
    <m/>
    <m/>
    <m/>
    <n v="3"/>
    <m/>
    <m/>
    <m/>
    <s v="YES"/>
    <m/>
    <m/>
    <m/>
    <s v="N/A"/>
    <m/>
    <m/>
    <s v="CWaC_1464"/>
    <s v="Strategic Recommendation B"/>
    <m/>
    <n v="23.58387368927"/>
    <n v="14.150324213562"/>
    <x v="3"/>
    <n v="566.01296854247994"/>
    <x v="0"/>
    <x v="0"/>
    <x v="0"/>
    <s v="Planning permission - see monitoring worksheets"/>
    <x v="0"/>
    <s v="Planning permission - see monitoring data "/>
    <s v="Planning permission"/>
  </r>
  <r>
    <x v="1154"/>
    <s v="GOR/0258"/>
    <s v="Stanlow Manufacturing Complex, PO Box 3, Ellesmere Port"/>
    <s v="CH65 4HB"/>
    <n v="344676.99999999901"/>
    <n v="375211"/>
    <s v="Gowy Rural Ward"/>
    <x v="3"/>
    <x v="23"/>
    <s v="Ellesmere Port Unparished Area"/>
    <x v="5"/>
    <s v="Ellesmere Port"/>
    <m/>
    <m/>
    <n v="29.171884330749499"/>
    <x v="1"/>
    <s v="Desktop"/>
    <x v="0"/>
    <m/>
    <x v="1"/>
    <x v="1"/>
    <x v="0"/>
    <s v="YES"/>
    <s v="YES"/>
    <n v="2.8929999999999998"/>
    <n v="9.9170830625793557E-2"/>
    <s v="YES"/>
    <n v="2.3380000000000001"/>
    <n v="8.0145662635017406E-2"/>
    <s v="YES"/>
    <n v="0.55500000000000005"/>
    <n v="1.9025167990776162E-2"/>
    <s v="YES"/>
    <n v="2.3380000000000001"/>
    <n v="8.0145662635017406E-2"/>
    <x v="1"/>
    <n v="2.3380000000000001"/>
    <x v="150"/>
    <x v="2"/>
    <n v="2E-3"/>
    <x v="247"/>
    <x v="0"/>
    <x v="0"/>
    <x v="0"/>
    <m/>
    <x v="0"/>
    <m/>
    <x v="0"/>
    <x v="0"/>
    <m/>
    <x v="0"/>
    <x v="0"/>
    <x v="0"/>
    <m/>
    <m/>
    <m/>
    <m/>
    <m/>
    <m/>
    <s v="21/04091/FUL"/>
    <s v="Yes(pp)"/>
    <m/>
    <s v="UC_25"/>
    <s v="Stanlow"/>
    <s v="29.161000000000001"/>
    <s v="29.160000000000000"/>
    <m/>
    <s v="YES"/>
    <m/>
    <m/>
    <m/>
    <m/>
    <s v="Urban"/>
    <m/>
    <m/>
    <m/>
    <m/>
    <m/>
    <s v=", Historic potentially contaminated"/>
    <s v="H0500 - Inner"/>
    <m/>
    <s v="YES"/>
    <m/>
    <m/>
    <m/>
    <m/>
    <m/>
    <m/>
    <m/>
    <m/>
    <m/>
    <s v="Within 150m buffer"/>
    <m/>
    <m/>
    <m/>
    <s v="within 12km"/>
    <s v="YES"/>
    <s v="Liverpool John Lennon Airport safeguarding zone"/>
    <m/>
    <s v="1155"/>
    <m/>
    <m/>
    <m/>
    <m/>
    <m/>
    <n v="5"/>
    <n v="1465"/>
    <m/>
    <m/>
    <m/>
    <m/>
    <n v="1.4E-2"/>
    <n v="4.7991414751507433E-4"/>
    <m/>
    <m/>
    <m/>
    <m/>
    <m/>
    <m/>
    <m/>
    <m/>
    <s v="YES"/>
    <m/>
    <m/>
    <s v="N/A"/>
    <m/>
    <m/>
    <s v="CWaC_1465"/>
    <s v="Strategic Recommendation A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155"/>
    <s v="HAP/0004B"/>
    <s v="Land at Wrexham Road, Chester"/>
    <m/>
    <n v="339588.99999999901"/>
    <n v="364024.99999999901"/>
    <s v="Handbridge Park Ward"/>
    <x v="3"/>
    <x v="18"/>
    <s v="Chester Unparished Area"/>
    <x v="5"/>
    <s v="Chester"/>
    <m/>
    <m/>
    <n v="5.23270217895507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m/>
    <m/>
    <m/>
    <m/>
    <m/>
    <s v="23/03377/FUL"/>
    <m/>
    <s v="LP_PP_NS"/>
    <s v="NS_25"/>
    <m/>
    <m/>
    <m/>
    <s v="YES - Chester Business Park"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156"/>
    <m/>
    <m/>
    <m/>
    <m/>
    <m/>
    <n v="1"/>
    <n v="1466"/>
    <m/>
    <m/>
    <m/>
    <m/>
    <m/>
    <n v="0"/>
    <m/>
    <m/>
    <m/>
    <n v="3"/>
    <m/>
    <m/>
    <m/>
    <m/>
    <s v="YES"/>
    <m/>
    <m/>
    <s v="N/A"/>
    <m/>
    <m/>
    <s v="CWaC_1466_1; CWaC_1466_2"/>
    <s v="Strategic Recommendation B"/>
    <m/>
    <n v="5.2327021789550701"/>
    <n v="3.9245266342163028"/>
    <x v="3"/>
    <n v="156.98106536865211"/>
    <x v="0"/>
    <x v="0"/>
    <x v="0"/>
    <s v="Planning permission - see monitoring worksheets"/>
    <x v="0"/>
    <s v="Planning permission - see monitoring data "/>
    <s v="Planning permission"/>
  </r>
  <r>
    <x v="1156"/>
    <s v="TAT/0001"/>
    <s v="Land adjacent HWRC Tattenhall (Higher Huxley Hall Cottages)"/>
    <m/>
    <n v="349704.99999999901"/>
    <n v="360648"/>
    <s v="Tattenhall Ward"/>
    <x v="0"/>
    <x v="0"/>
    <s v="Hargrave and Huxley"/>
    <x v="0"/>
    <s v="Rural"/>
    <m/>
    <m/>
    <n v="1.8159373786926201"/>
    <x v="2"/>
    <s v="Desktop"/>
    <x v="1"/>
    <m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Crows Nest / Canalside Newton by Tattenhall"/>
    <n v="2E-3"/>
    <n v="0"/>
    <s v="YES - Crows Nest / Canalside N"/>
    <m/>
    <m/>
    <m/>
    <m/>
    <m/>
    <s v="Grade 3"/>
    <m/>
    <m/>
    <m/>
    <m/>
    <m/>
    <s v="Historic landfill buffer"/>
    <s v="H3260 - Outer"/>
    <m/>
    <m/>
    <m/>
    <m/>
    <m/>
    <m/>
    <m/>
    <m/>
    <m/>
    <m/>
    <m/>
    <m/>
    <m/>
    <m/>
    <m/>
    <m/>
    <m/>
    <m/>
    <m/>
    <s v="1157"/>
    <m/>
    <m/>
    <m/>
    <m/>
    <m/>
    <n v="0"/>
    <n v="1467"/>
    <m/>
    <m/>
    <m/>
    <m/>
    <m/>
    <n v="0"/>
    <m/>
    <m/>
    <m/>
    <m/>
    <m/>
    <m/>
    <m/>
    <m/>
    <s v="YES"/>
    <s v="Chester Canal Conservation Area (West)"/>
    <m/>
    <s v="N/A"/>
    <m/>
    <m/>
    <s v="CWaC_1467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157"/>
    <s v="TAT/0003"/>
    <s v="Land west of Red Lane, north of Crows Nest Cottage, Newton-by-Tattenhall"/>
    <m/>
    <n v="349566"/>
    <n v="360683"/>
    <s v="Tattenhall Ward"/>
    <x v="0"/>
    <x v="0"/>
    <s v="Hargrave and Huxley"/>
    <x v="0"/>
    <s v="Rural"/>
    <m/>
    <m/>
    <n v="1.61188809585571"/>
    <x v="2"/>
    <s v="Desktop"/>
    <x v="1"/>
    <m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rows Nest / Canalside Newton by Tattenhall"/>
    <m/>
    <m/>
    <m/>
    <m/>
    <m/>
    <s v="Grade 3"/>
    <m/>
    <m/>
    <m/>
    <m/>
    <m/>
    <s v="Historic landfill buffer"/>
    <s v="H3260 - Outer"/>
    <m/>
    <m/>
    <m/>
    <m/>
    <m/>
    <m/>
    <m/>
    <m/>
    <m/>
    <m/>
    <m/>
    <m/>
    <m/>
    <m/>
    <m/>
    <m/>
    <m/>
    <m/>
    <m/>
    <s v="1158"/>
    <m/>
    <m/>
    <m/>
    <m/>
    <m/>
    <n v="0"/>
    <n v="1468"/>
    <m/>
    <m/>
    <m/>
    <m/>
    <m/>
    <n v="0"/>
    <m/>
    <m/>
    <m/>
    <m/>
    <m/>
    <m/>
    <m/>
    <m/>
    <s v="YES"/>
    <s v="Chester Canal Conservation Area (West)"/>
    <m/>
    <s v="N/A"/>
    <m/>
    <m/>
    <s v="CWaC_1468"/>
    <s v="Strategic Recommendation B"/>
    <s v="YES"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158"/>
    <s v="n/a"/>
    <s v="Land north of Hapsford, WA6 0HA"/>
    <s v="WA6 0HA"/>
    <n v="347410"/>
    <n v="375068"/>
    <s v="Gowy Rural Ward"/>
    <x v="0"/>
    <x v="27"/>
    <s v="Helsby"/>
    <x v="6"/>
    <s v="Helsby (adj)"/>
    <m/>
    <s v="YES - KSC(Helsby)"/>
    <n v="155.25853122100801"/>
    <x v="1"/>
    <s v="EB_Consultation24"/>
    <x v="3"/>
    <m/>
    <x v="0"/>
    <x v="0"/>
    <x v="2"/>
    <s v="N/A"/>
    <s v="YES"/>
    <n v="111.989"/>
    <n v="0.72130657889958694"/>
    <s v="YES"/>
    <n v="105.908"/>
    <n v="0.68213964905568814"/>
    <s v="YES"/>
    <n v="17.887"/>
    <n v="0.1152078398483504"/>
    <s v="YES"/>
    <n v="68.375"/>
    <n v="0.44039447921009434"/>
    <x v="1"/>
    <n v="69.653000000000006"/>
    <x v="151"/>
    <x v="1"/>
    <n v="155.25899999999999"/>
    <x v="248"/>
    <x v="2"/>
    <x v="8"/>
    <x v="7"/>
    <m/>
    <x v="0"/>
    <m/>
    <x v="0"/>
    <x v="0"/>
    <m/>
    <x v="0"/>
    <x v="0"/>
    <x v="0"/>
    <m/>
    <m/>
    <m/>
    <m/>
    <s v="YES (deep peat)"/>
    <m/>
    <m/>
    <m/>
    <m/>
    <m/>
    <m/>
    <m/>
    <m/>
    <s v="YES -Mere's Edge Helsby"/>
    <m/>
    <m/>
    <m/>
    <m/>
    <m/>
    <s v="Grade 3"/>
    <m/>
    <m/>
    <m/>
    <m/>
    <m/>
    <s v="Historic landfill buffer, Historic potentially contaminated"/>
    <s v="H0544 - Outer, H0544 - Inner"/>
    <m/>
    <s v="YES"/>
    <m/>
    <m/>
    <m/>
    <m/>
    <s v="YES"/>
    <m/>
    <m/>
    <s v="M56, M56, M56, M56, M56, M56, M56, M56, Rail"/>
    <m/>
    <s v="YES"/>
    <s v="YES"/>
    <s v="YES- within 20m"/>
    <m/>
    <s v="within 12km"/>
    <m/>
    <s v="Liverpool John Lennon Airport safeguarding zone"/>
    <s v="M221"/>
    <s v="1159"/>
    <m/>
    <m/>
    <m/>
    <m/>
    <m/>
    <n v="28"/>
    <n v="1469"/>
    <m/>
    <m/>
    <m/>
    <m/>
    <n v="2.3E-2"/>
    <n v="1.4814000763191474E-4"/>
    <s v="YES"/>
    <m/>
    <m/>
    <m/>
    <m/>
    <m/>
    <s v="YES"/>
    <s v="YES"/>
    <m/>
    <m/>
    <m/>
    <s v="N/A"/>
    <m/>
    <m/>
    <s v="CWaC_1469"/>
    <s v="Strategic Recommendation A"/>
    <m/>
    <n v="155.25853122100801"/>
    <n v="93.155118732604805"/>
    <x v="2"/>
    <n v="2794.6535619781444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159"/>
    <s v="NET/0032"/>
    <s v="Land at North Road, Ellesmere Port"/>
    <m/>
    <n v="337738"/>
    <n v="379448.99999999901"/>
    <s v="Netherpool Ward"/>
    <x v="3"/>
    <x v="23"/>
    <s v="Ellesmere Port Unparished Area"/>
    <x v="5"/>
    <s v="Ellesmere Port"/>
    <m/>
    <m/>
    <n v="2.1751338851928699"/>
    <x v="1"/>
    <s v="EmpSup24, EmpSup23, EmpSup22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61/OUT, 24/02426/NMA"/>
    <s v="Yes(pp)"/>
    <m/>
    <s v="NS_25"/>
    <s v="Hooton Park"/>
    <s v="2.170000000000000"/>
    <s v="2.170000000000000"/>
    <m/>
    <s v="YES"/>
    <m/>
    <m/>
    <m/>
    <m/>
    <s v="Urban"/>
    <m/>
    <m/>
    <m/>
    <m/>
    <m/>
    <s v="Historic landfill buffer"/>
    <s v="H3822 - Outer, H3822 - Middle, H3822 - Inner"/>
    <m/>
    <m/>
    <m/>
    <m/>
    <m/>
    <m/>
    <m/>
    <m/>
    <m/>
    <s v="Rail"/>
    <s v="YES"/>
    <s v="YES"/>
    <m/>
    <s v="YES- within 20m"/>
    <m/>
    <s v="Within 5km buffer"/>
    <m/>
    <s v="Hawarden Airport safeguarding zone"/>
    <m/>
    <s v="1160"/>
    <m/>
    <m/>
    <m/>
    <m/>
    <m/>
    <n v="2"/>
    <n v="1471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471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160"/>
    <s v="WIT/0080"/>
    <s v="Hooton Estate (Margaret's Lane), Hooton, Ellesmere Port"/>
    <m/>
    <n v="336354"/>
    <n v="377163"/>
    <s v="Willaston &amp; Thornton Ward"/>
    <x v="0"/>
    <x v="23"/>
    <s v="Ellesmere Port Unparished Area"/>
    <x v="6"/>
    <s v="Ellesmere Port (adj)"/>
    <m/>
    <s v="YES - Urban(Ellesmere Port)"/>
    <n v="3.7267038551330498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3.7269999999999999"/>
    <x v="24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Rail"/>
    <m/>
    <s v="YES"/>
    <m/>
    <s v="YES- within 20m"/>
    <m/>
    <s v="Within 5km buffer"/>
    <m/>
    <s v="Liverpool John Lennon Airport safeguarding zone"/>
    <m/>
    <s v="1161"/>
    <m/>
    <m/>
    <m/>
    <m/>
    <m/>
    <n v="0"/>
    <n v="1472"/>
    <m/>
    <n v="6.5000000000000002E-2"/>
    <s v="Ellesmere Port North, Little Sutton"/>
    <m/>
    <n v="8.0000000000000002E-3"/>
    <n v="2.1466690971382232E-3"/>
    <m/>
    <m/>
    <m/>
    <m/>
    <m/>
    <m/>
    <m/>
    <m/>
    <s v="YES"/>
    <m/>
    <m/>
    <s v="N/A"/>
    <m/>
    <m/>
    <s v="CWaC_1472"/>
    <s v="Strategic Recommendation C"/>
    <m/>
    <n v="1.8633519275665249"/>
    <n v="1.49068154205322"/>
    <x v="1"/>
    <n v="52.173853971862698"/>
    <x v="0"/>
    <x v="7"/>
    <x v="7"/>
    <s v="Initial constraints: &gt;10% gross site area in Green Belt"/>
    <x v="6"/>
    <s v="Initial constraints: &gt;10% gross site area in Green Belt"/>
    <s v="Initial constraints (GB)"/>
  </r>
  <r>
    <x v="1161"/>
    <s v="LEM/0016"/>
    <s v="Agawate, Capenhurst Lane, Great Sutton, Ellesmere Port"/>
    <s v="CH66 2NT"/>
    <n v="337763"/>
    <n v="374471"/>
    <s v="Ledsham &amp; Manor Ward"/>
    <x v="3"/>
    <x v="23"/>
    <s v="Ellesmere Port Unparished Area"/>
    <x v="5"/>
    <s v="Ellesmere Port"/>
    <m/>
    <m/>
    <n v="0.84152674179077103"/>
    <x v="2"/>
    <s v="REF"/>
    <x v="1"/>
    <m/>
    <x v="0"/>
    <x v="0"/>
    <x v="0"/>
    <s v="N/A"/>
    <s v="YES"/>
    <n v="0.29699999999999999"/>
    <n v="0.35292996080906858"/>
    <s v="YES"/>
    <n v="0.26100000000000001"/>
    <n v="0.31015057162009058"/>
    <s v="YES"/>
    <n v="2.4E-2"/>
    <n v="2.8519592792652006E-2"/>
    <s v="YES"/>
    <n v="0.30199999999999999"/>
    <n v="0.35887154264087107"/>
    <x v="1"/>
    <n v="0.35"/>
    <x v="152"/>
    <x v="1"/>
    <n v="3.9E-2"/>
    <x v="250"/>
    <x v="0"/>
    <x v="0"/>
    <x v="0"/>
    <m/>
    <x v="0"/>
    <m/>
    <x v="0"/>
    <x v="0"/>
    <m/>
    <x v="0"/>
    <x v="0"/>
    <x v="0"/>
    <m/>
    <m/>
    <m/>
    <m/>
    <m/>
    <m/>
    <s v="21/04218/OUT"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s v="Within 150m buffer"/>
    <m/>
    <m/>
    <m/>
    <s v="Within inner zone"/>
    <m/>
    <s v="Liverpool John Lennon Airport safeguarding zone"/>
    <m/>
    <s v="1162"/>
    <m/>
    <m/>
    <m/>
    <m/>
    <m/>
    <n v="0"/>
    <n v="1473"/>
    <m/>
    <n v="0.66100000000000003"/>
    <m/>
    <s v="YES"/>
    <m/>
    <n v="0"/>
    <m/>
    <m/>
    <m/>
    <m/>
    <m/>
    <m/>
    <m/>
    <m/>
    <s v="YES"/>
    <m/>
    <m/>
    <s v="N/A"/>
    <m/>
    <m/>
    <s v="CWaC_1473_1; CWaC_1473_2"/>
    <s v="Strategic Recommendation A"/>
    <m/>
    <n v="0.84152674179077103"/>
    <n v="0.7573740676116939"/>
    <x v="3"/>
    <n v="30.294962704467757"/>
    <x v="0"/>
    <x v="5"/>
    <x v="5"/>
    <s v="Initial constraints: &gt;10% gross site area in Flood Zone 3"/>
    <x v="14"/>
    <s v="Initial constraints: &gt;10% gross site area in Flood Zone 3"/>
    <s v="Initial constraints (FZ3)"/>
  </r>
  <r>
    <x v="1162"/>
    <s v="SAM/0049"/>
    <s v="Land at Dunkirk Farm, Backford, Ellesmere Port"/>
    <m/>
    <n v="337956.99999999901"/>
    <n v="373330"/>
    <s v="Ledsham &amp; Manor Ward"/>
    <x v="0"/>
    <x v="23"/>
    <s v="Ellesmere Port Unparished Area"/>
    <x v="6"/>
    <s v="Ellesmere Port (adj)"/>
    <m/>
    <s v="YES - Urban(Ellesmere Port)"/>
    <n v="23.002784929656901"/>
    <x v="2"/>
    <s v="LP SS, LAA_stage1_141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2.971"/>
    <x v="25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Gates"/>
    <m/>
    <m/>
    <m/>
    <m/>
    <m/>
    <s v="Grade 3"/>
    <m/>
    <m/>
    <m/>
    <m/>
    <m/>
    <s v="Historic landfill buffer"/>
    <m/>
    <m/>
    <m/>
    <m/>
    <m/>
    <m/>
    <m/>
    <m/>
    <m/>
    <m/>
    <s v="A5117, Rail"/>
    <m/>
    <s v="YES"/>
    <m/>
    <s v="YES- within 20m"/>
    <m/>
    <s v="Within inner zone"/>
    <m/>
    <s v="Liverpool John Lennon Airport safeguarding zone"/>
    <m/>
    <s v="1163"/>
    <m/>
    <m/>
    <s v="sites2025_193, 196"/>
    <m/>
    <m/>
    <n v="1"/>
    <n v="1474"/>
    <s v="YES"/>
    <m/>
    <s v="Ellesmere Port West, west of Backford Cross"/>
    <m/>
    <m/>
    <n v="0"/>
    <m/>
    <s v="YES"/>
    <m/>
    <m/>
    <m/>
    <m/>
    <m/>
    <s v="YES"/>
    <m/>
    <m/>
    <m/>
    <s v="N/A"/>
    <m/>
    <m/>
    <s v="CWaC_1474"/>
    <s v="Strategic Recommendation B"/>
    <m/>
    <n v="23.002784929656901"/>
    <n v="13.801670957794141"/>
    <x v="1"/>
    <n v="483.05848352279492"/>
    <x v="0"/>
    <x v="7"/>
    <x v="7"/>
    <s v="Initial constraints: &gt;10% gross site area in Green Belt"/>
    <x v="6"/>
    <s v="Initial constraints: &gt;10% gross site area in Green Belt"/>
    <s v="Initial constraints (GB)"/>
  </r>
  <r>
    <x v="1163"/>
    <s v="LEM/0001C part"/>
    <s v="Former Ledsham Railway Station, Ledsham Road, Ledsham"/>
    <m/>
    <n v="335772.99999999901"/>
    <n v="376130"/>
    <s v="Ledsham &amp; Manor Ward"/>
    <x v="0"/>
    <x v="23"/>
    <s v="Ellesmere Port Unparished Area"/>
    <x v="6"/>
    <s v="Ellesmere Port (adj)"/>
    <m/>
    <s v="YES - Urban(Ellesmere Port)"/>
    <n v="2.8137843406677199"/>
    <x v="0"/>
    <s v="EB_Consultation24"/>
    <x v="3"/>
    <m/>
    <x v="2"/>
    <x v="3"/>
    <x v="2"/>
    <s v="N/A"/>
    <m/>
    <m/>
    <n v="0"/>
    <m/>
    <m/>
    <n v="0"/>
    <s v="YES"/>
    <n v="1E-3"/>
    <n v="3.5539326363679205E-4"/>
    <s v="YES"/>
    <n v="6.0000000000000001E-3"/>
    <n v="2.1323595818207521E-3"/>
    <x v="1"/>
    <n v="0.11700000000000001"/>
    <x v="153"/>
    <x v="1"/>
    <n v="2.8140000000000001"/>
    <x v="25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s v="YES"/>
    <m/>
    <m/>
    <s v="Grade 3"/>
    <m/>
    <m/>
    <m/>
    <m/>
    <m/>
    <s v="Historic landfill buffer"/>
    <m/>
    <m/>
    <m/>
    <m/>
    <m/>
    <m/>
    <m/>
    <m/>
    <m/>
    <m/>
    <s v="Rail"/>
    <m/>
    <s v="Within 150m buffer"/>
    <m/>
    <s v="YES- within 20m"/>
    <m/>
    <s v="Within inner zone"/>
    <s v="YES"/>
    <s v="Liverpool John Lennon Airport safeguarding zone"/>
    <s v="M202"/>
    <s v="1164"/>
    <m/>
    <m/>
    <m/>
    <m/>
    <m/>
    <n v="1"/>
    <n v="1476"/>
    <m/>
    <m/>
    <m/>
    <s v="YES"/>
    <m/>
    <n v="0"/>
    <m/>
    <m/>
    <m/>
    <m/>
    <m/>
    <m/>
    <s v="YES"/>
    <s v="YES"/>
    <m/>
    <m/>
    <m/>
    <s v="N/A"/>
    <m/>
    <m/>
    <s v="CWaC_1476"/>
    <s v="Strategic Recommendation A"/>
    <m/>
    <n v="2.2510274725341759"/>
    <n v="1.8008219780273409"/>
    <x v="1"/>
    <n v="63.028769230956932"/>
    <x v="0"/>
    <x v="7"/>
    <x v="7"/>
    <s v="Initial constraints: &gt;10% gross site area in Green Belt"/>
    <x v="6"/>
    <s v="Initial constraints: &gt;10% gross site area in Green Belt"/>
    <s v="Initial constraints (GB)"/>
  </r>
  <r>
    <x v="1164"/>
    <s v="HEL/0029"/>
    <s v="Mere's Edge (Phase Four), Chester Road, Helsby"/>
    <m/>
    <n v="348256"/>
    <n v="374300"/>
    <s v="Helsby Ward"/>
    <x v="0"/>
    <x v="27"/>
    <s v="Helsby"/>
    <x v="6"/>
    <s v="Helsby (adj)"/>
    <m/>
    <s v="YES - KSC(Helsby)"/>
    <n v="4.0322575843811004"/>
    <x v="1"/>
    <s v="HLM, BLR, Retail Monitor"/>
    <x v="0"/>
    <s v="Local Authority owned land (50-100%)"/>
    <x v="0"/>
    <x v="0"/>
    <x v="0"/>
    <s v="N/A"/>
    <s v="YES"/>
    <n v="0.98"/>
    <n v="0.24304002893962376"/>
    <s v="YES"/>
    <n v="0.89700000000000002"/>
    <n v="0.22245602648861482"/>
    <s v="YES"/>
    <n v="0.44400000000000001"/>
    <n v="0.11011201311142138"/>
    <s v="YES"/>
    <n v="0.41"/>
    <n v="0.10168001210739361"/>
    <x v="1"/>
    <n v="0.433"/>
    <x v="154"/>
    <x v="1"/>
    <n v="3.262"/>
    <x v="253"/>
    <x v="0"/>
    <x v="0"/>
    <x v="0"/>
    <m/>
    <x v="0"/>
    <m/>
    <x v="0"/>
    <x v="0"/>
    <m/>
    <x v="0"/>
    <x v="0"/>
    <x v="0"/>
    <m/>
    <m/>
    <m/>
    <m/>
    <m/>
    <m/>
    <s v="08/02901/OUM"/>
    <m/>
    <s v="PP_UC"/>
    <s v="UC_25"/>
    <m/>
    <m/>
    <m/>
    <m/>
    <m/>
    <m/>
    <s v="YES"/>
    <m/>
    <m/>
    <s v="Grade 3"/>
    <m/>
    <m/>
    <m/>
    <m/>
    <m/>
    <s v=", Historic potentially contaminated"/>
    <m/>
    <m/>
    <m/>
    <m/>
    <m/>
    <m/>
    <m/>
    <m/>
    <m/>
    <m/>
    <s v="A56"/>
    <m/>
    <m/>
    <m/>
    <m/>
    <m/>
    <s v="within 12km"/>
    <m/>
    <s v="Liverpool John Lennon Airport safeguarding zone"/>
    <m/>
    <s v="1165"/>
    <m/>
    <m/>
    <m/>
    <m/>
    <m/>
    <n v="0"/>
    <n v="1479"/>
    <m/>
    <n v="3.7930000000000001"/>
    <s v="Helsby South, north of A5117, Chester Road, Helsby"/>
    <s v="YES"/>
    <n v="3.9239999999999999"/>
    <n v="0.97315211587661588"/>
    <m/>
    <m/>
    <m/>
    <s v="3 , 2 , 1"/>
    <m/>
    <m/>
    <m/>
    <m/>
    <s v="YES"/>
    <m/>
    <m/>
    <s v="N/A"/>
    <m/>
    <m/>
    <s v="CWaC_1479"/>
    <s v="Strategic Recommendation A"/>
    <m/>
    <n v="4.0322575843811004"/>
    <n v="3.2258060675048803"/>
    <x v="2"/>
    <n v="96.774182025146416"/>
    <x v="0"/>
    <x v="0"/>
    <x v="0"/>
    <s v="Planning permission - see monitoring worksheets"/>
    <x v="0"/>
    <s v="Planning permission - see monitoring data "/>
    <s v="Planning permission"/>
  </r>
  <r>
    <x v="1165"/>
    <s v="NOW/0136"/>
    <s v="Rear of 201 to 225 Middlewich Road, Northwich"/>
    <m/>
    <n v="367602"/>
    <n v="373531"/>
    <s v="Northwich Witton Ward"/>
    <x v="3"/>
    <x v="11"/>
    <s v="Northwich"/>
    <x v="5"/>
    <s v="Northwich"/>
    <m/>
    <m/>
    <n v="0.34733260879516598"/>
    <x v="1"/>
    <s v="EmpSup24, EmpSup23, EmpSup22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4289/FUL"/>
    <s v="Yes(pp)"/>
    <m/>
    <s v="UC_25"/>
    <m/>
    <m/>
    <m/>
    <m/>
    <s v="YES"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166"/>
    <m/>
    <m/>
    <m/>
    <m/>
    <m/>
    <n v="0"/>
    <n v="1480"/>
    <m/>
    <m/>
    <m/>
    <m/>
    <m/>
    <n v="0"/>
    <m/>
    <m/>
    <m/>
    <m/>
    <m/>
    <s v="YES"/>
    <m/>
    <m/>
    <s v="YES"/>
    <m/>
    <m/>
    <s v="N/A"/>
    <m/>
    <m/>
    <s v="CWaC_1480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166"/>
    <s v="NOW/0116"/>
    <s v="Land to rear of the Farmers Arms, Middlewich Road, Northwich"/>
    <m/>
    <n v="367732"/>
    <n v="373538"/>
    <s v="Northwich Witton Ward"/>
    <x v="3"/>
    <x v="11"/>
    <s v="Northwich"/>
    <x v="5"/>
    <s v="Northwich"/>
    <m/>
    <m/>
    <n v="1.50606249465942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8-0022-OUM (WDN)"/>
    <m/>
    <s v="BLR_Supply"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1167"/>
    <m/>
    <m/>
    <m/>
    <m/>
    <m/>
    <n v="1"/>
    <n v="1481"/>
    <m/>
    <n v="0"/>
    <m/>
    <m/>
    <m/>
    <n v="0"/>
    <m/>
    <m/>
    <m/>
    <m/>
    <m/>
    <s v="YES"/>
    <m/>
    <m/>
    <s v="YES"/>
    <m/>
    <m/>
    <s v="N/A"/>
    <m/>
    <m/>
    <s v="CWaC_1481"/>
    <s v="Strategic Recommendation B"/>
    <m/>
    <n v="1.5060624946594201"/>
    <n v="1.2048499957275363"/>
    <x v="3"/>
    <n v="48.19399982910145"/>
    <x v="0"/>
    <x v="2"/>
    <x v="2"/>
    <s v="Stage One (suitable) residential potential"/>
    <x v="2"/>
    <s v="Stage One (suitable) residential potential"/>
    <s v="Suitable"/>
  </r>
  <r>
    <x v="1167"/>
    <s v="HEL/0025"/>
    <s v="Land at Cable Drive, Helsby"/>
    <m/>
    <n v="348178"/>
    <n v="374520"/>
    <s v="Helsby Ward"/>
    <x v="1"/>
    <x v="27"/>
    <s v="Helsby"/>
    <x v="5"/>
    <s v="Helsby"/>
    <m/>
    <m/>
    <n v="6.7916507339477503"/>
    <x v="1"/>
    <s v="HLM, LP SS"/>
    <x v="0"/>
    <m/>
    <x v="0"/>
    <x v="0"/>
    <x v="0"/>
    <s v="N/A"/>
    <s v="YES"/>
    <n v="3.0579999999999998"/>
    <n v="0.45025872498341662"/>
    <s v="YES"/>
    <n v="2.76"/>
    <n v="0.40638132143696204"/>
    <s v="YES"/>
    <n v="0.23200000000000001"/>
    <n v="3.4159589338179419E-2"/>
    <s v="YES"/>
    <n v="2.2269999999999999"/>
    <n v="0.32790260972467916"/>
    <x v="1"/>
    <n v="2.3029999999999999"/>
    <x v="155"/>
    <x v="2"/>
    <n v="2.5999999999999999E-2"/>
    <x v="254"/>
    <x v="0"/>
    <x v="0"/>
    <x v="0"/>
    <m/>
    <x v="0"/>
    <m/>
    <x v="0"/>
    <x v="0"/>
    <m/>
    <x v="0"/>
    <x v="0"/>
    <x v="0"/>
    <m/>
    <m/>
    <m/>
    <m/>
    <m/>
    <m/>
    <s v="20/00324/FUL"/>
    <s v="Yes(pp-loss)"/>
    <s v="PP_UC"/>
    <s v="UC_25"/>
    <m/>
    <m/>
    <m/>
    <s v="YES -Mere's Edge Helsby"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s v="Rail"/>
    <m/>
    <s v="Within 150m buffer"/>
    <m/>
    <s v="YES- within 20m"/>
    <m/>
    <s v="within 12km"/>
    <m/>
    <s v="Liverpool John Lennon Airport safeguarding zone"/>
    <m/>
    <s v="1168"/>
    <m/>
    <m/>
    <m/>
    <m/>
    <m/>
    <n v="1"/>
    <n v="1482"/>
    <m/>
    <n v="0.86399999999999999"/>
    <s v="Helsby South, north of A5117, Chester Road, Helsby"/>
    <s v="YES"/>
    <n v="0.02"/>
    <n v="2.9447921843258119E-3"/>
    <m/>
    <m/>
    <m/>
    <s v="3 , 2"/>
    <m/>
    <m/>
    <m/>
    <m/>
    <s v="YES"/>
    <m/>
    <m/>
    <s v="N/A"/>
    <m/>
    <m/>
    <s v="CWaC_1482"/>
    <s v="Strategic Recommendation A"/>
    <m/>
    <n v="6.7916507339477503"/>
    <n v="5.0937380504608125"/>
    <x v="1"/>
    <n v="178.28083176612844"/>
    <x v="0"/>
    <x v="0"/>
    <x v="0"/>
    <s v="Planning permission - see monitoring worksheets"/>
    <x v="0"/>
    <s v="Planning permission - see monitoring data "/>
    <s v="Planning permission"/>
  </r>
  <r>
    <x v="1168"/>
    <s v="SAN/0043"/>
    <s v="Land north of Chester Road / A5117, Helsby"/>
    <m/>
    <n v="347955"/>
    <n v="374227"/>
    <s v="Helsby Ward"/>
    <x v="0"/>
    <x v="27"/>
    <s v="Helsby"/>
    <x v="6"/>
    <s v="Helsby (adj)"/>
    <m/>
    <s v="YES - KSC(Helsby)"/>
    <n v="7.6605122611999503"/>
    <x v="2"/>
    <s v="LP SS"/>
    <x v="3"/>
    <m/>
    <x v="2"/>
    <x v="2"/>
    <x v="1"/>
    <s v="YES"/>
    <s v="YES"/>
    <n v="1.633"/>
    <n v="0.21317112280741984"/>
    <s v="YES"/>
    <n v="1.5"/>
    <n v="0.19580935959040402"/>
    <s v="YES"/>
    <n v="0.84299999999999997"/>
    <n v="0.11004486008980705"/>
    <s v="YES"/>
    <n v="0.50900000000000001"/>
    <n v="6.6444642687677094E-2"/>
    <x v="1"/>
    <n v="0.53300000000000003"/>
    <x v="156"/>
    <x v="1"/>
    <n v="7.65"/>
    <x v="25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6, A56, Rail"/>
    <m/>
    <s v="Within 150m buffer"/>
    <m/>
    <s v="YES- within 20m"/>
    <m/>
    <s v="within 12km"/>
    <m/>
    <s v="Liverpool John Lennon Airport safeguarding zone"/>
    <s v="M449"/>
    <s v="1169"/>
    <m/>
    <m/>
    <s v="sites2025_174"/>
    <m/>
    <m/>
    <n v="0"/>
    <n v="1483"/>
    <m/>
    <n v="2E-3"/>
    <s v="Helsby South, north of A5117, Chester Road, Helsby"/>
    <m/>
    <n v="3.1E-2"/>
    <n v="4.0467267648683497E-3"/>
    <m/>
    <m/>
    <m/>
    <s v="3 , 2"/>
    <m/>
    <m/>
    <m/>
    <m/>
    <s v="YES"/>
    <m/>
    <m/>
    <s v="N/A"/>
    <m/>
    <m/>
    <s v="CWaC_1483"/>
    <s v="Strategic Recommendation A"/>
    <m/>
    <n v="3.8302561305999752"/>
    <n v="3.0642049044799804"/>
    <x v="2"/>
    <n v="91.926147134399415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1169"/>
    <s v="SAN/0041"/>
    <s v="Land off Cable Drive, adjacent railway line, Chester Road, Helsby"/>
    <m/>
    <n v="348030"/>
    <n v="374408.99999999901"/>
    <s v="Sandstone Ward"/>
    <x v="1"/>
    <x v="27"/>
    <s v="Helsby"/>
    <x v="5"/>
    <s v="Helsby"/>
    <m/>
    <m/>
    <n v="3.8389436454772898"/>
    <x v="0"/>
    <s v="EmpSup24, EmpSup23, EmpSup22, Evolutive Marketed land Sept 2022, Pending App"/>
    <x v="4"/>
    <m/>
    <x v="0"/>
    <x v="0"/>
    <x v="0"/>
    <s v="YES"/>
    <s v="YES"/>
    <n v="0.59799999999999998"/>
    <n v="0.1557720183531508"/>
    <s v="YES"/>
    <n v="0.47399999999999998"/>
    <n v="0.12347146605249744"/>
    <s v="YES"/>
    <n v="0.57599999999999996"/>
    <n v="0.15004127520303487"/>
    <s v="YES"/>
    <n v="1.74"/>
    <n v="0.45324968550916783"/>
    <x v="1"/>
    <n v="1.742"/>
    <x v="157"/>
    <x v="2"/>
    <n v="2E-3"/>
    <x v="256"/>
    <x v="0"/>
    <x v="0"/>
    <x v="0"/>
    <m/>
    <x v="0"/>
    <m/>
    <x v="0"/>
    <x v="0"/>
    <m/>
    <x v="0"/>
    <x v="0"/>
    <x v="0"/>
    <m/>
    <m/>
    <m/>
    <m/>
    <m/>
    <m/>
    <s v="24/03823/OUT(p)"/>
    <m/>
    <m/>
    <s v="NS_25"/>
    <m/>
    <m/>
    <m/>
    <m/>
    <s v="YES"/>
    <m/>
    <m/>
    <m/>
    <m/>
    <s v="Grade 3"/>
    <m/>
    <m/>
    <m/>
    <m/>
    <m/>
    <m/>
    <m/>
    <m/>
    <m/>
    <m/>
    <m/>
    <m/>
    <m/>
    <m/>
    <m/>
    <m/>
    <s v="Rail"/>
    <m/>
    <s v="Within 150m buffer"/>
    <m/>
    <s v="YES- within 20m"/>
    <m/>
    <s v="within 12km"/>
    <m/>
    <s v="Liverpool John Lennon Airport safeguarding zone"/>
    <s v="M292"/>
    <s v="1170"/>
    <m/>
    <m/>
    <s v="sites2025_174"/>
    <m/>
    <m/>
    <n v="1"/>
    <n v="1484"/>
    <m/>
    <n v="7.0000000000000001E-3"/>
    <s v="Helsby South, north of A5117, Chester Road, Helsby"/>
    <m/>
    <m/>
    <n v="0"/>
    <m/>
    <m/>
    <m/>
    <m/>
    <m/>
    <m/>
    <m/>
    <m/>
    <s v="YES"/>
    <m/>
    <m/>
    <s v="N/A"/>
    <m/>
    <m/>
    <s v="CWaC_1484"/>
    <s v="Strategic Recommendation A"/>
    <m/>
    <n v="3.8389436454772898"/>
    <n v="3.0711549163818321"/>
    <x v="1"/>
    <n v="107.49042207336413"/>
    <x v="0"/>
    <x v="5"/>
    <x v="5"/>
    <s v="Initial constraints: &gt;10% gross site area in Flood Zone 3"/>
    <x v="14"/>
    <s v="Initial constraints: &gt;10% gross site area in Flood Zone 3"/>
    <s v="Initial constraints (FZ3)"/>
  </r>
  <r>
    <x v="1170"/>
    <s v="NOW/0117"/>
    <s v="Land adjacent 49 Edward Street, Northwich"/>
    <m/>
    <n v="367539"/>
    <n v="373566"/>
    <s v="Northwich Witton Ward"/>
    <x v="3"/>
    <x v="11"/>
    <s v="Northwich"/>
    <x v="5"/>
    <s v="Northwich"/>
    <m/>
    <m/>
    <n v="0.15115755310058601"/>
    <x v="1"/>
    <s v="HLM, BLR"/>
    <x v="5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08-0022-OUM (WDN), 16/04334/FUL"/>
    <m/>
    <s v="BLR_Supply"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171"/>
    <m/>
    <m/>
    <m/>
    <m/>
    <m/>
    <n v="0"/>
    <n v="1485"/>
    <m/>
    <m/>
    <m/>
    <m/>
    <m/>
    <n v="0"/>
    <m/>
    <m/>
    <m/>
    <m/>
    <m/>
    <s v="YES"/>
    <m/>
    <m/>
    <s v="YES"/>
    <m/>
    <m/>
    <s v="N/A"/>
    <m/>
    <m/>
    <s v="CWaC_1485"/>
    <s v="Strategic Recommendation B"/>
    <m/>
    <n v="0.15115755310058601"/>
    <n v="0.13604179779052741"/>
    <x v="3"/>
    <n v="5.4416719116210963"/>
    <x v="0"/>
    <x v="2"/>
    <x v="2"/>
    <s v="Stage One (suitable) residential potential"/>
    <x v="2"/>
    <s v="Stage One (suitable) residential potential"/>
    <s v="Suitable"/>
  </r>
  <r>
    <x v="1171"/>
    <s v="HAG/0075"/>
    <s v="Manor Gardens - Hartford Campus, Chester Road, Hartford, Northwich"/>
    <s v="CW8 1LJ"/>
    <n v="364291"/>
    <n v="372608.99999999901"/>
    <s v="Hartford &amp; Greenbank Ward"/>
    <x v="3"/>
    <x v="11"/>
    <s v="Northwich"/>
    <x v="5"/>
    <s v="Northwich"/>
    <m/>
    <m/>
    <n v="3.80594974594116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0203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s v="A559"/>
    <m/>
    <m/>
    <m/>
    <m/>
    <m/>
    <m/>
    <m/>
    <s v="Manchester Airport safeguarding zone"/>
    <m/>
    <s v="1172"/>
    <m/>
    <m/>
    <m/>
    <m/>
    <m/>
    <n v="0"/>
    <n v="1487"/>
    <m/>
    <m/>
    <m/>
    <m/>
    <n v="0"/>
    <n v="0"/>
    <m/>
    <m/>
    <m/>
    <m/>
    <m/>
    <m/>
    <m/>
    <m/>
    <s v="YES"/>
    <m/>
    <m/>
    <s v="N/A"/>
    <m/>
    <m/>
    <s v="CWaC_1487"/>
    <s v="Strategic Recommendation B"/>
    <m/>
    <n v="3.80594974594116"/>
    <n v="3.0447597967529281"/>
    <x v="3"/>
    <n v="121.79039187011712"/>
    <x v="0"/>
    <x v="0"/>
    <x v="0"/>
    <s v="Planning permission - see monitoring worksheets"/>
    <x v="0"/>
    <s v="Planning permission - see monitoring data "/>
    <s v="Planning permission"/>
  </r>
  <r>
    <x v="1172"/>
    <s v="HAG/0077"/>
    <s v="Land at Hartford High School, Greenbank Lane, Northwich"/>
    <m/>
    <n v="364492"/>
    <n v="372507"/>
    <s v="Hartford &amp; Greenbank Ward"/>
    <x v="3"/>
    <x v="11"/>
    <s v="Northwich"/>
    <x v="5"/>
    <s v="Northwich"/>
    <m/>
    <m/>
    <n v="0.67390670547485398"/>
    <x v="1"/>
    <s v="HLM, Property"/>
    <x v="0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2804/FUL"/>
    <m/>
    <s v="PP_NS"/>
    <s v="NS_24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1173"/>
    <m/>
    <m/>
    <m/>
    <m/>
    <m/>
    <n v="0"/>
    <n v="1488"/>
    <m/>
    <n v="4.0000000000000001E-3"/>
    <m/>
    <m/>
    <n v="0"/>
    <n v="0"/>
    <m/>
    <m/>
    <m/>
    <m/>
    <m/>
    <m/>
    <m/>
    <m/>
    <s v="YES"/>
    <m/>
    <m/>
    <s v="N/A"/>
    <m/>
    <m/>
    <s v="CWaC_1488"/>
    <s v="Strategic Recommendation B"/>
    <m/>
    <n v="0.67390670547485398"/>
    <n v="0.60651603492736861"/>
    <x v="3"/>
    <n v="24.260641397094744"/>
    <x v="0"/>
    <x v="0"/>
    <x v="0"/>
    <s v="Planning permission - see monitoring worksheets"/>
    <x v="0"/>
    <s v="Planning permission - see monitoring data "/>
    <s v="Planning permission"/>
  </r>
  <r>
    <x v="1173"/>
    <s v="HAG/0062"/>
    <s v="Hartford Manor, Greenbank Lane, Hartford, Northiwch"/>
    <m/>
    <n v="364624"/>
    <n v="372504.99999999901"/>
    <s v="Hartford &amp; Greenbank Ward"/>
    <x v="0"/>
    <x v="11"/>
    <s v="Northwich"/>
    <x v="6"/>
    <s v="Northwich (adj)"/>
    <m/>
    <s v="YES - Urban(Northwich)"/>
    <n v="1.93938784103393"/>
    <x v="1"/>
    <s v="Evolutive Marketed land Sept 2022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20/03910/S73"/>
    <s v="Expired"/>
    <m/>
    <s v="EXP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1174"/>
    <m/>
    <m/>
    <m/>
    <m/>
    <m/>
    <n v="0"/>
    <n v="1489"/>
    <m/>
    <m/>
    <m/>
    <m/>
    <n v="0"/>
    <n v="0"/>
    <m/>
    <m/>
    <m/>
    <m/>
    <m/>
    <m/>
    <m/>
    <m/>
    <s v="YES"/>
    <m/>
    <m/>
    <s v="N/A"/>
    <m/>
    <m/>
    <s v="CWaC_1489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174"/>
    <s v="SHA/0073"/>
    <s v="Land off Holmes Chapel Road Middlewich (Cheshire Fresh plots SHA/0073a, c, d, e)"/>
    <m/>
    <n v="371698"/>
    <n v="366578"/>
    <s v="Shakerley Ward"/>
    <x v="0"/>
    <x v="40"/>
    <s v="Middlewich"/>
    <x v="7"/>
    <s v="Middlewich"/>
    <m/>
    <s v="YES - CE(Middlewich)"/>
    <n v="14.1320756820678"/>
    <x v="2"/>
    <s v="EmpSup22, EMPSup23, LP SS. LAA_stage1_96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3/03828/FUL, 17/02990/DIS,_x000a_19/00652/REM"/>
    <s v="Yes(pp)"/>
    <m/>
    <s v="NSIMP_25"/>
    <m/>
    <m/>
    <m/>
    <m/>
    <s v="YES"/>
    <m/>
    <s v="YES"/>
    <m/>
    <m/>
    <s v="Grade 3"/>
    <m/>
    <m/>
    <m/>
    <m/>
    <s v="YES"/>
    <m/>
    <s v="H3716 - Outer"/>
    <m/>
    <m/>
    <m/>
    <s v="YES"/>
    <m/>
    <m/>
    <m/>
    <m/>
    <m/>
    <s v="A54"/>
    <m/>
    <s v="YES"/>
    <m/>
    <m/>
    <m/>
    <m/>
    <s v=", Salt MSA"/>
    <m/>
    <m/>
    <s v="1175"/>
    <m/>
    <m/>
    <s v="sites2025_172"/>
    <s v="25/01437/PREAPP (NPL)"/>
    <m/>
    <n v="3"/>
    <n v="1491"/>
    <m/>
    <m/>
    <s v="Middlewich East (Cheshire Fresh), south of Holmes Chapel Road, Middlewich"/>
    <m/>
    <m/>
    <n v="0"/>
    <m/>
    <m/>
    <m/>
    <m/>
    <m/>
    <m/>
    <m/>
    <m/>
    <s v="YES"/>
    <m/>
    <m/>
    <s v="N/A"/>
    <m/>
    <m/>
    <s v="CWaC_1491"/>
    <s v="Strategic Recommendation B"/>
    <m/>
    <n v="0"/>
    <n v="0"/>
    <x v="1"/>
    <n v="0"/>
    <x v="2"/>
    <x v="0"/>
    <x v="0"/>
    <s v="Planning permission - see monitoring worksheets"/>
    <x v="0"/>
    <s v="Planning permission - see monitoring data "/>
    <s v="Planning permission"/>
  </r>
  <r>
    <x v="1175"/>
    <s v="RUD/0042"/>
    <s v="Land adjacent to 53 Shipbrook Road, Rudheath, Northwich"/>
    <m/>
    <n v="367627"/>
    <n v="373176"/>
    <s v="Rudheath Ward"/>
    <x v="3"/>
    <x v="11"/>
    <s v="Northwich"/>
    <x v="5"/>
    <s v="Northwich"/>
    <m/>
    <m/>
    <n v="4.892624435424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3710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176"/>
    <m/>
    <m/>
    <m/>
    <m/>
    <m/>
    <n v="0"/>
    <n v="1492"/>
    <m/>
    <m/>
    <m/>
    <m/>
    <m/>
    <n v="0"/>
    <m/>
    <m/>
    <m/>
    <m/>
    <m/>
    <m/>
    <m/>
    <m/>
    <s v="YES"/>
    <m/>
    <m/>
    <s v="N/A"/>
    <m/>
    <m/>
    <s v="CWaC_1492"/>
    <s v="Strategic Recommendation B"/>
    <m/>
    <n v="4.8926244354248E-2"/>
    <n v="4.4033619918823201E-2"/>
    <x v="3"/>
    <n v="1.7613447967529281"/>
    <x v="1"/>
    <x v="0"/>
    <x v="0"/>
    <s v="Planning permission - see monitoring worksheets"/>
    <x v="0"/>
    <s v="Planning permission - see monitoring data "/>
    <s v="Planning permission"/>
  </r>
  <r>
    <x v="1176"/>
    <s v="TAT/0130"/>
    <s v="Bridge Cottages, Milners Heath Lane, Waverton"/>
    <s v="CH3 7RF"/>
    <n v="346402"/>
    <n v="362588"/>
    <s v="Christleton &amp; Huntington Ward"/>
    <x v="0"/>
    <x v="0"/>
    <s v="Waverton"/>
    <x v="0"/>
    <s v="Rural"/>
    <m/>
    <m/>
    <n v="0.169356368255615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6900000000000001"/>
    <x v="257"/>
    <x v="0"/>
    <x v="0"/>
    <x v="0"/>
    <m/>
    <x v="0"/>
    <m/>
    <x v="0"/>
    <x v="0"/>
    <m/>
    <x v="0"/>
    <x v="0"/>
    <x v="0"/>
    <m/>
    <m/>
    <m/>
    <m/>
    <m/>
    <m/>
    <s v="21/01732/REM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177"/>
    <m/>
    <m/>
    <m/>
    <m/>
    <m/>
    <n v="0"/>
    <n v="1493"/>
    <m/>
    <m/>
    <m/>
    <m/>
    <m/>
    <n v="0"/>
    <m/>
    <m/>
    <m/>
    <m/>
    <m/>
    <m/>
    <m/>
    <m/>
    <s v="YES"/>
    <m/>
    <m/>
    <s v="N/A"/>
    <m/>
    <m/>
    <s v="CWaC_1493"/>
    <s v="Strategic Recommendation B"/>
    <m/>
    <n v="0.16935636825561501"/>
    <n v="0.15242073143005352"/>
    <x v="0"/>
    <n v="3.8105182857513382"/>
    <x v="1"/>
    <x v="0"/>
    <x v="0"/>
    <s v="Planning permission - see monitoring worksheets"/>
    <x v="0"/>
    <s v="Planning permission - see monitoring data "/>
    <s v="Planning permission"/>
  </r>
  <r>
    <x v="1177"/>
    <s v="RUD/0021a"/>
    <s v="Unit 12B and 13 Griffiths Park Industrial Estate, Middlewich Road, Northwich"/>
    <s v="CW9 7DR"/>
    <n v="367688"/>
    <n v="373568.99999999901"/>
    <s v="Rudheath Ward"/>
    <x v="3"/>
    <x v="11"/>
    <s v="Rudheath"/>
    <x v="5"/>
    <s v="Northwich"/>
    <m/>
    <m/>
    <n v="4.6720406341553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320/FUL, 22/04611/DIS, 22/04571/DIS"/>
    <s v="Yes(pp-small)"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1178"/>
    <m/>
    <m/>
    <m/>
    <m/>
    <m/>
    <n v="0"/>
    <n v="1494"/>
    <m/>
    <m/>
    <m/>
    <m/>
    <m/>
    <n v="0"/>
    <m/>
    <m/>
    <m/>
    <m/>
    <m/>
    <s v="YES"/>
    <m/>
    <m/>
    <s v="YES"/>
    <m/>
    <m/>
    <s v="N/A"/>
    <m/>
    <m/>
    <s v="CWaC_1494"/>
    <s v="Strategic Recommendation D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178"/>
    <s v="n/a"/>
    <s v="Wincham Estate (B), A559, Northwich"/>
    <m/>
    <n v="368327"/>
    <n v="375263"/>
    <s v="Marbury Ward"/>
    <x v="0"/>
    <x v="11"/>
    <s v="Lostock Gralam"/>
    <x v="6"/>
    <s v="Northwich (adj)"/>
    <m/>
    <s v="YES - Urban(Northwich)"/>
    <n v="36.533600367736803"/>
    <x v="2"/>
    <s v="LP SS"/>
    <x v="3"/>
    <m/>
    <x v="2"/>
    <x v="2"/>
    <x v="1"/>
    <s v="YES"/>
    <s v="YES"/>
    <n v="2.3580000000000001"/>
    <n v="6.4543323851606313E-2"/>
    <s v="YES"/>
    <n v="2.0499999999999998"/>
    <n v="5.611272853935239E-2"/>
    <s v="YES"/>
    <n v="0.29599999999999999"/>
    <n v="8.1021305598284431E-3"/>
    <s v="YES"/>
    <n v="2.347"/>
    <n v="6.4242231161882962E-2"/>
    <x v="1"/>
    <n v="2.347"/>
    <x v="158"/>
    <x v="1"/>
    <n v="36.292000000000002"/>
    <x v="258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Wincham Business park/Industrial Estate"/>
    <m/>
    <m/>
    <s v="YES - Wincham Business park/In"/>
    <m/>
    <m/>
    <m/>
    <m/>
    <m/>
    <s v="Grade 3"/>
    <m/>
    <m/>
    <m/>
    <m/>
    <s v="YES"/>
    <s v="Historic landfill, Historic potentially contaminated"/>
    <s v="H3758 - Outer, H3758 - Middle, H3758 - Inner, H3951 - Outer, H4980 - Outer, H4980 - Middle, H4980 - Inner"/>
    <m/>
    <m/>
    <m/>
    <m/>
    <m/>
    <m/>
    <s v="YES"/>
    <m/>
    <m/>
    <s v="A559"/>
    <m/>
    <s v="YES"/>
    <m/>
    <m/>
    <m/>
    <m/>
    <s v="YES , Salt MSA"/>
    <s v="Manchester Airport safeguarding zone"/>
    <m/>
    <s v="1179"/>
    <m/>
    <m/>
    <s v="sites2025_205"/>
    <m/>
    <m/>
    <n v="3"/>
    <n v="1495"/>
    <m/>
    <m/>
    <s v="Wincham East (Wincham Business Park), Northwich"/>
    <s v="YES"/>
    <m/>
    <n v="0"/>
    <s v="YES"/>
    <m/>
    <m/>
    <m/>
    <m/>
    <s v="YES"/>
    <m/>
    <m/>
    <s v="YES"/>
    <s v="Trent and Mersey Canal Conservation Area"/>
    <m/>
    <s v="N/A"/>
    <m/>
    <m/>
    <s v="CWaC_1495"/>
    <s v="Strategic Recommendation A"/>
    <m/>
    <n v="18.266800183868401"/>
    <n v="10.960080110321041"/>
    <x v="1"/>
    <n v="383.60280386123645"/>
    <x v="0"/>
    <x v="7"/>
    <x v="7"/>
    <s v="Initial constraints: &gt;10% gross site area in Green Belt"/>
    <x v="6"/>
    <s v="Initial constraints: &gt;10% gross site area in Green Belt"/>
    <s v="Initial constraints (GB)"/>
  </r>
  <r>
    <x v="1179"/>
    <s v="n/a"/>
    <s v="Former Bus Depot Site, Top Farm, Wervin Road, Croughton"/>
    <s v="CH2 4DA"/>
    <n v="341784"/>
    <n v="372395"/>
    <s v="Gowy Rural Ward"/>
    <x v="0"/>
    <x v="0"/>
    <s v="Croughton"/>
    <x v="0"/>
    <s v="Rural"/>
    <m/>
    <m/>
    <n v="0.29527763137817398"/>
    <x v="1"/>
    <s v="LP SS"/>
    <x v="3"/>
    <m/>
    <x v="0"/>
    <x v="0"/>
    <x v="0"/>
    <s v="N/A"/>
    <m/>
    <m/>
    <n v="0"/>
    <m/>
    <m/>
    <n v="0"/>
    <s v="YES"/>
    <n v="1E-3"/>
    <n v="3.3866432595405769E-3"/>
    <m/>
    <m/>
    <n v="0"/>
    <x v="0"/>
    <m/>
    <x v="0"/>
    <x v="1"/>
    <n v="0.29499999999999998"/>
    <x v="25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1180"/>
    <m/>
    <m/>
    <m/>
    <m/>
    <m/>
    <n v="0"/>
    <n v="1496"/>
    <s v="YES"/>
    <m/>
    <m/>
    <m/>
    <m/>
    <n v="0"/>
    <s v="YES"/>
    <m/>
    <m/>
    <m/>
    <m/>
    <m/>
    <s v="YES"/>
    <s v="YES"/>
    <m/>
    <m/>
    <m/>
    <s v="N/A"/>
    <m/>
    <m/>
    <s v="CWaC_1496"/>
    <s v="Strategic Recommendation B"/>
    <m/>
    <n v="0.29527763137817398"/>
    <n v="0.26574986824035657"/>
    <x v="0"/>
    <n v="6.6437467060089146"/>
    <x v="0"/>
    <x v="7"/>
    <x v="7"/>
    <s v="Initial constraints: &gt;10% gross site area in Green Belt"/>
    <x v="6"/>
    <s v="Initial constraints: &gt;10% gross site area in Green Belt"/>
    <s v="Initial constraints (GB)"/>
  </r>
  <r>
    <x v="1180"/>
    <s v="FRO/0100"/>
    <s v="Brook Works, Main Street, Frodsham"/>
    <s v="WA6 7AX"/>
    <n v="351448.99999999901"/>
    <n v="377684.99999999901"/>
    <s v="Frodsham Ward"/>
    <x v="1"/>
    <x v="12"/>
    <s v="Frodsham"/>
    <x v="5"/>
    <s v="Frodsham"/>
    <s v="Frodsham"/>
    <m/>
    <n v="0.244769839477539"/>
    <x v="1"/>
    <s v="Desktop"/>
    <x v="1"/>
    <m/>
    <x v="0"/>
    <x v="0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s v="YES"/>
    <s v="A56, Rail"/>
    <m/>
    <m/>
    <m/>
    <s v="YES- within 20m"/>
    <m/>
    <m/>
    <s v="YES"/>
    <s v="Liverpool John Lennon Airport safeguarding zone"/>
    <m/>
    <s v="1181"/>
    <m/>
    <m/>
    <m/>
    <m/>
    <m/>
    <n v="0"/>
    <n v="1497"/>
    <m/>
    <m/>
    <m/>
    <m/>
    <m/>
    <n v="0"/>
    <m/>
    <m/>
    <m/>
    <m/>
    <m/>
    <m/>
    <m/>
    <m/>
    <s v="YES"/>
    <s v="Frodsham (Town) Conservation Area"/>
    <m/>
    <s v="N/A"/>
    <m/>
    <m/>
    <s v="CWaC_1497"/>
    <s v="Strategic Recommendation B"/>
    <m/>
    <n v="0.244769839477539"/>
    <n v="0.22029285552978511"/>
    <x v="1"/>
    <n v="7.7102499435424789"/>
    <x v="0"/>
    <x v="2"/>
    <x v="2"/>
    <s v="Stage One (suitable) residential potential"/>
    <x v="2"/>
    <s v="Stage One (suitable) residential potential"/>
    <s v="Suitable"/>
  </r>
  <r>
    <x v="1181"/>
    <s v="CHG/0080 part"/>
    <s v="Medical Centre and car park, Sens Close / St Martins Way, Chester"/>
    <s v="CH1 2NR"/>
    <n v="340195"/>
    <n v="366428.99999999901"/>
    <s v="Chester City &amp; the Garden Quarter Ward"/>
    <x v="3"/>
    <x v="18"/>
    <s v="Chester Unparished Area"/>
    <x v="5"/>
    <s v="Chester"/>
    <m/>
    <m/>
    <n v="0.31600504913330102"/>
    <x v="1"/>
    <s v="Desktop, LAA_stage1_73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s v=", Historic potentially contaminated"/>
    <m/>
    <m/>
    <m/>
    <m/>
    <m/>
    <m/>
    <m/>
    <m/>
    <m/>
    <m/>
    <s v="A5268"/>
    <m/>
    <m/>
    <m/>
    <m/>
    <m/>
    <s v="within 12km"/>
    <m/>
    <s v="Hawarden Airport safeguarding zone"/>
    <m/>
    <s v="1182"/>
    <m/>
    <m/>
    <m/>
    <s v="24/02032/PREAPP"/>
    <m/>
    <n v="0"/>
    <n v="1498"/>
    <m/>
    <m/>
    <m/>
    <m/>
    <m/>
    <n v="0"/>
    <m/>
    <m/>
    <m/>
    <m/>
    <m/>
    <m/>
    <m/>
    <m/>
    <s v="YES"/>
    <s v="City Centre (Chester) Conservation Area"/>
    <m/>
    <s v="N/A"/>
    <m/>
    <m/>
    <s v="CWaC_1498"/>
    <s v="Strategic Recommendation B"/>
    <m/>
    <n v="0.31600504913330102"/>
    <n v="0.28440454421997091"/>
    <x v="3"/>
    <n v="11.376181768798837"/>
    <x v="0"/>
    <x v="2"/>
    <x v="2"/>
    <s v="Stage One (suitable) residential potential"/>
    <x v="2"/>
    <s v="Stage One (suitable) residential potential"/>
    <s v="Suitable"/>
  </r>
  <r>
    <x v="1182"/>
    <s v="DMK/0054"/>
    <s v="Land off Niddries Lane, Moulton"/>
    <m/>
    <n v="365924.99999999901"/>
    <n v="369176"/>
    <s v="Davenham, Moulton &amp; Kingsmead Ward"/>
    <x v="0"/>
    <x v="35"/>
    <s v="Moulton"/>
    <x v="4"/>
    <s v="Moulton (adj)"/>
    <s v="Moulton"/>
    <s v="YES - LSC(Moulton)"/>
    <n v="5.34440709838867"/>
    <x v="2"/>
    <s v="LP SS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3682/FUL (p)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1183"/>
    <m/>
    <m/>
    <m/>
    <s v="24/03479/PREAPP"/>
    <m/>
    <n v="1"/>
    <n v="1499"/>
    <m/>
    <m/>
    <m/>
    <m/>
    <m/>
    <n v="0"/>
    <m/>
    <m/>
    <m/>
    <m/>
    <m/>
    <m/>
    <m/>
    <m/>
    <s v="YES"/>
    <m/>
    <m/>
    <s v="N/A"/>
    <m/>
    <m/>
    <s v="CWaC_1499"/>
    <s v="Strategic Recommendation B"/>
    <m/>
    <n v="5.34440709838867"/>
    <n v="4.0083053237915021"/>
    <x v="2"/>
    <n v="120.24915971374506"/>
    <x v="0"/>
    <x v="2"/>
    <x v="2"/>
    <s v="Stage One (suitable) residential potential"/>
    <x v="2"/>
    <s v="Stage One (suitable) residential potential"/>
    <s v="Suitable"/>
  </r>
  <r>
    <x v="1183"/>
    <s v="WEC/0008-10"/>
    <s v="Land off Rose Close, Golden Nook, Cuddington"/>
    <s v="CW8 2AW"/>
    <n v="359496"/>
    <n v="370594"/>
    <s v="Weaver &amp; Cuddington Ward"/>
    <x v="1"/>
    <x v="9"/>
    <s v="Cuddington"/>
    <x v="1"/>
    <s v="Cuddington and Sandiway"/>
    <s v="Cuddington Parish"/>
    <m/>
    <n v="0.33318558349609401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"/>
    <m/>
    <m/>
    <m/>
    <m/>
    <m/>
    <m/>
    <s v="YES"/>
    <m/>
    <m/>
    <s v="1184"/>
    <m/>
    <m/>
    <m/>
    <m/>
    <m/>
    <n v="0"/>
    <n v="1500"/>
    <m/>
    <m/>
    <m/>
    <m/>
    <m/>
    <n v="0"/>
    <m/>
    <m/>
    <m/>
    <m/>
    <m/>
    <m/>
    <m/>
    <m/>
    <s v="YES"/>
    <m/>
    <m/>
    <s v="N/A"/>
    <m/>
    <m/>
    <s v="CWaC_1500"/>
    <s v="Strategic Recommendation B"/>
    <m/>
    <n v="0.33318558349609401"/>
    <n v="0.29986702514648461"/>
    <x v="1"/>
    <n v="10.495345880126962"/>
    <x v="0"/>
    <x v="2"/>
    <x v="2"/>
    <s v="Stage One (suitable) residential potential"/>
    <x v="2"/>
    <s v="Stage One (suitable) residential potential"/>
    <s v="Suitable"/>
  </r>
  <r>
    <x v="1184"/>
    <s v="TAK/0010 part"/>
    <s v="Land to rear of Woodland Rise, Waste Lane, Kelsall"/>
    <m/>
    <n v="353118"/>
    <n v="368335"/>
    <s v="Tarvin &amp; Kelsall Ward"/>
    <x v="1"/>
    <x v="30"/>
    <s v="Kelsall"/>
    <x v="1"/>
    <s v="Kelsall"/>
    <m/>
    <m/>
    <n v="1.23883034133911"/>
    <x v="2"/>
    <s v="Desktop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s v="M223"/>
    <s v="1185"/>
    <m/>
    <m/>
    <m/>
    <m/>
    <m/>
    <n v="0"/>
    <n v="1501"/>
    <m/>
    <m/>
    <m/>
    <s v="YES"/>
    <m/>
    <n v="0"/>
    <m/>
    <m/>
    <m/>
    <m/>
    <m/>
    <m/>
    <m/>
    <m/>
    <s v="YES"/>
    <m/>
    <m/>
    <s v="N/A"/>
    <m/>
    <m/>
    <s v="CWaC_1501"/>
    <s v="Strategic Recommendation C"/>
    <m/>
    <n v="1.23883034133911"/>
    <n v="0.99106427307128797"/>
    <x v="1"/>
    <n v="34.687249557495079"/>
    <x v="0"/>
    <x v="2"/>
    <x v="2"/>
    <s v="Stage One (suitable) residential potential"/>
    <x v="2"/>
    <s v="Stage One (suitable) residential potential"/>
    <s v="Suitable"/>
  </r>
  <r>
    <x v="1185"/>
    <s v="TAT/0002 part"/>
    <s v="Land opposite junction of Oaklands Avenue and Tattenhall Road, Tattenhall"/>
    <s v="CH3 9QQ"/>
    <n v="348916"/>
    <n v="358804"/>
    <s v="Tattenhall Ward"/>
    <x v="1"/>
    <x v="3"/>
    <s v="Tattenhall and District"/>
    <x v="1"/>
    <s v="Tattenhall"/>
    <s v="Tattenhall and District"/>
    <m/>
    <n v="0.28381695785522498"/>
    <x v="2"/>
    <s v="Desktop, LAA_stage1_204, Member consultation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186"/>
    <m/>
    <m/>
    <m/>
    <m/>
    <m/>
    <n v="0"/>
    <n v="1503"/>
    <m/>
    <m/>
    <m/>
    <s v="YES"/>
    <m/>
    <n v="0"/>
    <m/>
    <m/>
    <m/>
    <m/>
    <m/>
    <m/>
    <m/>
    <m/>
    <s v="YES"/>
    <s v="Tattenhall Conservation Area"/>
    <m/>
    <s v="N/A"/>
    <m/>
    <m/>
    <s v="CWaC_1503"/>
    <s v="Strategic Recommendation B"/>
    <m/>
    <n v="0.28381695785522498"/>
    <n v="0.25543526206970252"/>
    <x v="1"/>
    <n v="8.9402341724395882"/>
    <x v="0"/>
    <x v="2"/>
    <x v="2"/>
    <s v="Stage One (suitable) residential potential"/>
    <x v="2"/>
    <s v="Stage One (suitable) residential potential"/>
    <s v="Suitable"/>
  </r>
  <r>
    <x v="1186"/>
    <s v="TAT/0007"/>
    <s v="Land adjacent Vilna House, Withy Lane, Broxton, Chester"/>
    <m/>
    <n v="348518"/>
    <n v="354607"/>
    <s v="Tattenhall Ward"/>
    <x v="0"/>
    <x v="0"/>
    <s v="Broxton"/>
    <x v="0"/>
    <s v="Rural"/>
    <s v="Broxton"/>
    <m/>
    <n v="1.24389683456420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2/00117/OUT, 20/00318/LDC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187"/>
    <m/>
    <m/>
    <m/>
    <m/>
    <m/>
    <n v="0"/>
    <n v="1506"/>
    <m/>
    <m/>
    <m/>
    <m/>
    <m/>
    <n v="0"/>
    <m/>
    <m/>
    <m/>
    <n v="3"/>
    <m/>
    <m/>
    <m/>
    <m/>
    <s v="YES"/>
    <m/>
    <m/>
    <s v="N/A"/>
    <s v="YES"/>
    <m/>
    <s v="CWaC_1506"/>
    <s v="Strategic Recommendation C"/>
    <m/>
    <n v="1.2438968345642001"/>
    <n v="0.99511746765136011"/>
    <x v="0"/>
    <n v="24.877936691284003"/>
    <x v="0"/>
    <x v="0"/>
    <x v="0"/>
    <s v="Planning permission - see monitoring worksheets"/>
    <x v="0"/>
    <s v="Planning permission - see monitoring data "/>
    <s v="Planning permission"/>
  </r>
  <r>
    <x v="1187"/>
    <s v="GOR/03,14,15,61"/>
    <s v="Land at Belle Vue Lane, Piper's Ash, Chester"/>
    <m/>
    <n v="343608.99999999901"/>
    <n v="367572"/>
    <s v="Gowy Rural Ward"/>
    <x v="0"/>
    <x v="0"/>
    <s v="Guilden Sutton"/>
    <x v="0"/>
    <s v="Rural"/>
    <m/>
    <m/>
    <n v="8.8101970962524394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8.81"/>
    <x v="26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s v="YES"/>
    <m/>
    <m/>
    <m/>
    <s v="within 12km"/>
    <m/>
    <s v="Liverpool John Lennon Airport safeguarding zone"/>
    <m/>
    <s v="1188"/>
    <m/>
    <m/>
    <s v="sites2025_099"/>
    <m/>
    <m/>
    <n v="1"/>
    <n v="1507"/>
    <m/>
    <m/>
    <s v="Chester East (Pipers Ash), east of A41, Chester"/>
    <m/>
    <n v="1.4E-2"/>
    <n v="1.5890677412830102E-3"/>
    <m/>
    <m/>
    <m/>
    <n v="3"/>
    <m/>
    <m/>
    <s v="YES"/>
    <s v="YES"/>
    <m/>
    <m/>
    <m/>
    <s v="N/A"/>
    <m/>
    <m/>
    <s v="CWaC_1507"/>
    <s v="Strategic Recommendation B"/>
    <m/>
    <n v="8.8101970962524394"/>
    <n v="6.60764782218933"/>
    <x v="0"/>
    <n v="165.19119555473324"/>
    <x v="0"/>
    <x v="7"/>
    <x v="7"/>
    <s v="Initial constraints: &gt;10% gross site area in Green Belt"/>
    <x v="6"/>
    <s v="Initial constraints: &gt;10% gross site area in Green Belt"/>
    <s v="Initial constraints (GB)"/>
  </r>
  <r>
    <x v="1188"/>
    <s v="WIT/0027"/>
    <s v="Hooton Estate (Blackboards Lane), Hooton, Ellesmere Port"/>
    <m/>
    <n v="336186"/>
    <n v="377352"/>
    <s v="Willaston &amp; Thornton Ward"/>
    <x v="0"/>
    <x v="37"/>
    <s v="Ellesmere Port Unparished Area"/>
    <x v="4"/>
    <s v="Childer Thornton (adj)"/>
    <m/>
    <s v="YES - LSC(Childer Thornton)"/>
    <n v="7.7194643997192296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7.7190000000000003"/>
    <x v="26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50"/>
    <m/>
    <s v="YES"/>
    <m/>
    <m/>
    <m/>
    <s v="Within 5km buffer"/>
    <m/>
    <s v="Liverpool John Lennon Airport safeguarding zone"/>
    <m/>
    <s v="1189"/>
    <m/>
    <m/>
    <m/>
    <m/>
    <m/>
    <n v="0"/>
    <n v="1508"/>
    <m/>
    <m/>
    <s v="Ellesmere Port North, Little Sutton"/>
    <m/>
    <m/>
    <n v="0"/>
    <m/>
    <m/>
    <m/>
    <m/>
    <m/>
    <m/>
    <m/>
    <s v="YES"/>
    <m/>
    <m/>
    <m/>
    <s v="N/A"/>
    <m/>
    <m/>
    <s v="CWaC_1508"/>
    <s v="Strategic Recommendation B"/>
    <m/>
    <n v="3.8597321998596148"/>
    <n v="3.0877857598876921"/>
    <x v="2"/>
    <n v="92.633572796630759"/>
    <x v="0"/>
    <x v="7"/>
    <x v="7"/>
    <s v="Initial constraints: &gt;10% gross site area in Green Belt"/>
    <x v="6"/>
    <s v="Initial constraints: &gt;10% gross site area in Green Belt"/>
    <s v="Initial constraints (GB)"/>
  </r>
  <r>
    <x v="1189"/>
    <s v="n/a"/>
    <s v="Hooton Estate (New School Lane), Hooton, Ellesmere Port"/>
    <m/>
    <n v="336935"/>
    <n v="378024.99999999901"/>
    <s v="Netherpool Ward"/>
    <x v="0"/>
    <x v="37"/>
    <s v="Ellesmere Port Unparished Area"/>
    <x v="4"/>
    <s v="Childer Thornton (adj)"/>
    <m/>
    <s v="YES - Urban (Ellesmere Port) LSC(Childer Thornton)"/>
    <n v="41.853431215667698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41.853000000000002"/>
    <x v="26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Hooton Park"/>
    <m/>
    <m/>
    <m/>
    <m/>
    <m/>
    <s v="Non Agricultural"/>
    <m/>
    <m/>
    <m/>
    <m/>
    <m/>
    <s v=", Historic potentially contaminated"/>
    <m/>
    <m/>
    <m/>
    <m/>
    <m/>
    <m/>
    <s v="YES - within 50m"/>
    <s v="YES"/>
    <m/>
    <s v="YES"/>
    <s v="A41"/>
    <m/>
    <s v="YES"/>
    <m/>
    <m/>
    <m/>
    <s v="Within 5km buffer"/>
    <m/>
    <s v="Liverpool John Lennon Airport safeguarding zone"/>
    <m/>
    <s v="1190"/>
    <m/>
    <m/>
    <s v="sites2025_213"/>
    <m/>
    <m/>
    <n v="9"/>
    <n v="1509"/>
    <m/>
    <n v="0"/>
    <m/>
    <m/>
    <n v="5.6000000000000001E-2"/>
    <n v="1.3380026051253973E-3"/>
    <s v="YES"/>
    <m/>
    <m/>
    <m/>
    <m/>
    <m/>
    <s v="YES"/>
    <s v="YES"/>
    <m/>
    <m/>
    <m/>
    <s v="N/A"/>
    <m/>
    <m/>
    <s v="CWaC_1509"/>
    <s v="Strategic Recommendation B"/>
    <m/>
    <n v="20.926715607833849"/>
    <n v="12.55602936470031"/>
    <x v="2"/>
    <n v="376.68088094100926"/>
    <x v="0"/>
    <x v="7"/>
    <x v="7"/>
    <s v="Initial constraints: &gt;10% gross site area in Green Belt"/>
    <x v="6"/>
    <s v="Initial constraints: &gt;10% gross site area in Green Belt"/>
    <s v="Initial constraints (GB)"/>
  </r>
  <r>
    <x v="1190"/>
    <s v="n/a"/>
    <s v="Hooton Estate (Hooton Lane), Hooton, Ellesmere Port"/>
    <m/>
    <n v="336591"/>
    <n v="378251"/>
    <s v="Willaston &amp; Thornton Ward"/>
    <x v="0"/>
    <x v="37"/>
    <s v="Ellesmere Port Unparished Area"/>
    <x v="4"/>
    <s v="Childer Thornton (adj)"/>
    <m/>
    <s v="YES - LSC(Childer Thornton)"/>
    <n v="15.330797681427001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15.331"/>
    <x v="26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s v="YES"/>
    <s v="A41"/>
    <m/>
    <s v="YES"/>
    <m/>
    <m/>
    <m/>
    <s v="Within 5km buffer"/>
    <m/>
    <s v="Liverpool John Lennon Airport safeguarding zone"/>
    <m/>
    <s v="1191"/>
    <m/>
    <m/>
    <s v="sites2025_213"/>
    <s v="25/02660/PREAPP (Baltic PDC)"/>
    <m/>
    <n v="1"/>
    <n v="1510"/>
    <m/>
    <m/>
    <m/>
    <s v="YES"/>
    <n v="4.0000000000000001E-3"/>
    <n v="2.6091271198796991E-4"/>
    <m/>
    <m/>
    <m/>
    <m/>
    <m/>
    <m/>
    <s v="YES"/>
    <s v="YES"/>
    <m/>
    <m/>
    <m/>
    <s v="N/A"/>
    <m/>
    <m/>
    <s v="CWaC_1510"/>
    <s v="Strategic Recommendation B"/>
    <m/>
    <n v="7.6653988407135003"/>
    <n v="5.7490491305351252"/>
    <x v="2"/>
    <n v="172.47147391605375"/>
    <x v="0"/>
    <x v="7"/>
    <x v="7"/>
    <s v="Initial constraints: &gt;10% gross site area in Green Belt"/>
    <x v="6"/>
    <s v="Initial constraints: &gt;10% gross site area in Green Belt"/>
    <s v="Initial constraints (GB)"/>
  </r>
  <r>
    <x v="1191"/>
    <s v="n/a"/>
    <s v="Hooton Estate (Hooton Green), Hooton, Ellesmere Port"/>
    <m/>
    <n v="336642"/>
    <n v="378740.99999999901"/>
    <s v="Willaston &amp; Thornton Ward"/>
    <x v="0"/>
    <x v="23"/>
    <s v="Ellesmere Port Unparished Area"/>
    <x v="6"/>
    <s v="Ellesmere Port (adj)"/>
    <m/>
    <s v="YES - Urban(Ellesmere Port)"/>
    <n v="29.989222856140099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29.978000000000002"/>
    <x v="264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s v="YES -Hooton Park"/>
    <m/>
    <m/>
    <m/>
    <m/>
    <m/>
    <s v="Grade 2"/>
    <m/>
    <m/>
    <m/>
    <m/>
    <m/>
    <s v=", Historic potentially contaminated"/>
    <m/>
    <m/>
    <m/>
    <m/>
    <m/>
    <m/>
    <m/>
    <s v="YES"/>
    <m/>
    <m/>
    <s v="A41, A41, M53"/>
    <m/>
    <s v="YES"/>
    <m/>
    <m/>
    <m/>
    <s v="Within 5km buffer"/>
    <s v="YES"/>
    <s v="Liverpool John Lennon Airport safeguarding zone"/>
    <m/>
    <s v="1192"/>
    <m/>
    <m/>
    <s v="sites2025_213"/>
    <m/>
    <m/>
    <n v="3"/>
    <n v="1511"/>
    <m/>
    <n v="1.4999999999999999E-2"/>
    <m/>
    <s v="YES"/>
    <n v="0.03"/>
    <n v="1.0003593672270735E-3"/>
    <m/>
    <m/>
    <m/>
    <m/>
    <m/>
    <m/>
    <s v="YES"/>
    <s v="YES"/>
    <m/>
    <m/>
    <m/>
    <s v="N/A"/>
    <m/>
    <m/>
    <s v="CWaC_1511"/>
    <s v="Strategic Recommendation B"/>
    <m/>
    <n v="14.99461142807005"/>
    <n v="10.496227999649035"/>
    <x v="1"/>
    <n v="367.36797998771624"/>
    <x v="0"/>
    <x v="7"/>
    <x v="7"/>
    <s v="Initial constraints: &gt;10% gross site area in Green Belt"/>
    <x v="6"/>
    <s v="Initial constraints: &gt;10% gross site area in Green Belt"/>
    <s v="Initial constraints (GB)"/>
  </r>
  <r>
    <x v="1192"/>
    <s v="n/a"/>
    <s v="Hooton Estate (Rivacre Road), Hooton, Ellesmere Port"/>
    <m/>
    <n v="336994"/>
    <n v="378915"/>
    <s v="Willaston &amp; Thornton Ward"/>
    <x v="0"/>
    <x v="23"/>
    <s v="Ellesmere Port Unparished Area"/>
    <x v="6"/>
    <s v="Ellesmere Port (adj)"/>
    <m/>
    <s v="YES - Urban(Ellesmere Port)"/>
    <n v="1.5004960060119601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1.5"/>
    <x v="26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Hooton Park"/>
    <m/>
    <m/>
    <m/>
    <m/>
    <m/>
    <s v="Grade 3"/>
    <m/>
    <m/>
    <m/>
    <m/>
    <m/>
    <m/>
    <m/>
    <m/>
    <m/>
    <m/>
    <m/>
    <m/>
    <m/>
    <s v="Within 50m"/>
    <m/>
    <m/>
    <s v="M53"/>
    <m/>
    <m/>
    <m/>
    <m/>
    <m/>
    <s v="Within 5km buffer"/>
    <m/>
    <s v="Liverpool John Lennon Airport safeguarding zone"/>
    <m/>
    <s v="1193"/>
    <m/>
    <m/>
    <m/>
    <m/>
    <m/>
    <n v="0"/>
    <n v="1512"/>
    <m/>
    <m/>
    <m/>
    <m/>
    <n v="6.0000000000000001E-3"/>
    <n v="3.998677754529242E-3"/>
    <m/>
    <m/>
    <m/>
    <m/>
    <m/>
    <m/>
    <s v="YES"/>
    <s v="YES"/>
    <m/>
    <m/>
    <m/>
    <s v="N/A"/>
    <m/>
    <m/>
    <s v="CWaC_1512"/>
    <s v="Strategic Recommendation B"/>
    <m/>
    <n v="0.75024800300598005"/>
    <n v="0.67522320270538205"/>
    <x v="1"/>
    <n v="23.632812094688372"/>
    <x v="0"/>
    <x v="7"/>
    <x v="7"/>
    <s v="Initial constraints: &gt;10% gross site area in Green Belt"/>
    <x v="6"/>
    <s v="Initial constraints: &gt;10% gross site area in Green Belt"/>
    <s v="Initial constraints (GB)"/>
  </r>
  <r>
    <x v="1193"/>
    <s v="WIT/0078"/>
    <s v="Hooton Estate, Rear of 25-37 Heath Lane, Ellesmere Port"/>
    <m/>
    <n v="336554"/>
    <n v="377044.99999999901"/>
    <s v="Willaston &amp; Thornton Ward"/>
    <x v="0"/>
    <x v="23"/>
    <s v="Ellesmere Port Unparished Area"/>
    <x v="6"/>
    <s v="Ellesmere Port (adj)"/>
    <m/>
    <s v="YES - Urban(Ellesmere Port)"/>
    <n v="1.3149746421813899"/>
    <x v="2"/>
    <s v="LP SS"/>
    <x v="3"/>
    <m/>
    <x v="2"/>
    <x v="2"/>
    <x v="1"/>
    <s v="YES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1194"/>
    <m/>
    <m/>
    <m/>
    <m/>
    <m/>
    <n v="0"/>
    <n v="1514"/>
    <m/>
    <n v="3.0000000000000001E-3"/>
    <m/>
    <m/>
    <n v="4.0000000000000001E-3"/>
    <n v="3.0418837532596565E-3"/>
    <m/>
    <m/>
    <m/>
    <m/>
    <m/>
    <m/>
    <m/>
    <m/>
    <s v="YES"/>
    <m/>
    <m/>
    <s v="N/A"/>
    <m/>
    <m/>
    <s v="CWaC_1514"/>
    <s v="Strategic Recommendation C"/>
    <m/>
    <n v="0.65748732109069496"/>
    <n v="0.59173858898162546"/>
    <x v="1"/>
    <n v="20.71085061435689"/>
    <x v="0"/>
    <x v="2"/>
    <x v="2"/>
    <s v="Stage One (suitable) residential potential"/>
    <x v="2"/>
    <s v="Stage One (suitable) residential potential"/>
    <s v="Suitable"/>
  </r>
  <r>
    <x v="1194"/>
    <s v="n/a"/>
    <s v="Land off Newplatt Lane/Goostrey Lane, Goostrey"/>
    <m/>
    <n v="375976.99999999901"/>
    <n v="369896"/>
    <s v="Neighbouring Authority"/>
    <x v="4"/>
    <x v="41"/>
    <s v="Neighbouring Authority"/>
    <x v="8"/>
    <s v="Neighbouring Authority"/>
    <m/>
    <m/>
    <n v="2.2063846725463798"/>
    <x v="2"/>
    <s v="LP SS"/>
    <x v="7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s v="YES"/>
    <m/>
    <m/>
    <m/>
    <m/>
    <m/>
    <m/>
    <m/>
    <m/>
    <m/>
    <m/>
    <m/>
    <m/>
    <m/>
    <m/>
    <m/>
    <s v="1195"/>
    <m/>
    <m/>
    <m/>
    <m/>
    <m/>
    <n v="0"/>
    <n v="1516"/>
    <m/>
    <m/>
    <m/>
    <m/>
    <m/>
    <n v="0"/>
    <m/>
    <m/>
    <m/>
    <m/>
    <m/>
    <m/>
    <m/>
    <m/>
    <s v="YES"/>
    <m/>
    <m/>
    <s v="N/A"/>
    <m/>
    <m/>
    <s v="CWaC_1516"/>
    <s v="Strategic Recommendation B"/>
    <m/>
    <n v="2.2063846725463798"/>
    <n v="1.7651077380371039"/>
    <x v="3"/>
    <n v="70.604309521484154"/>
    <x v="0"/>
    <x v="20"/>
    <x v="20"/>
    <s v="Stage One (suitable) residential potential"/>
    <x v="2"/>
    <s v="Stage One (suitable) residential potential"/>
    <s v="Suitable"/>
  </r>
  <r>
    <x v="1195"/>
    <s v="n/a"/>
    <s v="Land off A530, south of Trent and Mersey Canal, Middlewich"/>
    <m/>
    <n v="369542"/>
    <n v="367040.99999999901"/>
    <s v="Neighbouring Authority"/>
    <x v="4"/>
    <x v="41"/>
    <s v="Neighbouring Authority"/>
    <x v="8"/>
    <s v="Neighbouring Authority"/>
    <m/>
    <s v="YES - CE(Middlewich)"/>
    <n v="5.3368262374877897"/>
    <x v="2"/>
    <s v="LP SS"/>
    <x v="7"/>
    <m/>
    <x v="0"/>
    <x v="0"/>
    <x v="0"/>
    <s v="N/A"/>
    <s v="YES"/>
    <n v="4.1000000000000002E-2"/>
    <n v="7.6824686012823941E-3"/>
    <s v="YES"/>
    <n v="4.1000000000000002E-2"/>
    <n v="7.6824686012823941E-3"/>
    <m/>
    <m/>
    <n v="0"/>
    <s v="YES"/>
    <n v="8.6999999999999994E-2"/>
    <n v="1.6301823617355323E-2"/>
    <x v="1"/>
    <n v="0.47"/>
    <x v="159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4"/>
    <m/>
    <m/>
    <m/>
    <m/>
    <s v="YES"/>
    <s v="Historic landfill"/>
    <m/>
    <m/>
    <m/>
    <m/>
    <m/>
    <m/>
    <m/>
    <m/>
    <m/>
    <m/>
    <m/>
    <m/>
    <m/>
    <m/>
    <m/>
    <m/>
    <m/>
    <s v="YES , Salt MSA"/>
    <m/>
    <m/>
    <s v="1196"/>
    <m/>
    <m/>
    <m/>
    <m/>
    <m/>
    <n v="0"/>
    <n v="1517"/>
    <m/>
    <m/>
    <m/>
    <m/>
    <m/>
    <n v="0"/>
    <m/>
    <m/>
    <m/>
    <m/>
    <m/>
    <m/>
    <m/>
    <m/>
    <s v="YES"/>
    <s v="Trent and Mersey Canal, Middlewich - Kent Green Conservation Area"/>
    <m/>
    <s v="N/A"/>
    <m/>
    <m/>
    <s v="CWaC_1517"/>
    <s v="Strategic Recommendation A"/>
    <m/>
    <n v="5.3368262374877897"/>
    <n v="4.0026196781158419"/>
    <x v="3"/>
    <n v="160.10478712463367"/>
    <x v="0"/>
    <x v="20"/>
    <x v="20"/>
    <s v="Stage One (suitable) residential potential"/>
    <x v="2"/>
    <s v="Stage One (suitable) residential potential"/>
    <s v="Suitable"/>
  </r>
  <r>
    <x v="1196"/>
    <s v="NET/0032"/>
    <s v="Land at North Road, Wirral"/>
    <m/>
    <n v="337774"/>
    <n v="379564.99999999901"/>
    <s v="Neighbouring Authority"/>
    <x v="5"/>
    <x v="41"/>
    <s v="Neighbouring Authority"/>
    <x v="8"/>
    <s v="Neighbouring Authority"/>
    <m/>
    <s v="YES - Urban(Ellesmere Port)"/>
    <n v="12.174460419464101"/>
    <x v="1"/>
    <s v="EmpSup24, EmpSup23, EmpSup22"/>
    <x v="7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561/OUT, 24/02426/NMA"/>
    <s v="Yes(pp neighbouring)"/>
    <m/>
    <s v="NS_23"/>
    <s v="Hooton Park"/>
    <n v="0.121"/>
    <n v="0.12"/>
    <s v="YES - Hooton Park"/>
    <s v="YES"/>
    <m/>
    <m/>
    <m/>
    <m/>
    <s v="Urban"/>
    <m/>
    <m/>
    <m/>
    <m/>
    <m/>
    <s v="Historic landfill buffer"/>
    <s v="H3822 - Outer, H3822 - Middle, H3822 - Inner"/>
    <m/>
    <m/>
    <m/>
    <m/>
    <m/>
    <m/>
    <m/>
    <m/>
    <m/>
    <s v="Rail"/>
    <s v="YES"/>
    <s v="Within 150m buffer"/>
    <m/>
    <s v="YES- within 20m"/>
    <m/>
    <s v="Within 5km buffer"/>
    <m/>
    <s v="Liverpool John Lennon Airport safeguarding zone"/>
    <m/>
    <s v="1197"/>
    <m/>
    <m/>
    <m/>
    <m/>
    <m/>
    <n v="2"/>
    <n v="1518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518"/>
    <s v="Strategic Recommendation B"/>
    <m/>
    <n v="0"/>
    <n v="0"/>
    <x v="3"/>
    <n v="0"/>
    <x v="2"/>
    <x v="20"/>
    <x v="20"/>
    <s v="Employment use(s) proposed - see employment worksheet"/>
    <x v="1"/>
    <s v="Employment use(s) proposed - see employment worksheet"/>
    <s v="See employment worksheet"/>
  </r>
  <r>
    <x v="1197"/>
    <s v="SHA/0003 part"/>
    <s v="Land east of Griffiths Road, Lostock Green, Northwich"/>
    <s v="CW9 7SL"/>
    <n v="368602"/>
    <n v="374227"/>
    <s v="Shakerley Ward"/>
    <x v="0"/>
    <x v="11"/>
    <s v="Lach Dennis"/>
    <x v="6"/>
    <s v="Northwich (adj)"/>
    <m/>
    <s v="YES - Urban(Northwich)"/>
    <n v="1.32421287994384"/>
    <x v="2"/>
    <s v="EB_Consultation24"/>
    <x v="3"/>
    <m/>
    <x v="0"/>
    <x v="0"/>
    <x v="0"/>
    <s v="N/A"/>
    <s v="YES"/>
    <n v="1E-3"/>
    <n v="7.5516558941973906E-4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s v="Within 50m"/>
    <m/>
    <m/>
    <s v="A530"/>
    <m/>
    <s v="YES"/>
    <m/>
    <m/>
    <m/>
    <m/>
    <s v="YES , Salt MSA"/>
    <s v="Manchester Airport safeguarding zone"/>
    <s v="M111"/>
    <s v="1198"/>
    <m/>
    <m/>
    <m/>
    <m/>
    <m/>
    <n v="0"/>
    <n v="1520"/>
    <m/>
    <m/>
    <m/>
    <m/>
    <m/>
    <n v="0"/>
    <s v="YES"/>
    <m/>
    <m/>
    <m/>
    <m/>
    <s v="YES"/>
    <m/>
    <m/>
    <s v="YES"/>
    <m/>
    <m/>
    <s v="N/A"/>
    <m/>
    <m/>
    <s v="CWaC_1520"/>
    <s v="Strategic Recommendation B"/>
    <m/>
    <n v="1.32421287994384"/>
    <n v="1.0593703039550719"/>
    <x v="1"/>
    <n v="37.07796063842752"/>
    <x v="0"/>
    <x v="2"/>
    <x v="2"/>
    <s v="Stage One (suitable) residential potential"/>
    <x v="2"/>
    <s v="Stage One (suitable) residential potential"/>
    <s v="Suitable"/>
  </r>
  <r>
    <x v="1198"/>
    <s v="TAK/0011 part"/>
    <s v="10, 11 And 14, Small Holdings, Tarporley Road, Tarvin, Chester (CH3 8NB)"/>
    <s v="CH3 8NB"/>
    <n v="349344.99999999901"/>
    <n v="366496"/>
    <s v="Tarvin &amp; Kelsall Ward"/>
    <x v="0"/>
    <x v="6"/>
    <s v="Tarvin"/>
    <x v="2"/>
    <s v="Tarvin (adj)"/>
    <s v="Tarvin"/>
    <s v="YES - KSC(Tarvin)"/>
    <n v="2.4970852066039999"/>
    <x v="2"/>
    <s v="Local Authority owned land, EB_Consultation24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13"/>
    <s v="1199"/>
    <m/>
    <m/>
    <m/>
    <s v="25/00845/PREAPP (Gladman)"/>
    <m/>
    <n v="0"/>
    <n v="1522"/>
    <m/>
    <m/>
    <s v="Tarvin East, east of Church Street, Tarvrvin"/>
    <m/>
    <n v="2.492"/>
    <n v="0.99796354301785495"/>
    <m/>
    <m/>
    <m/>
    <m/>
    <m/>
    <m/>
    <m/>
    <m/>
    <s v="YES"/>
    <m/>
    <m/>
    <s v="N/A"/>
    <m/>
    <m/>
    <s v="CWaC_1522"/>
    <s v="Strategic Recommendation B"/>
    <m/>
    <n v="2.4970852066039999"/>
    <n v="1.9976681652832"/>
    <x v="2"/>
    <n v="59.930044958495998"/>
    <x v="0"/>
    <x v="2"/>
    <x v="2"/>
    <s v="Stage One (suitable) residential potential"/>
    <x v="2"/>
    <s v="Stage One (suitable) residential potential"/>
    <s v="Suitable"/>
  </r>
  <r>
    <x v="1199"/>
    <s v="TAR/0019 part"/>
    <s v="16 Northgate, Utkinton, Tarporley (CW6 0LL)"/>
    <s v="CW6 0LL"/>
    <n v="354830"/>
    <n v="365200"/>
    <s v="Tarporley Ward"/>
    <x v="0"/>
    <x v="39"/>
    <s v="Utkinton and Cotebrook"/>
    <x v="4"/>
    <s v="Utkinton (adj)"/>
    <s v="Utkinton and Cotebrook"/>
    <s v="YES - LSC(Utkinton)"/>
    <n v="0.7857406509399410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9"/>
    <x v="8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116"/>
    <s v="1200"/>
    <m/>
    <m/>
    <m/>
    <m/>
    <m/>
    <n v="0"/>
    <n v="1523"/>
    <m/>
    <m/>
    <m/>
    <s v="YES"/>
    <m/>
    <n v="0"/>
    <m/>
    <m/>
    <m/>
    <n v="3"/>
    <m/>
    <m/>
    <m/>
    <m/>
    <s v="YES"/>
    <m/>
    <m/>
    <s v="N/A"/>
    <s v="YES"/>
    <m/>
    <s v="CWaC_1523"/>
    <s v="Strategic Recommendation C"/>
    <m/>
    <n v="0.78574065093994105"/>
    <n v="0.70716658584594694"/>
    <x v="2"/>
    <n v="21.214997575378408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1200"/>
    <s v="DMK/0027"/>
    <s v="Land at 18 Church Street, Davenham, Northwich (CW9 8NE)"/>
    <s v="CW9 8NE"/>
    <n v="366100"/>
    <n v="371072"/>
    <s v="Davenham, Moulton &amp; Kingsmead Ward"/>
    <x v="3"/>
    <x v="11"/>
    <s v="Davenham"/>
    <x v="5"/>
    <s v="Northwich"/>
    <s v="Davenham and Whatcroft"/>
    <m/>
    <n v="0.37442659835815401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s v="M117"/>
    <s v="1201"/>
    <m/>
    <m/>
    <m/>
    <m/>
    <m/>
    <n v="0"/>
    <n v="1524"/>
    <m/>
    <m/>
    <m/>
    <m/>
    <m/>
    <n v="0"/>
    <m/>
    <m/>
    <m/>
    <m/>
    <m/>
    <m/>
    <m/>
    <m/>
    <s v="YES"/>
    <s v="Davenham Conservation Area"/>
    <m/>
    <s v="N/A"/>
    <m/>
    <m/>
    <s v="CWaC_1524"/>
    <s v="Strategic Recommendation B"/>
    <m/>
    <n v="0.37442659835815401"/>
    <n v="0.3369839385223386"/>
    <x v="3"/>
    <n v="13.479357540893544"/>
    <x v="0"/>
    <x v="2"/>
    <x v="2"/>
    <s v="Stage One (suitable) residential potential"/>
    <x v="2"/>
    <s v="Stage One (suitable) residential potential"/>
    <s v="Suitable"/>
  </r>
  <r>
    <x v="1201"/>
    <s v="SAN/0095 part"/>
    <s v="Land at 34 Top Road, Kingsley, Frodsham (WA6 8DD)"/>
    <s v="WA6 8DD"/>
    <n v="354896"/>
    <n v="374411"/>
    <s v="Sandstone Ward"/>
    <x v="2"/>
    <x v="32"/>
    <s v="Kingsley"/>
    <x v="3"/>
    <s v="Kingsley"/>
    <m/>
    <m/>
    <n v="0.151226068878174"/>
    <x v="2"/>
    <s v="EB_Consultation24"/>
    <x v="3"/>
    <m/>
    <x v="0"/>
    <x v="0"/>
    <x v="0"/>
    <s v="N/A"/>
    <m/>
    <m/>
    <n v="0"/>
    <m/>
    <m/>
    <n v="0"/>
    <s v="YES"/>
    <n v="3.0000000000000001E-3"/>
    <n v="1.9837849533844366E-2"/>
    <s v="YES"/>
    <n v="2E-3"/>
    <n v="1.3225233022562911E-2"/>
    <x v="1"/>
    <n v="2E-3"/>
    <x v="160"/>
    <x v="1"/>
    <n v="0.151"/>
    <x v="26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m/>
    <s v="YES"/>
    <s v="Liverpool John Lennon Airport safeguarding zone"/>
    <s v="M119"/>
    <s v="1202"/>
    <m/>
    <m/>
    <m/>
    <m/>
    <m/>
    <n v="0"/>
    <n v="1525"/>
    <m/>
    <m/>
    <m/>
    <m/>
    <m/>
    <n v="0"/>
    <m/>
    <m/>
    <m/>
    <m/>
    <m/>
    <m/>
    <m/>
    <m/>
    <s v="YES"/>
    <s v="Kingsley Conservation Area"/>
    <m/>
    <s v="N/A"/>
    <m/>
    <m/>
    <s v="CWaC_1525"/>
    <s v="Strategic Recommendation A"/>
    <m/>
    <n v="0.151226068878174"/>
    <n v="0.13610346199035661"/>
    <x v="2"/>
    <n v="4.0831038597106986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202"/>
    <s v="n/a"/>
    <s v="4 &amp; 4a Hunters Street, Chester"/>
    <m/>
    <n v="340328"/>
    <n v="366524"/>
    <s v="Chester City &amp; the Garden Quarter Ward"/>
    <x v="3"/>
    <x v="18"/>
    <s v="Chester Unparished Area"/>
    <x v="5"/>
    <s v="Chester"/>
    <m/>
    <m/>
    <n v="0.152768572998047"/>
    <x v="1"/>
    <s v="REGEN, Property-Rationalisation list"/>
    <x v="2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s v="M742"/>
    <s v="1203"/>
    <m/>
    <m/>
    <m/>
    <s v="25/02917/PREAPP (Pure Homes)"/>
    <m/>
    <n v="0"/>
    <n v="1526"/>
    <m/>
    <m/>
    <m/>
    <m/>
    <n v="0"/>
    <n v="0"/>
    <m/>
    <m/>
    <m/>
    <m/>
    <m/>
    <m/>
    <m/>
    <m/>
    <s v="YES"/>
    <s v="City Centre (Chester) Conservation Area"/>
    <m/>
    <s v="N/A"/>
    <m/>
    <m/>
    <s v="CWaC_1526"/>
    <s v="Strategic Recommendation B"/>
    <m/>
    <n v="0.152768572998047"/>
    <n v="0.13749171569824231"/>
    <x v="3"/>
    <n v="5.499668627929692"/>
    <x v="0"/>
    <x v="2"/>
    <x v="2"/>
    <s v="Stage One (suitable) residential potential"/>
    <x v="2"/>
    <s v="Stage One (suitable) residential potential"/>
    <s v="Suitable"/>
  </r>
  <r>
    <x v="1203"/>
    <s v="n/a"/>
    <s v="Land at 40b Church Street, Davenham, Northwich (CW9 8NF)"/>
    <s v="CW9 8NF"/>
    <n v="366344"/>
    <n v="371152"/>
    <s v="Davenham, Moulton &amp; Kingsmead Ward"/>
    <x v="3"/>
    <x v="11"/>
    <s v="Davenham"/>
    <x v="5"/>
    <s v="Northwich"/>
    <s v="Davenham and Whatcroft"/>
    <m/>
    <n v="0.6135194488525389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s v="YES"/>
    <m/>
    <m/>
    <m/>
    <m/>
    <m/>
    <m/>
    <m/>
    <s v="YES , Salt MSA"/>
    <s v="Manchester Airport safeguarding zone"/>
    <s v="M120"/>
    <s v="1204"/>
    <m/>
    <m/>
    <m/>
    <m/>
    <m/>
    <n v="0"/>
    <n v="1527"/>
    <m/>
    <m/>
    <m/>
    <s v="YES"/>
    <m/>
    <n v="0"/>
    <m/>
    <m/>
    <m/>
    <m/>
    <m/>
    <m/>
    <m/>
    <m/>
    <s v="YES"/>
    <s v="Davenham Conservation Area"/>
    <m/>
    <s v="N/A"/>
    <m/>
    <m/>
    <s v="CWaC_1527"/>
    <s v="Strategic Recommendation B"/>
    <m/>
    <n v="0.61351944885253895"/>
    <n v="0.55216750396728509"/>
    <x v="3"/>
    <n v="22.086700158691404"/>
    <x v="0"/>
    <x v="2"/>
    <x v="2"/>
    <s v="Stage One (suitable) residential potential"/>
    <x v="2"/>
    <s v="Stage One (suitable) residential potential"/>
    <s v="Suitable"/>
  </r>
  <r>
    <x v="1204"/>
    <s v="SAM/0026 part"/>
    <s v="96 Highfield Road, Little Saughall, (CH1 5AZ)"/>
    <s v="CH1 5AZ"/>
    <n v="337500.99999999901"/>
    <n v="368262"/>
    <s v="Saughall &amp; Mollington Ward"/>
    <x v="0"/>
    <x v="18"/>
    <s v="Chester Unparished Area"/>
    <x v="6"/>
    <s v="Chester (adj)"/>
    <m/>
    <s v="YES - Urban(Chester)"/>
    <n v="0.52745842437744095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2700000000000002"/>
    <x v="26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s v="M122"/>
    <s v="1205"/>
    <m/>
    <m/>
    <m/>
    <m/>
    <m/>
    <n v="0"/>
    <n v="1528"/>
    <m/>
    <m/>
    <s v="Chester North (Blacon North), Chester"/>
    <m/>
    <m/>
    <n v="0"/>
    <m/>
    <m/>
    <m/>
    <m/>
    <m/>
    <m/>
    <m/>
    <m/>
    <s v="YES"/>
    <m/>
    <m/>
    <s v="N/A"/>
    <m/>
    <m/>
    <s v="CWaC_1528"/>
    <s v="Strategic Recommendation D"/>
    <m/>
    <n v="0.52745842437744095"/>
    <n v="0.47471258193969684"/>
    <x v="1"/>
    <n v="16.614940367889389"/>
    <x v="0"/>
    <x v="7"/>
    <x v="7"/>
    <s v="Initial constraints: &gt;10% gross site area in Green Belt"/>
    <x v="6"/>
    <s v="Initial constraints: &gt;10% gross site area in Green Belt"/>
    <s v="Initial constraints (GB)"/>
  </r>
  <r>
    <x v="1205"/>
    <s v="GOR/0207 part"/>
    <s v="A56, Warrington Road, Chester"/>
    <m/>
    <n v="343168.99999999901"/>
    <n v="368470"/>
    <s v="Gowy Rural Ward"/>
    <x v="0"/>
    <x v="0"/>
    <s v="Mickle Trafford and District"/>
    <x v="0"/>
    <s v="Rural"/>
    <m/>
    <m/>
    <n v="1.6988729682922299"/>
    <x v="2"/>
    <s v="EB_Consultation24"/>
    <x v="3"/>
    <s v="Local Authority owned land (10-50%)"/>
    <x v="0"/>
    <x v="0"/>
    <x v="2"/>
    <s v="YES"/>
    <m/>
    <m/>
    <n v="0"/>
    <m/>
    <m/>
    <n v="0"/>
    <m/>
    <m/>
    <n v="0"/>
    <m/>
    <m/>
    <n v="0"/>
    <x v="0"/>
    <m/>
    <x v="0"/>
    <x v="1"/>
    <n v="1.6990000000000001"/>
    <x v="26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55, A56"/>
    <m/>
    <m/>
    <m/>
    <m/>
    <m/>
    <s v="within 12km"/>
    <s v="YES"/>
    <s v="Liverpool John Lennon Airport safeguarding zone"/>
    <s v="M676"/>
    <s v="1206"/>
    <m/>
    <m/>
    <m/>
    <m/>
    <m/>
    <n v="0"/>
    <n v="1529"/>
    <m/>
    <m/>
    <s v="Chester East (Pipers Ash), east of A41, Chester"/>
    <m/>
    <n v="0.76900000000000002"/>
    <n v="0.45265303195272294"/>
    <m/>
    <m/>
    <m/>
    <n v="3"/>
    <m/>
    <m/>
    <s v="YES"/>
    <s v="YES"/>
    <m/>
    <m/>
    <m/>
    <s v="N/A"/>
    <m/>
    <m/>
    <s v="CWaC_1529"/>
    <s v="Strategic Recommendation B"/>
    <m/>
    <n v="1.6988729682922299"/>
    <n v="1.3590983746337839"/>
    <x v="0"/>
    <n v="33.977459365844595"/>
    <x v="0"/>
    <x v="7"/>
    <x v="7"/>
    <s v="Initial constraints: &gt;10% gross site area in Green Belt"/>
    <x v="6"/>
    <s v="Initial constraints: &gt;10% gross site area in Green Belt"/>
    <s v="Initial constraints (GB)"/>
  </r>
  <r>
    <x v="1206"/>
    <s v="n/a"/>
    <s v="Land off Marbury Road, Anderton, Northwich"/>
    <m/>
    <n v="364863"/>
    <n v="375720"/>
    <s v="Marbury Ward"/>
    <x v="0"/>
    <x v="0"/>
    <s v="Anderton with Marbury"/>
    <x v="0"/>
    <s v="Rural"/>
    <m/>
    <s v="YES (Urban - Northwich)"/>
    <n v="1.5558683792114201"/>
    <x v="2"/>
    <s v="EB_Consultation24"/>
    <x v="3"/>
    <m/>
    <x v="2"/>
    <x v="3"/>
    <x v="2"/>
    <s v="YES"/>
    <m/>
    <m/>
    <n v="0"/>
    <m/>
    <m/>
    <n v="0"/>
    <m/>
    <m/>
    <n v="0"/>
    <m/>
    <m/>
    <n v="0"/>
    <x v="0"/>
    <m/>
    <x v="0"/>
    <x v="1"/>
    <n v="1.556"/>
    <x v="26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YES"/>
    <m/>
    <m/>
    <m/>
    <m/>
    <s v=", Salt MSA"/>
    <m/>
    <s v="M123"/>
    <s v="1207"/>
    <m/>
    <m/>
    <m/>
    <m/>
    <m/>
    <n v="0"/>
    <n v="1530"/>
    <m/>
    <m/>
    <s v="Barnton North, south of Cogshall Lane, Northwich"/>
    <m/>
    <m/>
    <n v="0"/>
    <m/>
    <m/>
    <m/>
    <m/>
    <m/>
    <m/>
    <m/>
    <m/>
    <s v="YES"/>
    <s v="Trent and Mersey Canal Conservation Area"/>
    <m/>
    <s v="N/A"/>
    <m/>
    <m/>
    <s v="CWaC_1530"/>
    <s v="Strategic Recommendation B"/>
    <m/>
    <n v="1.2446947033691362"/>
    <n v="0.99575576269530908"/>
    <x v="0"/>
    <n v="24.893894067382728"/>
    <x v="0"/>
    <x v="7"/>
    <x v="7"/>
    <s v="Initial constraints: &gt;10% gross site area in Green Belt"/>
    <x v="6"/>
    <s v="Initial constraints: &gt;10% gross site area in Green Belt"/>
    <s v="Initial constraints (GB)"/>
  </r>
  <r>
    <x v="1207"/>
    <s v="n/a"/>
    <s v="Ankerdine, Waste Lane, Kelsall, Tarporley (CW6 0PE)"/>
    <s v="CW6 0PE"/>
    <n v="353280"/>
    <n v="368064.99999999901"/>
    <s v="Tarvin &amp; Kelsall Ward"/>
    <x v="0"/>
    <x v="0"/>
    <s v="Kelsall"/>
    <x v="0"/>
    <s v="Rural"/>
    <m/>
    <m/>
    <n v="0.536672036743163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124"/>
    <s v="1208"/>
    <m/>
    <m/>
    <m/>
    <m/>
    <m/>
    <n v="0"/>
    <n v="1531"/>
    <m/>
    <m/>
    <m/>
    <m/>
    <m/>
    <n v="0"/>
    <m/>
    <m/>
    <m/>
    <n v="3"/>
    <m/>
    <m/>
    <m/>
    <m/>
    <s v="YES"/>
    <m/>
    <m/>
    <s v="N/A"/>
    <s v="YES"/>
    <m/>
    <s v="CWaC_1531"/>
    <s v="Strategic Recommendation D"/>
    <m/>
    <n v="0.53667203674316399"/>
    <n v="0.48300483306884762"/>
    <x v="0"/>
    <n v="12.075120826721191"/>
    <x v="0"/>
    <x v="2"/>
    <x v="2"/>
    <s v="Stage One (suitable) residential potential"/>
    <x v="2"/>
    <s v="Stage One (suitable) residential potential"/>
    <s v="Suitable"/>
  </r>
  <r>
    <x v="1208"/>
    <s v="n/a"/>
    <s v="Ash Hill, Rode Street, Tarpolrey"/>
    <m/>
    <n v="354020"/>
    <n v="363319"/>
    <s v="Tarvin &amp; Kelsall Ward"/>
    <x v="0"/>
    <x v="0"/>
    <s v="Tarporley"/>
    <x v="0"/>
    <s v="Rural"/>
    <s v="Tarporley"/>
    <m/>
    <n v="0.534369801330566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1"/>
    <m/>
    <m/>
    <m/>
    <m/>
    <m/>
    <m/>
    <m/>
    <m/>
    <s v="M126"/>
    <s v="1209"/>
    <m/>
    <m/>
    <m/>
    <m/>
    <m/>
    <n v="0"/>
    <n v="1532"/>
    <m/>
    <m/>
    <m/>
    <m/>
    <m/>
    <n v="0"/>
    <m/>
    <m/>
    <m/>
    <n v="3"/>
    <m/>
    <m/>
    <m/>
    <m/>
    <s v="YES"/>
    <m/>
    <m/>
    <s v="N/A"/>
    <m/>
    <m/>
    <s v="CWaC_1532"/>
    <s v="Strategic Recommendation B"/>
    <m/>
    <n v="0.534369801330566"/>
    <n v="0.48093282119750941"/>
    <x v="0"/>
    <n v="12.023320529937735"/>
    <x v="0"/>
    <x v="2"/>
    <x v="2"/>
    <s v="Stage One (suitable) residential potential"/>
    <x v="2"/>
    <s v="Stage One (suitable) residential potential"/>
    <s v="Suitable"/>
  </r>
  <r>
    <x v="1209"/>
    <s v="n/a"/>
    <s v="Ashfield Hall Farm, Chester High Road, Neston, CH64 3RY"/>
    <s v="CH64 3RY"/>
    <n v="329176.99999999901"/>
    <n v="379279"/>
    <s v="Neston Ward"/>
    <x v="0"/>
    <x v="38"/>
    <s v="Neston"/>
    <x v="6"/>
    <s v="Neston (adj)"/>
    <s v="Neston"/>
    <s v="YES - KSC(Neston)"/>
    <n v="70.633084121704101"/>
    <x v="0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69.83"/>
    <x v="270"/>
    <x v="0"/>
    <x v="0"/>
    <x v="0"/>
    <m/>
    <x v="0"/>
    <m/>
    <x v="0"/>
    <x v="0"/>
    <m/>
    <x v="0"/>
    <x v="0"/>
    <x v="0"/>
    <m/>
    <m/>
    <m/>
    <m/>
    <m/>
    <s v="YES"/>
    <m/>
    <m/>
    <m/>
    <m/>
    <s v="Clayhill IE Neston"/>
    <n v="2.5000000000000001E-2"/>
    <n v="0.03"/>
    <s v="YES - Clayhill IE Neston"/>
    <m/>
    <m/>
    <m/>
    <m/>
    <m/>
    <s v="Grade 3"/>
    <m/>
    <m/>
    <m/>
    <m/>
    <m/>
    <s v="Historic landfill"/>
    <m/>
    <m/>
    <m/>
    <m/>
    <m/>
    <m/>
    <m/>
    <s v="Within 50m"/>
    <m/>
    <s v="YES"/>
    <s v="Rail"/>
    <m/>
    <m/>
    <m/>
    <s v="YES- within 20m"/>
    <m/>
    <s v="within 12km"/>
    <m/>
    <s v="Liverpool John Lennon Airport safeguarding zone"/>
    <s v="M677"/>
    <s v="1210"/>
    <m/>
    <m/>
    <s v="sites2025_145"/>
    <m/>
    <m/>
    <n v="9"/>
    <n v="1533"/>
    <m/>
    <m/>
    <s v="Parkgate North, north of Clayhills, Parkgate"/>
    <m/>
    <n v="0.14899999999999999"/>
    <n v="2.1094930492241573E-3"/>
    <m/>
    <m/>
    <m/>
    <m/>
    <m/>
    <m/>
    <m/>
    <m/>
    <s v="YES"/>
    <m/>
    <m/>
    <s v="N/A"/>
    <m/>
    <m/>
    <s v="CWaC_1533"/>
    <s v="Strategic Recommendation B"/>
    <m/>
    <n v="35.316542060852051"/>
    <n v="21.189925236511229"/>
    <x v="2"/>
    <n v="635.6977570953369"/>
    <x v="0"/>
    <x v="7"/>
    <x v="7"/>
    <s v="Initial constraints: &gt;10% gross site area in Green Belt"/>
    <x v="6"/>
    <s v="Initial constraints: &gt;10% gross site area in Green Belt"/>
    <s v="Initial constraints (GB)"/>
  </r>
  <r>
    <x v="1210"/>
    <s v="WEC/0160"/>
    <s v="Beach Farm, Wallerscote Road, Weaverham"/>
    <m/>
    <n v="362635"/>
    <n v="373594"/>
    <s v="Weaver &amp; Cuddington Ward"/>
    <x v="0"/>
    <x v="11"/>
    <s v="Weaverham"/>
    <x v="6"/>
    <s v="Northwich (adj)"/>
    <m/>
    <s v="YES - Urban(Northwich)"/>
    <n v="4.2161143142700199"/>
    <x v="2"/>
    <s v="EB_Consultation24, 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4.2149999999999999"/>
    <x v="271"/>
    <x v="0"/>
    <x v="0"/>
    <x v="0"/>
    <m/>
    <x v="1"/>
    <m/>
    <x v="0"/>
    <x v="0"/>
    <m/>
    <x v="0"/>
    <x v="0"/>
    <x v="0"/>
    <m/>
    <m/>
    <m/>
    <m/>
    <m/>
    <m/>
    <s v="23/03516/PDQ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s v="YES"/>
    <m/>
    <m/>
    <m/>
    <m/>
    <m/>
    <m/>
    <m/>
    <m/>
    <m/>
    <s v="YES"/>
    <s v="Manchester Airport safeguarding zone"/>
    <s v="M128"/>
    <s v="1211"/>
    <m/>
    <m/>
    <s v="sites2025_146"/>
    <m/>
    <m/>
    <n v="0"/>
    <n v="1534"/>
    <m/>
    <m/>
    <m/>
    <m/>
    <m/>
    <n v="0"/>
    <m/>
    <m/>
    <m/>
    <m/>
    <m/>
    <m/>
    <m/>
    <m/>
    <s v="YES"/>
    <m/>
    <m/>
    <s v="N/A"/>
    <m/>
    <m/>
    <s v="CWaC_1534"/>
    <s v="Strategic Recommendation C"/>
    <m/>
    <n v="4.2161143142700199"/>
    <n v="3.3728914514160162"/>
    <x v="1"/>
    <n v="118.05120079956056"/>
    <x v="0"/>
    <x v="0"/>
    <x v="0"/>
    <s v="Planning permission - see monitoring worksheets"/>
    <x v="0"/>
    <s v="Planning permission - see monitoring data "/>
    <s v="Planning permission"/>
  </r>
  <r>
    <x v="1211"/>
    <s v="n/a"/>
    <s v="Bickley Lodge, Bickley, Malpas (SY14 8ED)"/>
    <s v="SY14 8ED"/>
    <n v="351811"/>
    <n v="347688"/>
    <s v="Malpas Ward"/>
    <x v="0"/>
    <x v="0"/>
    <s v="No Mans Heath and District"/>
    <x v="0"/>
    <s v="Rural"/>
    <s v="No Mans Heath and District"/>
    <s v="YES - LSC (No Mans Heath)"/>
    <n v="1.9741224594116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s v="M132"/>
    <s v="1212"/>
    <m/>
    <m/>
    <m/>
    <m/>
    <m/>
    <n v="0"/>
    <n v="1537"/>
    <m/>
    <m/>
    <m/>
    <m/>
    <m/>
    <n v="0"/>
    <m/>
    <m/>
    <m/>
    <s v="3 , 2"/>
    <m/>
    <m/>
    <m/>
    <m/>
    <s v="YES"/>
    <m/>
    <m/>
    <s v="N/A"/>
    <m/>
    <m/>
    <s v="CWaC_1537"/>
    <s v="Strategic Recommendation B"/>
    <m/>
    <n v="1.97412245941162"/>
    <n v="1.5792979675292962"/>
    <x v="0"/>
    <n v="39.482449188232408"/>
    <x v="0"/>
    <x v="2"/>
    <x v="2"/>
    <s v="Stage One (suitable) residential potential"/>
    <x v="2"/>
    <s v="Stage One (suitable) residential potential"/>
    <s v="Suitable"/>
  </r>
  <r>
    <x v="1212"/>
    <s v="n/a"/>
    <s v="Birch Grove, Chorlton Lane, Cuddington, Malpas SY14 7EN"/>
    <s v="SY14 7EN"/>
    <n v="347220"/>
    <n v="346788.99999999901"/>
    <s v="Malpas Ward"/>
    <x v="0"/>
    <x v="0"/>
    <s v="Cuddington"/>
    <x v="0"/>
    <s v="Rural"/>
    <m/>
    <m/>
    <n v="0.55926613998413099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33"/>
    <s v="1213"/>
    <m/>
    <m/>
    <m/>
    <m/>
    <m/>
    <n v="0"/>
    <n v="1538"/>
    <m/>
    <m/>
    <m/>
    <m/>
    <m/>
    <n v="0"/>
    <m/>
    <m/>
    <m/>
    <n v="3"/>
    <m/>
    <m/>
    <m/>
    <m/>
    <s v="YES"/>
    <m/>
    <m/>
    <s v="N/A"/>
    <m/>
    <m/>
    <s v="CWaC_1538"/>
    <s v="Strategic Recommendation D"/>
    <m/>
    <n v="0.55926613998413099"/>
    <n v="0.50333952598571796"/>
    <x v="0"/>
    <n v="12.58348814964295"/>
    <x v="0"/>
    <x v="2"/>
    <x v="2"/>
    <s v="Stage One (suitable) residential potential"/>
    <x v="2"/>
    <s v="Stage One (suitable) residential potential"/>
    <s v="Suitable"/>
  </r>
  <r>
    <x v="1213"/>
    <s v="n/a"/>
    <s v="Birch Pits, Bickley, Malpas (SY14 8ED)"/>
    <s v="SY14 8ED"/>
    <n v="351848"/>
    <n v="347588.99999999901"/>
    <s v="Malpas Ward"/>
    <x v="0"/>
    <x v="0"/>
    <s v="Tushingham-cum-Grindley, Macefen and Bradley"/>
    <x v="0"/>
    <s v="Rural"/>
    <s v="No Mans Heath and District"/>
    <s v="YES - LSC (No Mans Heath)"/>
    <n v="1.74269595108031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s v="M134"/>
    <s v="1214"/>
    <m/>
    <m/>
    <m/>
    <m/>
    <m/>
    <n v="0"/>
    <n v="1539"/>
    <m/>
    <m/>
    <m/>
    <m/>
    <m/>
    <n v="0"/>
    <m/>
    <m/>
    <m/>
    <s v="3 , 2"/>
    <m/>
    <m/>
    <m/>
    <m/>
    <s v="YES"/>
    <m/>
    <m/>
    <s v="N/A"/>
    <m/>
    <m/>
    <s v="CWaC_1539"/>
    <s v="Strategic Recommendation C"/>
    <s v="YES"/>
    <n v="1.7426959510803199"/>
    <n v="1.394156760864256"/>
    <x v="0"/>
    <n v="34.853919021606401"/>
    <x v="0"/>
    <x v="2"/>
    <x v="2"/>
    <s v="Stage One (suitable) residential potential"/>
    <x v="2"/>
    <s v="Stage One (suitable) residential potential"/>
    <s v="Suitable"/>
  </r>
  <r>
    <x v="1214"/>
    <s v="n/a"/>
    <s v="Birch Trees Farm, Brown Heath Road, Waverton"/>
    <m/>
    <n v="345600.99999999901"/>
    <n v="364700.99999999901"/>
    <s v="Christleton &amp; Huntington Ward"/>
    <x v="0"/>
    <x v="20"/>
    <s v="Christleton"/>
    <x v="4"/>
    <s v="Waverton (adj)"/>
    <m/>
    <s v="YES - LSC(Waverton)"/>
    <n v="0.466718215942383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6700000000000003"/>
    <x v="27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136"/>
    <s v="1215"/>
    <m/>
    <m/>
    <s v="sites2025_126"/>
    <m/>
    <m/>
    <n v="0"/>
    <n v="1540"/>
    <m/>
    <m/>
    <m/>
    <m/>
    <m/>
    <n v="0"/>
    <m/>
    <m/>
    <m/>
    <m/>
    <m/>
    <m/>
    <m/>
    <m/>
    <s v="YES"/>
    <m/>
    <m/>
    <s v="N/A"/>
    <m/>
    <m/>
    <s v="CWaC_1540"/>
    <s v="Strategic Recommendation D"/>
    <m/>
    <n v="0.466718215942383"/>
    <n v="0.42004639434814472"/>
    <x v="2"/>
    <n v="12.601391830444342"/>
    <x v="0"/>
    <x v="7"/>
    <x v="7"/>
    <s v="Initial constraints: &gt;10% gross site area in Green Belt"/>
    <x v="6"/>
    <s v="Initial constraints: &gt;10% gross site area in Green Belt"/>
    <s v="Initial constraints (GB)"/>
  </r>
  <r>
    <x v="1215"/>
    <s v="n/a"/>
    <s v="Land adjacent methodist church, Hollow Lane, Norley"/>
    <m/>
    <n v="354134"/>
    <n v="374900"/>
    <s v="Sandstone Ward"/>
    <x v="0"/>
    <x v="0"/>
    <s v="Kingsley"/>
    <x v="0"/>
    <s v="Rural"/>
    <m/>
    <m/>
    <n v="1.3623746604919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620000000000001"/>
    <x v="27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137"/>
    <s v="1216"/>
    <m/>
    <m/>
    <m/>
    <m/>
    <m/>
    <n v="0"/>
    <n v="1541"/>
    <m/>
    <m/>
    <m/>
    <m/>
    <n v="0"/>
    <n v="0"/>
    <s v="YES"/>
    <m/>
    <m/>
    <m/>
    <m/>
    <m/>
    <m/>
    <m/>
    <s v="YES"/>
    <m/>
    <m/>
    <s v="N/A"/>
    <m/>
    <m/>
    <s v="CWaC_1541"/>
    <s v="Strategic Recommendation C"/>
    <m/>
    <n v="1.36237466049194"/>
    <n v="1.0898997283935521"/>
    <x v="0"/>
    <n v="27.247493209838801"/>
    <x v="0"/>
    <x v="7"/>
    <x v="7"/>
    <s v="Initial constraints: &gt;10% gross site area in Green Belt"/>
    <x v="6"/>
    <s v="Initial constraints: &gt;10% gross site area in Green Belt"/>
    <s v="Initial constraints (GB)"/>
  </r>
  <r>
    <x v="1216"/>
    <s v="n/a"/>
    <s v="Brook Mollington Banastre Hotel, Parkgate Road, Mollington, Chester (CH1 6NN)"/>
    <s v="CH1 6NN"/>
    <n v="338787"/>
    <n v="369188.99999999901"/>
    <s v="Saughall &amp; Mollington Ward"/>
    <x v="0"/>
    <x v="0"/>
    <s v="Mollington"/>
    <x v="0"/>
    <s v="Rural"/>
    <m/>
    <m/>
    <n v="3.26436586532592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2639999999999998"/>
    <x v="27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40"/>
    <m/>
    <m/>
    <m/>
    <m/>
    <m/>
    <s v="within 12km"/>
    <m/>
    <s v="Liverpool John Lennon Airport safeguarding zone"/>
    <s v="M144"/>
    <s v="1217"/>
    <m/>
    <m/>
    <m/>
    <m/>
    <m/>
    <n v="0"/>
    <n v="1543"/>
    <m/>
    <m/>
    <s v="Chester North (Blacon North), Chester"/>
    <m/>
    <m/>
    <n v="0"/>
    <m/>
    <m/>
    <m/>
    <m/>
    <m/>
    <m/>
    <m/>
    <m/>
    <s v="YES"/>
    <m/>
    <m/>
    <s v="N/A"/>
    <m/>
    <m/>
    <s v="CWaC_1542"/>
    <s v="Strategic Recommendation D"/>
    <m/>
    <n v="3.26436586532592"/>
    <n v="2.611492692260736"/>
    <x v="0"/>
    <n v="65.287317306518403"/>
    <x v="0"/>
    <x v="7"/>
    <x v="7"/>
    <s v="Initial constraints: &gt;10% gross site area in Green Belt"/>
    <x v="6"/>
    <s v="Initial constraints: &gt;10% gross site area in Green Belt"/>
    <s v="Initial constraints (GB)"/>
  </r>
  <r>
    <x v="1217"/>
    <s v="MAL/0040 part"/>
    <s v="Brookside, Cuddington Lane, Cuddington, Malpas SY14 7EN"/>
    <s v="SY14 7EN"/>
    <n v="347256"/>
    <n v="346860.99999999901"/>
    <s v="Malpas Ward"/>
    <x v="0"/>
    <x v="0"/>
    <s v="Cuddington"/>
    <x v="0"/>
    <s v="Rural"/>
    <m/>
    <m/>
    <n v="0.50690931396484395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m/>
    <s v="M146"/>
    <s v="1218"/>
    <m/>
    <m/>
    <m/>
    <m/>
    <m/>
    <n v="0"/>
    <n v="1544"/>
    <m/>
    <m/>
    <m/>
    <m/>
    <m/>
    <n v="0"/>
    <m/>
    <m/>
    <m/>
    <n v="3"/>
    <m/>
    <m/>
    <m/>
    <m/>
    <s v="YES"/>
    <m/>
    <m/>
    <s v="N/A"/>
    <m/>
    <m/>
    <s v="CWaC_1544"/>
    <s v="Strategic Recommendation B"/>
    <m/>
    <n v="0.50690931396484395"/>
    <n v="0.45621838256835956"/>
    <x v="0"/>
    <n v="11.405459564208989"/>
    <x v="0"/>
    <x v="2"/>
    <x v="2"/>
    <s v="Stage One (suitable) residential potential"/>
    <x v="2"/>
    <s v="Stage One (suitable) residential potential"/>
    <s v="Suitable"/>
  </r>
  <r>
    <x v="1218"/>
    <s v="n/a"/>
    <s v="Brown Heath Farm, Brown Heath Road, Christleton, Chester (CH3 7PN)"/>
    <s v="CH3 7PN"/>
    <n v="345368"/>
    <n v="364550"/>
    <s v="Christleton &amp; Huntington Ward"/>
    <x v="0"/>
    <x v="20"/>
    <s v="Rowton"/>
    <x v="4"/>
    <s v="Waverton (adj)"/>
    <m/>
    <s v="YES - LSC(Waverton)"/>
    <n v="3.6772416145324698"/>
    <x v="2"/>
    <s v="EB_Consultation24"/>
    <x v="3"/>
    <m/>
    <x v="0"/>
    <x v="0"/>
    <x v="0"/>
    <s v="N/A"/>
    <m/>
    <m/>
    <n v="0"/>
    <m/>
    <m/>
    <n v="0"/>
    <s v="YES"/>
    <n v="3.0000000000000001E-3"/>
    <n v="8.158289050531766E-4"/>
    <s v="YES"/>
    <n v="4.0000000000000001E-3"/>
    <n v="1.0877718734042354E-3"/>
    <x v="1"/>
    <n v="4.0000000000000001E-3"/>
    <x v="161"/>
    <x v="1"/>
    <n v="3.677"/>
    <x v="275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s v="M147"/>
    <s v="1219"/>
    <m/>
    <m/>
    <m/>
    <m/>
    <m/>
    <n v="1"/>
    <n v="1545"/>
    <m/>
    <m/>
    <m/>
    <m/>
    <m/>
    <n v="0"/>
    <s v="YES"/>
    <m/>
    <m/>
    <m/>
    <m/>
    <m/>
    <m/>
    <m/>
    <s v="YES"/>
    <s v="Chester Canal Conservation Area (West)"/>
    <m/>
    <s v="N/A"/>
    <m/>
    <m/>
    <s v="CWaC_1545"/>
    <s v="Strategic Recommendation A"/>
    <m/>
    <n v="3.6772416145324698"/>
    <n v="2.9417932916259759"/>
    <x v="2"/>
    <n v="88.253798748779275"/>
    <x v="0"/>
    <x v="7"/>
    <x v="7"/>
    <s v="Initial constraints: &gt;10% gross site area in Green Belt"/>
    <x v="6"/>
    <s v="Initial constraints: &gt;10% gross site area in Green Belt"/>
    <s v="Initial constraints (GB)"/>
  </r>
  <r>
    <x v="1219"/>
    <s v="n/a"/>
    <s v="Land adjacent Brown Heath Farm, Tarporley Road, Tarvin, Chester (CH3 8NE)"/>
    <s v="CH3 8NE"/>
    <n v="349371"/>
    <n v="366359"/>
    <s v="Tarvin &amp; Kelsall Ward"/>
    <x v="0"/>
    <x v="6"/>
    <s v="Tarvin"/>
    <x v="2"/>
    <s v="Tarvin (adj)"/>
    <s v="Tarvin"/>
    <s v="YES - KSC(Tarvin)"/>
    <n v="0.352672179412842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50"/>
    <s v="1220"/>
    <m/>
    <m/>
    <m/>
    <m/>
    <m/>
    <n v="0"/>
    <n v="1547"/>
    <m/>
    <m/>
    <s v="Tarvin East, east of Church Street, Tarvrvin"/>
    <m/>
    <m/>
    <n v="0"/>
    <m/>
    <m/>
    <m/>
    <m/>
    <m/>
    <m/>
    <m/>
    <m/>
    <s v="YES"/>
    <m/>
    <m/>
    <s v="N/A"/>
    <m/>
    <m/>
    <s v="CWaC_1547"/>
    <s v="Strategic Recommendation B"/>
    <m/>
    <n v="0.35267217941284201"/>
    <n v="0.31740496147155783"/>
    <x v="2"/>
    <n v="9.5221488441467343"/>
    <x v="0"/>
    <x v="2"/>
    <x v="2"/>
    <s v="Stage One (suitable) residential potential"/>
    <x v="2"/>
    <s v="Stage One (suitable) residential potential"/>
    <s v="Suitable"/>
  </r>
  <r>
    <x v="1220"/>
    <s v="TAT/0083"/>
    <s v="Land and buildings at yard opposite Smithy Cottage, Tattenhall Lane, Beeston"/>
    <m/>
    <n v="354204.99999999901"/>
    <n v="358696"/>
    <s v="Tattenhall Ward"/>
    <x v="0"/>
    <x v="0"/>
    <s v="Beeston"/>
    <x v="0"/>
    <s v="Rural"/>
    <s v="Beeston, Tiverton and Tilstone Fearnall"/>
    <m/>
    <n v="0.164593862915039"/>
    <x v="1"/>
    <s v="EB_Consultation24"/>
    <x v="3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153"/>
    <s v="1221"/>
    <m/>
    <m/>
    <m/>
    <m/>
    <m/>
    <n v="0"/>
    <n v="1549"/>
    <m/>
    <m/>
    <m/>
    <m/>
    <m/>
    <n v="0"/>
    <m/>
    <m/>
    <m/>
    <m/>
    <m/>
    <m/>
    <m/>
    <m/>
    <s v="YES"/>
    <s v="Beeston Conservation Area"/>
    <m/>
    <s v="N/A"/>
    <s v="YES"/>
    <m/>
    <s v="CWaC_1549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221"/>
    <s v="WIT/0035"/>
    <s v="Burleydam, Garden Centre, Chester Road, Little Sutton, CH66 1QW"/>
    <s v="CH66 1QW"/>
    <n v="336574"/>
    <n v="377452.99999999901"/>
    <s v="Willaston &amp; Thornton Ward"/>
    <x v="0"/>
    <x v="23"/>
    <s v="Ellesmere Port Unparished Area"/>
    <x v="6"/>
    <s v="Ellesmere Port (adj)"/>
    <m/>
    <s v="YES - Urban(Ellesmere Port)"/>
    <n v="3.006771743774410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0030000000000001"/>
    <x v="27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s v="A41"/>
    <m/>
    <s v="YES"/>
    <m/>
    <m/>
    <m/>
    <s v="Within 5km buffer"/>
    <m/>
    <s v="Liverpool John Lennon Airport safeguarding zone"/>
    <s v="M156"/>
    <s v="1222"/>
    <m/>
    <m/>
    <m/>
    <m/>
    <m/>
    <n v="0"/>
    <n v="1551"/>
    <m/>
    <m/>
    <s v="Ellesmere Port North, Little Sutton"/>
    <s v="YES"/>
    <m/>
    <n v="0"/>
    <m/>
    <m/>
    <m/>
    <m/>
    <m/>
    <m/>
    <m/>
    <s v="YES"/>
    <m/>
    <m/>
    <m/>
    <s v="N/A"/>
    <m/>
    <m/>
    <s v="CWaC_1551"/>
    <s v="Strategic Recommendation B"/>
    <m/>
    <n v="3.0067717437744101"/>
    <n v="2.4054173950195281"/>
    <x v="1"/>
    <n v="84.189608825683479"/>
    <x v="0"/>
    <x v="7"/>
    <x v="7"/>
    <s v="Initial constraints: &gt;10% gross site area in Green Belt"/>
    <x v="6"/>
    <s v="Initial constraints: &gt;10% gross site area in Green Belt"/>
    <s v="Initial constraints (GB)"/>
  </r>
  <r>
    <x v="1222"/>
    <s v="UPT/0049"/>
    <s v="Caughall Road, Upton, Chester (341544 / 369758)"/>
    <m/>
    <n v="341551"/>
    <n v="369768"/>
    <s v="Upton Ward"/>
    <x v="0"/>
    <x v="18"/>
    <s v="Upton-by-Chester"/>
    <x v="6"/>
    <s v="Chester (adj)"/>
    <s v="Upton-by-Chester and District"/>
    <s v="YES - Urban(Chester)"/>
    <n v="1.92566765899658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1.919"/>
    <x v="27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679"/>
    <s v="1223"/>
    <m/>
    <m/>
    <m/>
    <m/>
    <m/>
    <m/>
    <n v="1553"/>
    <m/>
    <m/>
    <m/>
    <s v="YES"/>
    <m/>
    <n v="0"/>
    <m/>
    <m/>
    <m/>
    <m/>
    <m/>
    <m/>
    <m/>
    <m/>
    <s v="YES"/>
    <m/>
    <m/>
    <s v="N/A"/>
    <m/>
    <m/>
    <s v="CWaC_1553"/>
    <s v="Strategic Recommendation B"/>
    <m/>
    <n v="1.92566765899658"/>
    <n v="1.5405341271972641"/>
    <x v="1"/>
    <n v="53.918694451904244"/>
    <x v="0"/>
    <x v="7"/>
    <x v="7"/>
    <s v="Initial constraints: &gt;10% gross site area in Green Belt"/>
    <x v="6"/>
    <s v="Initial constraints: &gt;10% gross site area in Green Belt"/>
    <s v="Initial constraints (GB)"/>
  </r>
  <r>
    <x v="1223"/>
    <s v="HAG/0068 part"/>
    <s v="CEMEX Forest Hill - Moss Farm - proposed as an allocated site (currently sits within a larger block of land identified under existing Policy M1 C)"/>
    <m/>
    <n v="361770"/>
    <n v="371707"/>
    <s v="Weaver &amp; Cuddington Ward"/>
    <x v="0"/>
    <x v="0"/>
    <s v="Hartford"/>
    <x v="0"/>
    <s v="Rural"/>
    <m/>
    <m/>
    <n v="7.97716476745605"/>
    <x v="2"/>
    <s v="EB_Consultation24"/>
    <x v="3"/>
    <m/>
    <x v="5"/>
    <x v="1"/>
    <x v="0"/>
    <s v="N/A"/>
    <m/>
    <m/>
    <n v="0"/>
    <m/>
    <m/>
    <n v="0"/>
    <s v="YES"/>
    <n v="0.106"/>
    <n v="1.3287929118932293E-2"/>
    <s v="YES"/>
    <n v="4.2000000000000003E-2"/>
    <n v="5.2650285188222297E-3"/>
    <x v="1"/>
    <n v="4.2000000000000003E-2"/>
    <x v="162"/>
    <x v="1"/>
    <n v="7.9770000000000003"/>
    <x v="278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YES"/>
    <m/>
    <m/>
    <m/>
    <m/>
    <m/>
    <m/>
    <m/>
    <m/>
    <m/>
    <s v="YES"/>
    <s v="Manchester Airport safeguarding zone"/>
    <s v="M157"/>
    <s v="1224"/>
    <m/>
    <m/>
    <m/>
    <m/>
    <m/>
    <n v="0"/>
    <n v="1554"/>
    <m/>
    <m/>
    <m/>
    <s v="YES"/>
    <m/>
    <n v="0"/>
    <s v="YES"/>
    <m/>
    <m/>
    <m/>
    <m/>
    <m/>
    <m/>
    <m/>
    <s v="YES"/>
    <m/>
    <m/>
    <s v="N/A"/>
    <m/>
    <m/>
    <s v="CWaC_1554"/>
    <s v="Strategic Recommendation A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4"/>
    <s v="n/a"/>
    <s v="CEMEX Forest Hill - North Extension B (parcel of land currently forms part of wider area identified under adopted plan minerals Policy M1 C as 'Preferred Area' - propose to promote this area as an Allocated Site in the new plan)"/>
    <m/>
    <n v="361352.99999999901"/>
    <n v="372283"/>
    <s v="Weaver &amp; Cuddington Ward"/>
    <x v="0"/>
    <x v="0"/>
    <s v="Weaverham"/>
    <x v="0"/>
    <s v="Rural"/>
    <m/>
    <m/>
    <n v="11.9319526138305"/>
    <x v="2"/>
    <s v="EB_Consultation24"/>
    <x v="3"/>
    <m/>
    <x v="5"/>
    <x v="1"/>
    <x v="0"/>
    <s v="N/A"/>
    <m/>
    <m/>
    <n v="0"/>
    <m/>
    <m/>
    <n v="0"/>
    <s v="YES"/>
    <n v="1E-3"/>
    <n v="8.3808579564830448E-5"/>
    <s v="YES"/>
    <n v="3.0000000000000001E-3"/>
    <n v="2.5142573869449132E-4"/>
    <x v="1"/>
    <n v="3.0000000000000001E-3"/>
    <x v="163"/>
    <x v="1"/>
    <n v="11.932"/>
    <x v="27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s v="YES"/>
    <s v="Manchester Airport safeguarding zone"/>
    <s v="M158"/>
    <s v="1225"/>
    <m/>
    <m/>
    <m/>
    <m/>
    <m/>
    <n v="0"/>
    <n v="1555"/>
    <m/>
    <m/>
    <m/>
    <m/>
    <m/>
    <n v="0"/>
    <s v="YES"/>
    <m/>
    <m/>
    <m/>
    <m/>
    <m/>
    <m/>
    <m/>
    <s v="YES"/>
    <m/>
    <m/>
    <s v="N/A"/>
    <m/>
    <m/>
    <s v="CWaC_1555"/>
    <s v="Strategic Recommendation A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5"/>
    <s v="n/a"/>
    <s v="CEMEX Forest Hill - North West (propose to maintain status of this area as an 'Area of Seach' under current minerals Policy M1 D; area amended to account for existing permission area 19/02452/MIN and proposed allocation further east)"/>
    <m/>
    <n v="360724.99999999901"/>
    <n v="372436"/>
    <s v="Weaver &amp; Cuddington Ward"/>
    <x v="0"/>
    <x v="0"/>
    <s v="Weaverham"/>
    <x v="0"/>
    <s v="Rural"/>
    <m/>
    <m/>
    <n v="17.465053550720199"/>
    <x v="2"/>
    <s v="EB_Consultation24"/>
    <x v="3"/>
    <m/>
    <x v="5"/>
    <x v="1"/>
    <x v="0"/>
    <s v="N/A"/>
    <m/>
    <m/>
    <n v="0"/>
    <m/>
    <m/>
    <n v="0"/>
    <m/>
    <m/>
    <n v="0"/>
    <m/>
    <m/>
    <n v="0"/>
    <x v="0"/>
    <m/>
    <x v="0"/>
    <x v="1"/>
    <n v="17.465"/>
    <x v="28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159"/>
    <s v="1226"/>
    <m/>
    <m/>
    <m/>
    <m/>
    <m/>
    <n v="0"/>
    <n v="1556"/>
    <m/>
    <m/>
    <m/>
    <s v="YES"/>
    <n v="5.0000000000000001E-3"/>
    <n v="2.8628598163066136E-4"/>
    <m/>
    <m/>
    <m/>
    <m/>
    <m/>
    <m/>
    <m/>
    <m/>
    <s v="YES"/>
    <m/>
    <m/>
    <s v="N/A"/>
    <m/>
    <m/>
    <s v="CWaC_1556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6"/>
    <s v="n/a"/>
    <s v="CEMEX Forest Hill - Northern Area of Search_x000a_Proposed to maintain current status of the area, which is currently identified in the adopted plan under minerals Policy M1D as an 'Area of Search'"/>
    <m/>
    <n v="361211"/>
    <n v="372494"/>
    <s v="Weaver &amp; Cuddington Ward"/>
    <x v="0"/>
    <x v="0"/>
    <s v="Weaverham"/>
    <x v="0"/>
    <s v="Rural"/>
    <m/>
    <m/>
    <n v="6.2276305053710903"/>
    <x v="2"/>
    <s v="EB_Consultation24"/>
    <x v="3"/>
    <m/>
    <x v="5"/>
    <x v="1"/>
    <x v="0"/>
    <s v="N/A"/>
    <m/>
    <m/>
    <n v="0"/>
    <m/>
    <m/>
    <n v="0"/>
    <m/>
    <m/>
    <n v="0"/>
    <m/>
    <m/>
    <n v="0"/>
    <x v="0"/>
    <m/>
    <x v="0"/>
    <x v="1"/>
    <n v="6.2279999999999998"/>
    <x v="28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s v="Manchester Airport safeguarding zone"/>
    <s v="M160"/>
    <s v="1227"/>
    <m/>
    <m/>
    <m/>
    <m/>
    <m/>
    <n v="0"/>
    <n v="1557"/>
    <m/>
    <m/>
    <m/>
    <m/>
    <m/>
    <n v="0"/>
    <s v="YES"/>
    <m/>
    <m/>
    <m/>
    <m/>
    <m/>
    <m/>
    <m/>
    <s v="YES"/>
    <m/>
    <m/>
    <s v="N/A"/>
    <m/>
    <m/>
    <s v="CWaC_1557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7"/>
    <s v="HAG/0068 part"/>
    <s v="CEMEX Forest Hill (Moss Farm - North) - proposed to maintain status of 'Preferred Area' as part of wider block of land referred to in current Policy M1 C"/>
    <m/>
    <n v="361752.99999999901"/>
    <n v="371976.99999999901"/>
    <s v="Weaver &amp; Cuddington Ward"/>
    <x v="0"/>
    <x v="0"/>
    <s v="Hartford"/>
    <x v="0"/>
    <s v="Rural"/>
    <m/>
    <m/>
    <n v="13.2826394187927"/>
    <x v="0"/>
    <s v="EB_Consultation24"/>
    <x v="3"/>
    <m/>
    <x v="5"/>
    <x v="1"/>
    <x v="0"/>
    <s v="N/A"/>
    <m/>
    <m/>
    <n v="0"/>
    <m/>
    <m/>
    <n v="0"/>
    <s v="YES"/>
    <n v="2E-3"/>
    <n v="1.505724831444522E-4"/>
    <s v="YES"/>
    <n v="0.157"/>
    <n v="1.1819939926839497E-2"/>
    <x v="1"/>
    <n v="0.157"/>
    <x v="164"/>
    <x v="1"/>
    <n v="13.282999999999999"/>
    <x v="2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s v="Rail"/>
    <m/>
    <m/>
    <m/>
    <s v="YES- within 20m"/>
    <m/>
    <m/>
    <s v="YES"/>
    <s v="Manchester Airport safeguarding zone"/>
    <s v="M161"/>
    <s v="1228"/>
    <m/>
    <m/>
    <m/>
    <m/>
    <m/>
    <n v="0"/>
    <n v="1558"/>
    <m/>
    <m/>
    <m/>
    <m/>
    <m/>
    <n v="0"/>
    <s v="YES"/>
    <m/>
    <m/>
    <m/>
    <m/>
    <m/>
    <m/>
    <m/>
    <s v="YES"/>
    <m/>
    <m/>
    <s v="N/A"/>
    <m/>
    <m/>
    <s v="CWaC_1558"/>
    <s v="Strategic Recommendation A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8"/>
    <s v="n/a"/>
    <s v="CEMEX Forest Hill Quarry (Moss Farm - South)"/>
    <m/>
    <n v="361806"/>
    <n v="371386"/>
    <s v="Weaver &amp; Cuddington Ward"/>
    <x v="0"/>
    <x v="0"/>
    <s v="Hartford"/>
    <x v="0"/>
    <s v="Rural"/>
    <m/>
    <m/>
    <n v="3.3722465614318802"/>
    <x v="2"/>
    <s v="EB_Consultation24"/>
    <x v="3"/>
    <m/>
    <x v="5"/>
    <x v="1"/>
    <x v="0"/>
    <s v="N/A"/>
    <m/>
    <m/>
    <n v="0"/>
    <m/>
    <m/>
    <n v="0"/>
    <m/>
    <m/>
    <n v="0"/>
    <m/>
    <m/>
    <n v="0"/>
    <x v="0"/>
    <m/>
    <x v="0"/>
    <x v="1"/>
    <n v="3.3719999999999999"/>
    <x v="28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YES"/>
    <m/>
    <m/>
    <s v="A559"/>
    <m/>
    <m/>
    <m/>
    <m/>
    <m/>
    <m/>
    <s v="YES"/>
    <s v="Manchester Airport safeguarding zone"/>
    <s v="M162"/>
    <s v="1229"/>
    <m/>
    <m/>
    <m/>
    <m/>
    <m/>
    <n v="0"/>
    <n v="1559"/>
    <m/>
    <m/>
    <m/>
    <s v="YES"/>
    <m/>
    <n v="0"/>
    <m/>
    <m/>
    <m/>
    <m/>
    <m/>
    <m/>
    <m/>
    <m/>
    <s v="YES"/>
    <m/>
    <m/>
    <s v="N/A"/>
    <m/>
    <m/>
    <s v="CWaC_1559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229"/>
    <s v="n/a"/>
    <s v="Cheshire Workshop, Barracks Lane, Burwardsley (The Bolesworth Estate)"/>
    <m/>
    <n v="352142"/>
    <n v="356434"/>
    <s v="Tattenhall Ward"/>
    <x v="0"/>
    <x v="0"/>
    <s v="Burwardsley"/>
    <x v="0"/>
    <s v="Rural"/>
    <m/>
    <m/>
    <n v="0.82980382080078097"/>
    <x v="1"/>
    <s v="EB_Consultation24, Member consultation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m/>
    <m/>
    <m/>
    <m/>
    <m/>
    <m/>
    <m/>
    <m/>
    <m/>
    <m/>
    <m/>
    <m/>
    <s v="M165"/>
    <s v="1230"/>
    <m/>
    <m/>
    <m/>
    <s v="25/02760/PREAPP (Boleswroth Estate/Grimster Planning)"/>
    <m/>
    <n v="0"/>
    <n v="1560"/>
    <m/>
    <m/>
    <m/>
    <m/>
    <m/>
    <n v="0"/>
    <m/>
    <s v="YES"/>
    <m/>
    <n v="3"/>
    <m/>
    <m/>
    <m/>
    <m/>
    <s v="YES"/>
    <m/>
    <m/>
    <s v="N/A"/>
    <s v="YES"/>
    <m/>
    <s v="CWaC_1560"/>
    <s v="Strategic Recommendation D"/>
    <m/>
    <n v="0.82980382080078097"/>
    <n v="0.74682343872070289"/>
    <x v="0"/>
    <n v="18.670585968017573"/>
    <x v="0"/>
    <x v="2"/>
    <x v="2"/>
    <s v="Stage One (suitable) residential potential"/>
    <x v="2"/>
    <s v="Stage One (suitable) residential potential"/>
    <s v="Suitable"/>
  </r>
  <r>
    <x v="1230"/>
    <s v="n/a"/>
    <s v="Chester Business Park, Wrexham Road, Chester"/>
    <m/>
    <n v="339792.99999999901"/>
    <n v="363268.99999999901"/>
    <s v="Christleton &amp; Huntington Ward"/>
    <x v="0"/>
    <x v="18"/>
    <s v="Eaton and Eccleston"/>
    <x v="6"/>
    <s v="Chester (adj)"/>
    <m/>
    <s v="YES - Urban(Chester)"/>
    <n v="7.8447250747680597"/>
    <x v="1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7.8449999999999998"/>
    <x v="284"/>
    <x v="0"/>
    <x v="0"/>
    <x v="0"/>
    <m/>
    <x v="0"/>
    <m/>
    <x v="0"/>
    <x v="0"/>
    <m/>
    <x v="0"/>
    <x v="0"/>
    <x v="0"/>
    <m/>
    <m/>
    <m/>
    <m/>
    <m/>
    <m/>
    <m/>
    <m/>
    <m/>
    <m/>
    <s v="Chester Business Park"/>
    <s v="7.845000000000000"/>
    <s v="7.84000000000000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167"/>
    <s v="1231"/>
    <m/>
    <m/>
    <m/>
    <m/>
    <m/>
    <n v="2"/>
    <n v="1561"/>
    <m/>
    <m/>
    <m/>
    <m/>
    <m/>
    <n v="0"/>
    <m/>
    <m/>
    <m/>
    <n v="3"/>
    <m/>
    <m/>
    <m/>
    <s v="YES"/>
    <m/>
    <m/>
    <m/>
    <s v="N/A"/>
    <m/>
    <m/>
    <s v="CWaC_1561"/>
    <s v="Strategic Recommendation B"/>
    <m/>
    <n v="3.9223625373840298"/>
    <n v="3.1378900299072239"/>
    <x v="1"/>
    <n v="109.82615104675284"/>
    <x v="0"/>
    <x v="7"/>
    <x v="7"/>
    <s v="Initial constraints: &gt;10% gross site area in Green Belt"/>
    <x v="6"/>
    <s v="Initial constraints: &gt;10% gross site area in Green Belt"/>
    <s v="Initial constraints (GB)"/>
  </r>
  <r>
    <x v="1231"/>
    <s v="WEC/0046 part"/>
    <s v="Land at Chester Road, Sandiway"/>
    <m/>
    <n v="359470"/>
    <n v="370308.99999999901"/>
    <s v="Weaver &amp; Cuddington Ward"/>
    <x v="0"/>
    <x v="9"/>
    <s v="Cuddington"/>
    <x v="2"/>
    <s v="Cuddington and Sandiway (adj)"/>
    <s v="Cuddington Parish"/>
    <s v="YES - KSC(Cuddington and Sandiway)"/>
    <n v="3.6016175682067799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56, A49"/>
    <m/>
    <m/>
    <m/>
    <m/>
    <m/>
    <m/>
    <s v="YES"/>
    <m/>
    <s v="M169"/>
    <s v="1232"/>
    <m/>
    <m/>
    <s v="sites2025_099"/>
    <m/>
    <m/>
    <n v="0"/>
    <n v="1562"/>
    <m/>
    <m/>
    <s v="Sandiway South (Blakemere), south of Chester Road, Sandiway"/>
    <m/>
    <m/>
    <n v="0"/>
    <m/>
    <m/>
    <m/>
    <m/>
    <m/>
    <m/>
    <m/>
    <m/>
    <s v="YES"/>
    <m/>
    <m/>
    <s v="N/A"/>
    <m/>
    <m/>
    <s v="CWaC_1562"/>
    <s v="Strategic Recommendation B"/>
    <m/>
    <n v="3.6016175682067799"/>
    <n v="2.8812940545654242"/>
    <x v="2"/>
    <n v="86.438821636962729"/>
    <x v="0"/>
    <x v="2"/>
    <x v="2"/>
    <s v="Stage One (suitable) residential potential"/>
    <x v="2"/>
    <s v="Stage One (suitable) residential potential"/>
    <s v="Suitable"/>
  </r>
  <r>
    <x v="1232"/>
    <s v="n/a"/>
    <s v="Church Cottage, Duddon, Tarporley (CW6 0EL)"/>
    <s v="CW6 0EL"/>
    <n v="351628.99999999901"/>
    <n v="364502"/>
    <s v="Tarvin &amp; Kelsall Ward"/>
    <x v="0"/>
    <x v="29"/>
    <s v="Clotton Hoofield"/>
    <x v="4"/>
    <s v="Duddon (adj)"/>
    <s v="Clotton Hoofield"/>
    <s v="YES - LSC(Duddon)"/>
    <n v="0.358363257598876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s v="M171"/>
    <s v="1233"/>
    <m/>
    <m/>
    <m/>
    <m/>
    <m/>
    <n v="0"/>
    <n v="1563"/>
    <m/>
    <m/>
    <m/>
    <m/>
    <m/>
    <n v="0"/>
    <m/>
    <m/>
    <m/>
    <m/>
    <m/>
    <m/>
    <m/>
    <m/>
    <s v="YES"/>
    <m/>
    <m/>
    <s v="N/A"/>
    <m/>
    <m/>
    <s v="CWaC_1563"/>
    <s v="Strategic Recommendation B"/>
    <m/>
    <n v="0.35836325759887699"/>
    <n v="0.32252693183898928"/>
    <x v="2"/>
    <n v="9.6758079551696792"/>
    <x v="0"/>
    <x v="2"/>
    <x v="2"/>
    <s v="Stage One (suitable) residential potential"/>
    <x v="2"/>
    <s v="Stage One (suitable) residential potential"/>
    <s v="Suitable"/>
  </r>
  <r>
    <x v="1233"/>
    <s v="n/a"/>
    <s v="Land at Crabmill Lane, Norley"/>
    <m/>
    <n v="356256"/>
    <n v="372512"/>
    <s v="Weaver &amp; Cuddington Ward"/>
    <x v="0"/>
    <x v="0"/>
    <s v="Norley"/>
    <x v="0"/>
    <s v="Rural"/>
    <s v="Norley"/>
    <m/>
    <n v="0.19797120742797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9800000000000001"/>
    <x v="28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78"/>
    <s v="1234"/>
    <m/>
    <m/>
    <m/>
    <m/>
    <m/>
    <n v="0"/>
    <n v="1565"/>
    <m/>
    <m/>
    <m/>
    <m/>
    <m/>
    <n v="0"/>
    <m/>
    <m/>
    <m/>
    <m/>
    <m/>
    <m/>
    <m/>
    <m/>
    <s v="YES"/>
    <m/>
    <m/>
    <s v="N/A"/>
    <m/>
    <m/>
    <s v="CWaC_1565"/>
    <s v="Strategic Recommendation B"/>
    <m/>
    <n v="0.197971207427979"/>
    <n v="0.17817408668518109"/>
    <x v="0"/>
    <n v="4.4543521671295272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234"/>
    <s v="n/a"/>
    <s v="Land at Cooks Hill, Kingsley"/>
    <m/>
    <n v="354180.99999999901"/>
    <n v="374108.99999999901"/>
    <s v="Sandstone Ward"/>
    <x v="0"/>
    <x v="0"/>
    <s v="Kingsley"/>
    <x v="0"/>
    <s v="Rural"/>
    <m/>
    <m/>
    <n v="3.80965790252685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81"/>
    <x v="28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s v="YES"/>
    <m/>
    <m/>
    <m/>
    <s v="YES"/>
    <s v="Liverpool John Lennon Airport safeguarding zone"/>
    <s v="M181"/>
    <s v="1235"/>
    <m/>
    <m/>
    <m/>
    <m/>
    <m/>
    <n v="0"/>
    <n v="1568"/>
    <m/>
    <m/>
    <m/>
    <m/>
    <m/>
    <n v="0"/>
    <m/>
    <m/>
    <m/>
    <m/>
    <m/>
    <m/>
    <m/>
    <m/>
    <s v="YES"/>
    <m/>
    <m/>
    <s v="N/A"/>
    <m/>
    <m/>
    <s v="CWaC_1568"/>
    <s v="Strategic Recommendation B"/>
    <m/>
    <n v="3.8096579025268502"/>
    <n v="3.0477263220214805"/>
    <x v="0"/>
    <n v="76.193158050537008"/>
    <x v="0"/>
    <x v="7"/>
    <x v="7"/>
    <s v="Initial constraints: &gt;10% gross site area in Green Belt"/>
    <x v="6"/>
    <s v="Initial constraints: &gt;10% gross site area in Green Belt"/>
    <s v="Initial constraints (GB)"/>
  </r>
  <r>
    <x v="1235"/>
    <s v="n/a"/>
    <s v="Davenham Day Centre, Royal Gardens, Davenham"/>
    <m/>
    <n v="365183"/>
    <n v="371359"/>
    <s v="Davenham, Moulton &amp; Kingsmead Ward"/>
    <x v="3"/>
    <x v="11"/>
    <s v="Kingsmead"/>
    <x v="5"/>
    <s v="Northwich"/>
    <m/>
    <m/>
    <n v="0.54406131286621096"/>
    <x v="1"/>
    <s v="REGEN, Property-Rationalisation list"/>
    <x v="2"/>
    <s v="Local Authority owned land (50-100%)"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732"/>
    <s v="1236"/>
    <m/>
    <m/>
    <m/>
    <m/>
    <m/>
    <n v="0"/>
    <n v="1569"/>
    <m/>
    <m/>
    <m/>
    <m/>
    <n v="0.53"/>
    <n v="0.97415491134237531"/>
    <m/>
    <m/>
    <m/>
    <m/>
    <m/>
    <m/>
    <m/>
    <m/>
    <s v="YES"/>
    <m/>
    <m/>
    <s v="N/A"/>
    <m/>
    <m/>
    <s v="CWaC_1569"/>
    <s v="Strategic Recommendation D"/>
    <m/>
    <n v="0.54406131286621096"/>
    <n v="0.48965518157958987"/>
    <x v="3"/>
    <n v="19.586207263183596"/>
    <x v="0"/>
    <x v="2"/>
    <x v="2"/>
    <s v="Stage One (suitable) residential potential"/>
    <x v="2"/>
    <s v="Stage One (suitable) residential potential"/>
    <s v="Suitable"/>
  </r>
  <r>
    <x v="1236"/>
    <s v="CHG/0163 part"/>
    <s v="Dee House, Little St John Street, Chester"/>
    <m/>
    <n v="340808"/>
    <n v="366123"/>
    <s v="Chester City &amp; the Garden Quarter Ward"/>
    <x v="3"/>
    <x v="18"/>
    <s v="Chester Unparished Area"/>
    <x v="5"/>
    <s v="Chester"/>
    <m/>
    <m/>
    <n v="0.20735113449096701"/>
    <x v="1"/>
    <s v="REGEN"/>
    <x v="1"/>
    <m/>
    <x v="2"/>
    <x v="1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s v="M741"/>
    <s v="1237"/>
    <m/>
    <m/>
    <m/>
    <m/>
    <m/>
    <n v="0"/>
    <n v="1570"/>
    <m/>
    <m/>
    <m/>
    <m/>
    <n v="0"/>
    <n v="0"/>
    <m/>
    <m/>
    <m/>
    <m/>
    <m/>
    <m/>
    <m/>
    <m/>
    <s v="YES"/>
    <s v="City Centre (Chester) Conservation Area"/>
    <m/>
    <s v="N/A"/>
    <m/>
    <m/>
    <s v="CWaC_157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237"/>
    <s v="n/a"/>
    <s v="Depmore Farm, Depmore Lane, Frodsham (WA6 6UE)"/>
    <s v="WA6 6UE"/>
    <n v="354820.99999999901"/>
    <n v="374484.99999999901"/>
    <s v="Sandstone Ward"/>
    <x v="0"/>
    <x v="32"/>
    <s v="Kingsley"/>
    <x v="4"/>
    <s v="Kingsley (adj)"/>
    <m/>
    <s v="YES - LSC(Kingsley)"/>
    <n v="2.1311774047851499"/>
    <x v="2"/>
    <s v="EB_Consultation24"/>
    <x v="3"/>
    <m/>
    <x v="0"/>
    <x v="0"/>
    <x v="0"/>
    <s v="N/A"/>
    <m/>
    <m/>
    <n v="0"/>
    <m/>
    <m/>
    <n v="0"/>
    <s v="NO"/>
    <n v="0"/>
    <n v="0"/>
    <m/>
    <m/>
    <n v="0"/>
    <x v="0"/>
    <m/>
    <x v="0"/>
    <x v="1"/>
    <n v="2.1309999999999998"/>
    <x v="287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m/>
    <s v="YES"/>
    <s v="Liverpool John Lennon Airport safeguarding zone"/>
    <s v="M187"/>
    <s v="1238"/>
    <m/>
    <m/>
    <m/>
    <m/>
    <m/>
    <n v="0"/>
    <n v="1571"/>
    <m/>
    <n v="7.0000000000000001E-3"/>
    <m/>
    <s v="YES"/>
    <m/>
    <n v="0"/>
    <s v="YES"/>
    <m/>
    <m/>
    <m/>
    <m/>
    <m/>
    <m/>
    <m/>
    <s v="YES"/>
    <s v="Kingsley Conservation Area"/>
    <m/>
    <s v="N/A"/>
    <m/>
    <m/>
    <s v="CWaC_1571"/>
    <s v="Strategic Recommendation B"/>
    <m/>
    <n v="2.1311774047851499"/>
    <n v="1.70494192382812"/>
    <x v="2"/>
    <n v="51.148257714843602"/>
    <x v="0"/>
    <x v="7"/>
    <x v="7"/>
    <s v="Initial constraints: &gt;10% gross site area in Green Belt"/>
    <x v="6"/>
    <s v="Initial constraints: &gt;10% gross site area in Green Belt"/>
    <s v="Initial constraints (GB)"/>
  </r>
  <r>
    <x v="1238"/>
    <s v="n/a"/>
    <s v="Deverose House, Waste Lane, Kelsall, Tarporley (CW6 0PE)"/>
    <s v="CW6 0PE"/>
    <n v="353286"/>
    <n v="368126"/>
    <s v="Tarvin &amp; Kelsall Ward"/>
    <x v="0"/>
    <x v="30"/>
    <s v="Kelsall"/>
    <x v="2"/>
    <s v="Kelsall (adj)"/>
    <m/>
    <s v="YES - KSC(Kelsall)"/>
    <n v="0.568375271606444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188"/>
    <s v="1239"/>
    <m/>
    <m/>
    <m/>
    <m/>
    <m/>
    <n v="0"/>
    <n v="1573"/>
    <m/>
    <m/>
    <m/>
    <m/>
    <m/>
    <n v="0"/>
    <m/>
    <m/>
    <m/>
    <n v="3"/>
    <m/>
    <m/>
    <m/>
    <m/>
    <s v="YES"/>
    <m/>
    <m/>
    <s v="N/A"/>
    <s v="YES"/>
    <m/>
    <s v="CWaC_1573"/>
    <s v="Strategic Recommendation D"/>
    <m/>
    <n v="0.56837527160644497"/>
    <n v="0.51153774444580047"/>
    <x v="2"/>
    <n v="15.346132333374014"/>
    <x v="0"/>
    <x v="2"/>
    <x v="2"/>
    <s v="Stage One (suitable) residential potential"/>
    <x v="2"/>
    <s v="Stage One (suitable) residential potential"/>
    <s v="Suitable"/>
  </r>
  <r>
    <x v="1239"/>
    <s v="HAP/0011 part"/>
    <s v="Land at St George's Crescent, Handbridge, Chester"/>
    <m/>
    <n v="341240"/>
    <n v="365638"/>
    <s v="Handbridge Park Ward"/>
    <x v="3"/>
    <x v="18"/>
    <s v="Chester Unparished Area"/>
    <x v="5"/>
    <s v="Chester"/>
    <m/>
    <m/>
    <n v="0.33949539031982401"/>
    <x v="1"/>
    <s v="EB_Consultation24"/>
    <x v="3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189"/>
    <s v="1240"/>
    <m/>
    <m/>
    <m/>
    <m/>
    <m/>
    <n v="0"/>
    <n v="1574"/>
    <m/>
    <n v="0.32"/>
    <m/>
    <m/>
    <n v="0.33900000000000002"/>
    <n v="0.99854080398747891"/>
    <m/>
    <m/>
    <m/>
    <m/>
    <m/>
    <m/>
    <m/>
    <m/>
    <s v="YES"/>
    <s v="Queens Park (Chester) Conservation Area"/>
    <m/>
    <s v="N/A"/>
    <m/>
    <m/>
    <s v="CWaC_1574"/>
    <s v="Strategic Recommendation B"/>
    <m/>
    <n v="0.33949539031982401"/>
    <n v="0.30554585128784162"/>
    <x v="3"/>
    <n v="12.221834051513664"/>
    <x v="0"/>
    <x v="2"/>
    <x v="2"/>
    <s v="Stage One (suitable) residential potential"/>
    <x v="2"/>
    <s v="Stage One (suitable) residential potential"/>
    <s v="Suitable"/>
  </r>
  <r>
    <x v="1240"/>
    <s v="n/a"/>
    <s v="Dobers Lane, Frodsham, Newton-by-Frodsham, WA6 6TE"/>
    <s v="WA6 6TE"/>
    <n v="352635"/>
    <n v="374848"/>
    <s v="Sandstone Ward"/>
    <x v="0"/>
    <x v="0"/>
    <s v="Kingsley"/>
    <x v="0"/>
    <s v="Rural"/>
    <m/>
    <m/>
    <n v="0.63057515563964806"/>
    <x v="2"/>
    <s v="EB_Consultation24"/>
    <x v="3"/>
    <m/>
    <x v="2"/>
    <x v="3"/>
    <x v="2"/>
    <s v="YES"/>
    <m/>
    <m/>
    <n v="0"/>
    <m/>
    <m/>
    <n v="0"/>
    <m/>
    <m/>
    <n v="0"/>
    <m/>
    <m/>
    <n v="0"/>
    <x v="0"/>
    <m/>
    <x v="0"/>
    <x v="1"/>
    <n v="0.63100000000000001"/>
    <x v="28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s v="M680"/>
    <s v="1241"/>
    <m/>
    <m/>
    <m/>
    <m/>
    <m/>
    <m/>
    <n v="1575"/>
    <m/>
    <m/>
    <m/>
    <m/>
    <m/>
    <n v="0"/>
    <m/>
    <m/>
    <m/>
    <s v="3 , 2"/>
    <m/>
    <m/>
    <m/>
    <m/>
    <s v="YES"/>
    <m/>
    <m/>
    <s v="N/A"/>
    <s v="YES"/>
    <m/>
    <s v="CWaC_1575"/>
    <s v="Strategic Recommendation D"/>
    <m/>
    <n v="0.50446012451171851"/>
    <n v="0.45401411206054665"/>
    <x v="0"/>
    <n v="11.350352801513667"/>
    <x v="0"/>
    <x v="7"/>
    <x v="7"/>
    <s v="Initial constraints: &gt;10% gross site area in Green Belt"/>
    <x v="6"/>
    <s v="Initial constraints: &gt;10% gross site area in Green Belt"/>
    <s v="Initial constraints (GB)"/>
  </r>
  <r>
    <x v="1241"/>
    <s v="n/a"/>
    <s v="Drumlan Hall Farm, Newton Lane, Newton By Tattenhall (The Bolesworth Estate)"/>
    <m/>
    <n v="349984.99999999901"/>
    <n v="359572.99999999901"/>
    <s v="Tattenhall Ward"/>
    <x v="0"/>
    <x v="0"/>
    <s v="Tattenhall and District"/>
    <x v="0"/>
    <s v="Rural"/>
    <s v="Tattenhall and District"/>
    <m/>
    <n v="5.0176930824279804"/>
    <x v="2"/>
    <s v="EB_Consultation24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Beachdean Manufacturing, Drumlan Hall Farm"/>
    <n v="1E-3"/>
    <n v="0"/>
    <s v="YES - Beachdean Manufacturing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90"/>
    <s v="1242"/>
    <m/>
    <m/>
    <m/>
    <m/>
    <m/>
    <n v="3"/>
    <n v="1576"/>
    <m/>
    <m/>
    <m/>
    <m/>
    <m/>
    <n v="0"/>
    <m/>
    <m/>
    <m/>
    <m/>
    <m/>
    <m/>
    <m/>
    <m/>
    <s v="YES"/>
    <m/>
    <m/>
    <s v="N/A"/>
    <m/>
    <m/>
    <s v="CWaC_1576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242"/>
    <s v="n/a"/>
    <s v="Drumlan Hall Farm, Newton Lane, Newton By Tattenhall, Tattenhall (The Bolesworth Estate)"/>
    <m/>
    <n v="349144"/>
    <n v="359282"/>
    <s v="Tattenhall Ward"/>
    <x v="0"/>
    <x v="3"/>
    <s v="Tattenhall and District"/>
    <x v="2"/>
    <s v="Tattenhall (adj)"/>
    <s v="Tattenhall and District"/>
    <s v="YES - KSC(Tattenhall)"/>
    <n v="2.1996717193603499"/>
    <x v="2"/>
    <s v="EB_Consultation24"/>
    <x v="3"/>
    <m/>
    <x v="0"/>
    <x v="0"/>
    <x v="0"/>
    <s v="N/A"/>
    <s v="YES"/>
    <n v="2E-3"/>
    <n v="9.0922658249276709E-4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193"/>
    <s v="1243"/>
    <m/>
    <m/>
    <s v="sites2025_195"/>
    <m/>
    <m/>
    <n v="0"/>
    <n v="1577"/>
    <m/>
    <m/>
    <s v="Tattenhall North, north of Keys Brook, Tattenhall"/>
    <m/>
    <m/>
    <n v="0"/>
    <m/>
    <m/>
    <m/>
    <m/>
    <m/>
    <m/>
    <m/>
    <m/>
    <s v="YES"/>
    <m/>
    <m/>
    <s v="N/A"/>
    <m/>
    <m/>
    <s v="CWaC_1577"/>
    <s v="Strategic Recommendation B"/>
    <m/>
    <n v="2.1996717193603499"/>
    <n v="1.7597373754882799"/>
    <x v="2"/>
    <n v="52.792121264648401"/>
    <x v="0"/>
    <x v="2"/>
    <x v="2"/>
    <s v="Stage One (suitable) residential potential"/>
    <x v="2"/>
    <s v="Stage One (suitable) residential potential"/>
    <s v="Suitable"/>
  </r>
  <r>
    <x v="1243"/>
    <s v="n/a"/>
    <s v="Land east of Liverpool Road, Ellesmere Port"/>
    <m/>
    <n v="339191"/>
    <n v="373168.99999999901"/>
    <s v="Saughall &amp; Mollington Ward"/>
    <x v="0"/>
    <x v="23"/>
    <s v="Backford"/>
    <x v="6"/>
    <s v="Ellesmere Port (adj)"/>
    <m/>
    <s v="YES - Urban(Ellesmere Port)"/>
    <n v="35.0649453498839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5.064999999999998"/>
    <x v="28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M56, A5032, M56, M56, A41"/>
    <m/>
    <s v="YES"/>
    <s v="YES"/>
    <m/>
    <m/>
    <s v="Within 5km buffer"/>
    <m/>
    <s v="Liverpool John Lennon Airport safeguarding zone"/>
    <s v="M194"/>
    <s v="1244"/>
    <m/>
    <m/>
    <m/>
    <s v="25/00023/PREAPP (Anwyl)"/>
    <m/>
    <n v="7"/>
    <n v="1578"/>
    <m/>
    <m/>
    <s v="Ellesmere Port South, south of A5117"/>
    <s v="YES"/>
    <m/>
    <n v="0"/>
    <m/>
    <m/>
    <m/>
    <m/>
    <m/>
    <m/>
    <m/>
    <m/>
    <s v="YES"/>
    <m/>
    <m/>
    <s v="N/A"/>
    <m/>
    <m/>
    <s v="CWaC_1578"/>
    <s v="Strategic Recommendation B"/>
    <m/>
    <n v="35.064945349883999"/>
    <n v="21.038967209930398"/>
    <x v="1"/>
    <n v="736.36385234756392"/>
    <x v="0"/>
    <x v="7"/>
    <x v="7"/>
    <s v="Initial constraints: &gt;10% gross site area in Green Belt"/>
    <x v="6"/>
    <s v="Initial constraints: &gt;10% gross site area in Green Belt"/>
    <s v="Initial constraints (GB)"/>
  </r>
  <r>
    <x v="1244"/>
    <s v="n/a"/>
    <s v="Enfield, Chester Road, Malpas, SY14 8HT"/>
    <s v="SY14 8HT"/>
    <n v="348896.99999999901"/>
    <n v="347804.99999999901"/>
    <s v="Malpas Ward"/>
    <x v="0"/>
    <x v="1"/>
    <s v="Malpas"/>
    <x v="2"/>
    <s v="Malpas (adj)"/>
    <s v="Malpas and Overton"/>
    <s v="YES - KSC(Malpas)"/>
    <n v="0.57156433334350598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95"/>
    <s v="1245"/>
    <m/>
    <m/>
    <m/>
    <m/>
    <m/>
    <n v="0"/>
    <n v="1579"/>
    <m/>
    <m/>
    <m/>
    <m/>
    <m/>
    <n v="0"/>
    <m/>
    <m/>
    <m/>
    <s v="3 , 2"/>
    <m/>
    <m/>
    <m/>
    <m/>
    <s v="YES"/>
    <s v="Malpas Conservation Area"/>
    <m/>
    <s v="N/A"/>
    <m/>
    <m/>
    <s v="CWaC_1579"/>
    <s v="Strategic Recommendation D"/>
    <m/>
    <n v="0.57156433334350598"/>
    <n v="0.51440790000915537"/>
    <x v="2"/>
    <n v="15.432237000274661"/>
    <x v="0"/>
    <x v="2"/>
    <x v="2"/>
    <s v="Stage One (suitable) residential potential"/>
    <x v="2"/>
    <s v="Stage One (suitable) residential potential"/>
    <s v="Suitable"/>
  </r>
  <r>
    <x v="1245"/>
    <s v="WIS/0003 part"/>
    <s v="Estate Yard, Hall Lane, Darnhall, CW7 4ER"/>
    <s v="CW7 4ER"/>
    <n v="363639"/>
    <n v="363482"/>
    <s v="Winsford Swanlow Ward"/>
    <x v="0"/>
    <x v="0"/>
    <s v="Darnhall"/>
    <x v="0"/>
    <s v="Rural"/>
    <s v="Darnhall Parish"/>
    <m/>
    <n v="0.72657478179931601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s v="M196"/>
    <s v="1246"/>
    <m/>
    <m/>
    <s v="sites2025_173"/>
    <m/>
    <m/>
    <n v="0"/>
    <n v="1580"/>
    <m/>
    <m/>
    <s v="Winsford West (Hebden Green), south of Woodford Lane, Winsford"/>
    <s v="YES"/>
    <m/>
    <n v="0"/>
    <m/>
    <m/>
    <m/>
    <m/>
    <m/>
    <m/>
    <m/>
    <m/>
    <s v="YES"/>
    <m/>
    <m/>
    <s v="N/A"/>
    <m/>
    <m/>
    <s v="CWaC_1580"/>
    <s v="Strategic Recommendation B"/>
    <m/>
    <n v="0.72657478179931601"/>
    <n v="0.65391730361938438"/>
    <x v="0"/>
    <n v="16.347932590484611"/>
    <x v="0"/>
    <x v="2"/>
    <x v="2"/>
    <s v="Stage One (suitable) residential potential"/>
    <x v="2"/>
    <s v="Stage One (suitable) residential potential"/>
    <s v="Suitable"/>
  </r>
  <r>
    <x v="1246"/>
    <s v="FAR/0014"/>
    <s v="Field behind Stable House Church Road Tilston SY14 7HB, running alongside Grafton Estate"/>
    <s v="SY14 7HB"/>
    <n v="345715"/>
    <n v="351331"/>
    <s v="Farndon Ward"/>
    <x v="0"/>
    <x v="16"/>
    <s v="Tilston"/>
    <x v="4"/>
    <s v="Tilston (adj"/>
    <m/>
    <s v="YES - LSC(Tilston)"/>
    <n v="1.6493253166198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198"/>
    <s v="1247"/>
    <m/>
    <m/>
    <m/>
    <m/>
    <m/>
    <n v="0"/>
    <n v="1581"/>
    <m/>
    <m/>
    <m/>
    <m/>
    <m/>
    <n v="0"/>
    <m/>
    <m/>
    <m/>
    <m/>
    <m/>
    <m/>
    <m/>
    <m/>
    <s v="YES"/>
    <s v="Tilston Conservation Area"/>
    <m/>
    <s v="N/A"/>
    <m/>
    <m/>
    <s v="CWaC_1581"/>
    <s v="Strategic Recommendation B"/>
    <m/>
    <n v="1.64932531661987"/>
    <n v="1.3194602532958961"/>
    <x v="2"/>
    <n v="39.583807598876881"/>
    <x v="0"/>
    <x v="2"/>
    <x v="2"/>
    <s v="Stage One (suitable) residential potential"/>
    <x v="2"/>
    <s v="Stage One (suitable) residential potential"/>
    <s v="Suitable"/>
  </r>
  <r>
    <x v="1247"/>
    <s v="n/a"/>
    <s v="Field number 7563, Swanlow Lane, Winsford"/>
    <m/>
    <n v="364744"/>
    <n v="363628.99999999901"/>
    <s v="Winsford Swanlow Ward"/>
    <x v="0"/>
    <x v="0"/>
    <s v="Winsford"/>
    <x v="0"/>
    <s v="Rural"/>
    <m/>
    <m/>
    <n v="3.1664074592590299"/>
    <x v="2"/>
    <s v="EB_Consultation24"/>
    <x v="3"/>
    <m/>
    <x v="9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m/>
    <s v="M681"/>
    <s v="1248"/>
    <m/>
    <m/>
    <s v="sites2025_097"/>
    <m/>
    <m/>
    <n v="0"/>
    <n v="1582"/>
    <m/>
    <m/>
    <s v="Winsford West (Hebden Green), south of Woodford Lane, Winsford"/>
    <m/>
    <m/>
    <n v="0"/>
    <s v="YES"/>
    <m/>
    <m/>
    <m/>
    <m/>
    <m/>
    <m/>
    <m/>
    <s v="YES"/>
    <m/>
    <m/>
    <s v="N/A"/>
    <m/>
    <m/>
    <s v="CWaC_1582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248"/>
    <s v="n/a"/>
    <s v="Field off Stannage Lane, Churton, CH3 6LE"/>
    <s v="CH3 6LE"/>
    <n v="341618"/>
    <n v="356178"/>
    <s v="Farndon Ward"/>
    <x v="0"/>
    <x v="0"/>
    <s v="Churton"/>
    <x v="0"/>
    <s v="Rural"/>
    <m/>
    <m/>
    <n v="0.346309188079834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99"/>
    <s v="1249"/>
    <m/>
    <m/>
    <m/>
    <m/>
    <m/>
    <n v="0"/>
    <n v="1583"/>
    <m/>
    <m/>
    <m/>
    <m/>
    <m/>
    <n v="0"/>
    <m/>
    <m/>
    <m/>
    <m/>
    <m/>
    <m/>
    <m/>
    <m/>
    <s v="YES"/>
    <m/>
    <m/>
    <s v="N/A"/>
    <m/>
    <m/>
    <s v="CWaC_1583"/>
    <s v="Strategic Recommendation C"/>
    <m/>
    <n v="0.34630918807983402"/>
    <n v="0.31167826927185061"/>
    <x v="0"/>
    <n v="7.7919567317962652"/>
    <x v="0"/>
    <x v="2"/>
    <x v="2"/>
    <s v="Stage One (suitable) residential potential"/>
    <x v="2"/>
    <s v="Stage One (suitable) residential potential"/>
    <s v="Suitable"/>
  </r>
  <r>
    <x v="1249"/>
    <s v="n/a"/>
    <s v="Land adjacent Corn Riggs, Back Lane, No Man's Heath"/>
    <m/>
    <n v="351263"/>
    <n v="347776"/>
    <s v="Malpas Ward"/>
    <x v="0"/>
    <x v="2"/>
    <s v="No Mans Heath and District"/>
    <x v="4"/>
    <s v="No Mans Heath (adj)"/>
    <s v="No Mans Heath and District"/>
    <s v="YES - LSC(No Mans Heath)"/>
    <n v="1.3586290679931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200"/>
    <s v="1250"/>
    <m/>
    <m/>
    <m/>
    <m/>
    <m/>
    <n v="0"/>
    <n v="1584"/>
    <m/>
    <m/>
    <m/>
    <m/>
    <m/>
    <n v="0"/>
    <m/>
    <m/>
    <m/>
    <s v="3 , 2"/>
    <m/>
    <m/>
    <m/>
    <m/>
    <s v="YES"/>
    <m/>
    <m/>
    <s v="N/A"/>
    <m/>
    <m/>
    <s v="CWaC_1584"/>
    <s v="Strategic Recommendation B"/>
    <m/>
    <n v="1.3586290679931601"/>
    <n v="1.0869032543945281"/>
    <x v="2"/>
    <n v="32.607097631835842"/>
    <x v="0"/>
    <x v="2"/>
    <x v="2"/>
    <s v="Stage One (suitable) residential potential"/>
    <x v="2"/>
    <s v="Stage One (suitable) residential potential"/>
    <s v="Suitable"/>
  </r>
  <r>
    <x v="1250"/>
    <s v="n/a"/>
    <s v="Forest View Inn, Gallowsclough Lane"/>
    <m/>
    <n v="357900.99999999901"/>
    <n v="371096"/>
    <s v="Tarvin &amp; Kelsall Ward"/>
    <x v="0"/>
    <x v="0"/>
    <s v="Delamere and Oakmere"/>
    <x v="0"/>
    <s v="Rural"/>
    <m/>
    <m/>
    <n v="4.6509237297058101"/>
    <x v="1"/>
    <s v="EB_Consultation24"/>
    <x v="3"/>
    <m/>
    <x v="0"/>
    <x v="0"/>
    <x v="0"/>
    <s v="N/A"/>
    <m/>
    <m/>
    <n v="0"/>
    <m/>
    <m/>
    <n v="0"/>
    <s v="YES"/>
    <n v="3.9E-2"/>
    <n v="8.385430995331955E-3"/>
    <s v="YES"/>
    <n v="1.4E-2"/>
    <n v="3.0101547162730093E-3"/>
    <x v="1"/>
    <n v="1.4E-2"/>
    <x v="165"/>
    <x v="1"/>
    <n v="4.6509999999999998"/>
    <x v="29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s v="YES"/>
    <m/>
    <m/>
    <m/>
    <m/>
    <m/>
    <m/>
    <m/>
    <m/>
    <s v="YES"/>
    <m/>
    <m/>
    <m/>
    <m/>
    <m/>
    <m/>
    <m/>
    <m/>
    <m/>
    <s v="YES"/>
    <m/>
    <s v="M201"/>
    <s v="1251"/>
    <m/>
    <m/>
    <m/>
    <m/>
    <m/>
    <n v="0"/>
    <n v="1585"/>
    <m/>
    <m/>
    <m/>
    <m/>
    <m/>
    <n v="0"/>
    <m/>
    <m/>
    <m/>
    <m/>
    <m/>
    <m/>
    <m/>
    <m/>
    <s v="YES"/>
    <m/>
    <m/>
    <s v="N/A"/>
    <m/>
    <m/>
    <s v="CWaC_1585"/>
    <s v="Strategic Recommendation A"/>
    <m/>
    <n v="4.6509237297058101"/>
    <n v="3.7207389837646483"/>
    <x v="0"/>
    <n v="93.018474594116213"/>
    <x v="0"/>
    <x v="7"/>
    <x v="7"/>
    <s v="Initial constraints: &gt;10% gross site area in Green Belt"/>
    <x v="6"/>
    <s v="Initial constraints: &gt;10% gross site area in Green Belt"/>
    <s v="Initial constraints (GB)"/>
  </r>
  <r>
    <x v="1251"/>
    <s v="CHG/0076"/>
    <s v="Former bank building, Union Street, Chester"/>
    <m/>
    <n v="341032"/>
    <n v="366256"/>
    <s v="Chester City &amp; the Garden Quarter Ward"/>
    <x v="3"/>
    <x v="18"/>
    <s v="Chester Unparished Area"/>
    <x v="5"/>
    <s v="Chester"/>
    <m/>
    <m/>
    <n v="0.14426841964721701"/>
    <x v="1"/>
    <s v="Member consultation"/>
    <x v="1"/>
    <s v="Local Authority owned land (&lt;10%)"/>
    <x v="0"/>
    <x v="0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1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s v="M722"/>
    <s v="1252"/>
    <m/>
    <m/>
    <m/>
    <m/>
    <m/>
    <n v="0"/>
    <n v="1586"/>
    <m/>
    <n v="0"/>
    <m/>
    <m/>
    <n v="1E-3"/>
    <n v="6.9315239083184233E-3"/>
    <m/>
    <m/>
    <m/>
    <m/>
    <m/>
    <m/>
    <m/>
    <m/>
    <s v="YES"/>
    <s v="City Centre (Chester) Conservation Area"/>
    <m/>
    <s v="N/A"/>
    <m/>
    <m/>
    <s v="CWaC_1586"/>
    <s v="Strategic Recommendation B"/>
    <m/>
    <n v="0.14426841964721701"/>
    <n v="0.12984157768249532"/>
    <x v="5"/>
    <n v="7.7904946609497197"/>
    <x v="0"/>
    <x v="2"/>
    <x v="2"/>
    <s v="Stage One (suitable) residential potential"/>
    <x v="2"/>
    <s v="Stage One (suitable) residential potential"/>
    <s v="Suitable"/>
  </r>
  <r>
    <x v="1252"/>
    <s v="n/a"/>
    <s v="Former BHS building, Foregate Street, Chester"/>
    <m/>
    <n v="340820.99999999901"/>
    <n v="366448.99999999901"/>
    <s v="Chester City &amp; the Garden Quarter Ward"/>
    <x v="3"/>
    <x v="18"/>
    <s v="Chester Unparished Area"/>
    <x v="5"/>
    <s v="Chester"/>
    <m/>
    <m/>
    <n v="0.36696833267211898"/>
    <x v="1"/>
    <s v="Member consultation"/>
    <x v="1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s v="M726"/>
    <s v="1253"/>
    <m/>
    <m/>
    <m/>
    <m/>
    <m/>
    <n v="0"/>
    <n v="1587"/>
    <m/>
    <m/>
    <m/>
    <m/>
    <m/>
    <n v="0"/>
    <m/>
    <m/>
    <m/>
    <m/>
    <m/>
    <m/>
    <m/>
    <m/>
    <s v="YES"/>
    <s v="City Centre (Chester) Conservation Area"/>
    <m/>
    <s v="N/A"/>
    <m/>
    <m/>
    <s v="CWaC_1587"/>
    <s v="Strategic Recommendation B"/>
    <m/>
    <n v="0.18348416633605949"/>
    <n v="0.16513574970245354"/>
    <x v="5"/>
    <n v="9.9081449821472116"/>
    <x v="0"/>
    <x v="2"/>
    <x v="2"/>
    <s v="Stage One (suitable) residential potential"/>
    <x v="2"/>
    <s v="Stage One (suitable) residential potential"/>
    <s v="Suitable"/>
  </r>
  <r>
    <x v="1253"/>
    <s v="CHG/0098"/>
    <s v="Mecca Bingo Hall, Brookdale Place, Chester"/>
    <s v="CH1 3DY"/>
    <n v="340867"/>
    <n v="366664"/>
    <s v="Chester City &amp; the Garden Quarter Ward"/>
    <x v="3"/>
    <x v="18"/>
    <s v="Chester Unparished Area"/>
    <x v="5"/>
    <s v="Chester"/>
    <m/>
    <m/>
    <n v="0.245353572845459"/>
    <x v="1"/>
    <s v="Member consultation, employment monitor"/>
    <x v="0"/>
    <m/>
    <x v="2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823/FUL"/>
    <s v="Yes(pp)"/>
    <m/>
    <s v="NS_25"/>
    <m/>
    <m/>
    <m/>
    <s v="YES -Chester City Centre"/>
    <s v="YES"/>
    <s v="YES"/>
    <m/>
    <m/>
    <m/>
    <s v="Urban"/>
    <m/>
    <m/>
    <m/>
    <s v="YES"/>
    <m/>
    <m/>
    <m/>
    <m/>
    <m/>
    <m/>
    <m/>
    <m/>
    <m/>
    <s v="Within 50m"/>
    <m/>
    <m/>
    <s v="A5268"/>
    <m/>
    <m/>
    <m/>
    <m/>
    <m/>
    <s v="within 12km"/>
    <m/>
    <s v="Hawarden Airport safeguarding zone"/>
    <s v="M728"/>
    <s v="1254"/>
    <m/>
    <m/>
    <m/>
    <m/>
    <m/>
    <n v="0"/>
    <n v="1589"/>
    <m/>
    <m/>
    <m/>
    <m/>
    <n v="0"/>
    <n v="0"/>
    <m/>
    <m/>
    <m/>
    <m/>
    <m/>
    <m/>
    <m/>
    <m/>
    <s v="YES"/>
    <s v="City Centre (Chester) Conservation Area"/>
    <m/>
    <s v="N/A"/>
    <m/>
    <m/>
    <s v="CWaC_1589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254"/>
    <s v="TAT/0017 part"/>
    <s v="Fort House, Whitchurch Road, Handley (The Bolesworth Estate)"/>
    <m/>
    <n v="346851"/>
    <n v="357712"/>
    <s v="Tattenhall Ward"/>
    <x v="0"/>
    <x v="0"/>
    <s v="Handley"/>
    <x v="0"/>
    <s v="Rural"/>
    <m/>
    <m/>
    <n v="0.415786175537109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m/>
    <m/>
    <s v="Hawarden Airport safeguarding zone"/>
    <s v="M203"/>
    <s v="1255"/>
    <m/>
    <m/>
    <m/>
    <m/>
    <m/>
    <n v="0"/>
    <n v="1590"/>
    <m/>
    <m/>
    <m/>
    <m/>
    <m/>
    <n v="0"/>
    <m/>
    <m/>
    <m/>
    <m/>
    <m/>
    <m/>
    <m/>
    <m/>
    <s v="YES"/>
    <s v="Handley Conservation Area"/>
    <m/>
    <s v="N/A"/>
    <m/>
    <m/>
    <s v="CWaC_1590"/>
    <s v="Strategic Recommendation B"/>
    <m/>
    <n v="0.415786175537109"/>
    <n v="0.37420755798339811"/>
    <x v="0"/>
    <n v="9.355188949584953"/>
    <x v="0"/>
    <x v="2"/>
    <x v="2"/>
    <s v="Stage One (suitable) residential potential"/>
    <x v="2"/>
    <s v="Stage One (suitable) residential potential"/>
    <s v="Suitable"/>
  </r>
  <r>
    <x v="1255"/>
    <s v="n/a"/>
    <s v="Langford, Whitchurch Road, Handley (The Bolesworth Estate)"/>
    <m/>
    <n v="346722"/>
    <n v="357823"/>
    <s v="Tattenhall Ward"/>
    <x v="0"/>
    <x v="0"/>
    <s v="Handley"/>
    <x v="0"/>
    <s v="Rural"/>
    <m/>
    <m/>
    <n v="0.26871548004150397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682"/>
    <s v="1256"/>
    <m/>
    <m/>
    <m/>
    <m/>
    <m/>
    <n v="0"/>
    <n v="1591"/>
    <m/>
    <m/>
    <m/>
    <m/>
    <m/>
    <n v="0"/>
    <m/>
    <m/>
    <m/>
    <m/>
    <m/>
    <m/>
    <m/>
    <m/>
    <s v="YES"/>
    <s v="Handley Conservation Area"/>
    <m/>
    <s v="N/A"/>
    <m/>
    <m/>
    <s v="CWaC_1591"/>
    <s v="Strategic Recommendation D"/>
    <m/>
    <n v="0.26871548004150397"/>
    <n v="0.24184393203735358"/>
    <x v="0"/>
    <n v="6.0460983009338394"/>
    <x v="0"/>
    <x v="2"/>
    <x v="2"/>
    <s v="Stage One (suitable) residential potential"/>
    <x v="2"/>
    <s v="Stage One (suitable) residential potential"/>
    <s v="Suitable"/>
  </r>
  <r>
    <x v="1256"/>
    <s v="n/a"/>
    <s v="Four Lane Ends Farm, Nantwich Road, Tarporley"/>
    <m/>
    <n v="355915"/>
    <n v="361290"/>
    <s v="Tarporley Ward"/>
    <x v="0"/>
    <x v="0"/>
    <s v="Tarporley"/>
    <x v="0"/>
    <s v="Rural"/>
    <s v="Beeston, Tiverton and Tilstone Fearnall"/>
    <s v="YES - KSC(Tarporley)"/>
    <n v="2.01701078414917"/>
    <x v="2"/>
    <s v="EB_Consultation24"/>
    <x v="3"/>
    <m/>
    <x v="2"/>
    <x v="2"/>
    <x v="1"/>
    <s v="YES"/>
    <m/>
    <m/>
    <n v="0"/>
    <m/>
    <m/>
    <n v="0"/>
    <s v="YES"/>
    <n v="0.121"/>
    <n v="5.9989763540625338E-2"/>
    <s v="YES"/>
    <n v="0.05"/>
    <n v="2.4789158487861711E-2"/>
    <x v="1"/>
    <n v="0.05"/>
    <x v="166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"/>
    <m/>
    <s v="YES"/>
    <m/>
    <m/>
    <m/>
    <m/>
    <s v="YES"/>
    <m/>
    <s v="M204"/>
    <s v="1257"/>
    <m/>
    <m/>
    <m/>
    <m/>
    <m/>
    <n v="0"/>
    <n v="1592"/>
    <m/>
    <m/>
    <s v="Tarporley South, Brook Road, Tarporley"/>
    <m/>
    <m/>
    <n v="0"/>
    <m/>
    <m/>
    <m/>
    <m/>
    <m/>
    <m/>
    <m/>
    <m/>
    <s v="YES"/>
    <m/>
    <m/>
    <s v="N/A"/>
    <m/>
    <m/>
    <s v="CWaC_1592"/>
    <s v="Strategic Recommendation A"/>
    <m/>
    <n v="1.008505392074585"/>
    <n v="0.80680431365966809"/>
    <x v="0"/>
    <n v="20.170107841491703"/>
    <x v="0"/>
    <x v="2"/>
    <x v="2"/>
    <s v="Stage One (suitable) residential potential"/>
    <x v="2"/>
    <s v="Stage One (suitable) residential potential"/>
    <s v="Suitable"/>
  </r>
  <r>
    <x v="1257"/>
    <s v="n/a"/>
    <s v="Fox and Barrel, Tarporley Road, Cotebrook"/>
    <m/>
    <n v="357332.99999999901"/>
    <n v="365880"/>
    <s v="Tarporley Ward"/>
    <x v="0"/>
    <x v="0"/>
    <s v="Utkinton and Cotebrook"/>
    <x v="0"/>
    <s v="Rural"/>
    <m/>
    <m/>
    <n v="0.56458601684570298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s v="A49"/>
    <m/>
    <m/>
    <m/>
    <m/>
    <m/>
    <m/>
    <s v="YES , Salt MSA"/>
    <m/>
    <s v="M705"/>
    <s v="1258"/>
    <m/>
    <m/>
    <m/>
    <m/>
    <m/>
    <n v="0"/>
    <n v="1593"/>
    <m/>
    <m/>
    <m/>
    <s v="YES"/>
    <m/>
    <n v="0"/>
    <m/>
    <m/>
    <m/>
    <s v="3 , 2"/>
    <m/>
    <m/>
    <m/>
    <m/>
    <s v="YES"/>
    <m/>
    <m/>
    <s v="N/A"/>
    <m/>
    <m/>
    <s v="CWaC_1593"/>
    <s v="Strategic Recommendation B"/>
    <m/>
    <n v="0.56458601684570298"/>
    <n v="0.50812741516113269"/>
    <x v="0"/>
    <n v="12.703185379028318"/>
    <x v="0"/>
    <x v="2"/>
    <x v="2"/>
    <s v="Stage One (suitable) residential potential"/>
    <x v="2"/>
    <s v="Stage One (suitable) residential potential"/>
    <s v="Suitable"/>
  </r>
  <r>
    <x v="1258"/>
    <s v="DMK/0066-68"/>
    <s v="Gadbrook Park, Northwich"/>
    <m/>
    <n v="368534"/>
    <n v="371720.99999999901"/>
    <s v="Rudheath Ward"/>
    <x v="0"/>
    <x v="11"/>
    <s v="Davenham"/>
    <x v="6"/>
    <s v="Northwich (adj)"/>
    <m/>
    <s v="YES - Urban(Northwich)"/>
    <n v="23.086538556671101"/>
    <x v="2"/>
    <s v="EB_Consultation24"/>
    <x v="3"/>
    <m/>
    <x v="1"/>
    <x v="1"/>
    <x v="0"/>
    <s v="YES"/>
    <s v="YES"/>
    <n v="3.7669999999999999"/>
    <n v="0.16316867904441593"/>
    <s v="YES"/>
    <n v="3.1579999999999999"/>
    <n v="0.13678967040676013"/>
    <s v="YES"/>
    <n v="2.1909999999999998"/>
    <n v="9.4903789696393751E-2"/>
    <s v="YES"/>
    <n v="1.819"/>
    <n v="7.8790503632012884E-2"/>
    <x v="1"/>
    <n v="1.819"/>
    <x v="16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Gadbrook Park, Northwich"/>
    <n v="0"/>
    <n v="0"/>
    <s v="YES - Gadbrook Park, Northwich"/>
    <m/>
    <m/>
    <m/>
    <m/>
    <m/>
    <s v="Grade 3"/>
    <m/>
    <m/>
    <m/>
    <m/>
    <s v="YES"/>
    <m/>
    <s v="H4377 - Outer, H4377 - Middle, H4377 - Inner"/>
    <s v="YES"/>
    <m/>
    <m/>
    <m/>
    <m/>
    <m/>
    <s v="Within 50m"/>
    <m/>
    <m/>
    <s v="A530"/>
    <m/>
    <s v="YES"/>
    <m/>
    <m/>
    <m/>
    <m/>
    <s v=", Salt MSA"/>
    <s v="Manchester Airport safeguarding zone"/>
    <s v="M207"/>
    <s v="1259"/>
    <m/>
    <m/>
    <m/>
    <m/>
    <m/>
    <n v="2"/>
    <n v="1594"/>
    <m/>
    <m/>
    <m/>
    <m/>
    <m/>
    <n v="0"/>
    <m/>
    <m/>
    <m/>
    <m/>
    <m/>
    <m/>
    <m/>
    <m/>
    <s v="YES"/>
    <s v="Trent and Mersey Canal Conservation Area"/>
    <m/>
    <s v="N/A"/>
    <m/>
    <m/>
    <s v="CWaC_1594"/>
    <s v="Strategic Recommendation A"/>
    <m/>
    <n v="0"/>
    <n v="0"/>
    <x v="1"/>
    <n v="0"/>
    <x v="2"/>
    <x v="1"/>
    <x v="1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259"/>
    <s v="n/a"/>
    <s v="Garrison Ground (football pitches), Eaton Road, Handbridge, Chester, CH4 7ER"/>
    <s v="CH4 7ER"/>
    <n v="340803"/>
    <n v="364628"/>
    <s v="Handbridge Park Ward"/>
    <x v="0"/>
    <x v="18"/>
    <s v="Chester Unparished Area"/>
    <x v="6"/>
    <s v="Chester (adj)"/>
    <m/>
    <s v="YES - Urban(Chester)"/>
    <n v="2.33794885025023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3380000000000001"/>
    <x v="29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209"/>
    <s v="1260"/>
    <m/>
    <m/>
    <s v="sites2025_183"/>
    <m/>
    <m/>
    <n v="0"/>
    <n v="1595"/>
    <m/>
    <n v="2.1589999999999998"/>
    <m/>
    <m/>
    <n v="0"/>
    <n v="0"/>
    <m/>
    <m/>
    <m/>
    <m/>
    <m/>
    <m/>
    <m/>
    <m/>
    <s v="YES"/>
    <m/>
    <m/>
    <s v="N/A"/>
    <m/>
    <m/>
    <s v="CWaC_1595"/>
    <s v="Strategic Recommendation C"/>
    <m/>
    <n v="2.3379488502502399"/>
    <n v="1.8703590802001919"/>
    <x v="1"/>
    <n v="65.462567807006721"/>
    <x v="0"/>
    <x v="7"/>
    <x v="7"/>
    <s v="Initial constraints: &gt;10% gross site area in Green Belt"/>
    <x v="6"/>
    <s v="Initial constraints: &gt;10% gross site area in Green Belt"/>
    <s v="Initial constraints (GB)"/>
  </r>
  <r>
    <x v="1260"/>
    <s v="n/a"/>
    <s v="Garth Nook, Well Lane, Little Budworth"/>
    <m/>
    <n v="360116.99999999901"/>
    <n v="365394"/>
    <s v="Tarporley Ward"/>
    <x v="2"/>
    <x v="5"/>
    <s v="Little Budworth"/>
    <x v="3"/>
    <s v="Little Budworth"/>
    <m/>
    <m/>
    <n v="0.73216257400512696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s v="M211"/>
    <s v="1261"/>
    <m/>
    <m/>
    <m/>
    <m/>
    <m/>
    <n v="0"/>
    <n v="1596"/>
    <m/>
    <m/>
    <m/>
    <m/>
    <m/>
    <n v="0"/>
    <s v="YES"/>
    <m/>
    <m/>
    <m/>
    <m/>
    <m/>
    <m/>
    <m/>
    <s v="YES"/>
    <s v="Little Budworth Conservation Area"/>
    <m/>
    <s v="N/A"/>
    <m/>
    <m/>
    <s v="CWaC_1596"/>
    <s v="Strategic Recommendation C"/>
    <m/>
    <n v="0.73216257400512696"/>
    <n v="0.65894631660461433"/>
    <x v="2"/>
    <n v="19.768389498138429"/>
    <x v="0"/>
    <x v="2"/>
    <x v="2"/>
    <s v="Stage One (suitable) residential potential"/>
    <x v="2"/>
    <s v="Stage One (suitable) residential potential"/>
    <s v="Suitable"/>
  </r>
  <r>
    <x v="1261"/>
    <s v="n/a"/>
    <s v="Glenbrittle Kennels, Chester Road, Neston"/>
    <m/>
    <n v="332632.99999999901"/>
    <n v="376139"/>
    <s v="Willaston &amp; Thornton Ward"/>
    <x v="0"/>
    <x v="0"/>
    <s v="Ellesmere Port Unparished Area"/>
    <x v="0"/>
    <s v="Rural"/>
    <m/>
    <m/>
    <n v="0.69314316787719699"/>
    <x v="1"/>
    <s v="EB_Consultation24"/>
    <x v="3"/>
    <m/>
    <x v="0"/>
    <x v="0"/>
    <x v="0"/>
    <s v="N/A"/>
    <m/>
    <m/>
    <n v="0"/>
    <m/>
    <m/>
    <n v="0"/>
    <s v="YES"/>
    <n v="1.0999999999999999E-2"/>
    <n v="1.5869737320917877E-2"/>
    <m/>
    <m/>
    <n v="0"/>
    <x v="0"/>
    <m/>
    <x v="0"/>
    <x v="1"/>
    <n v="0.69299999999999995"/>
    <x v="29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40"/>
    <m/>
    <m/>
    <m/>
    <m/>
    <m/>
    <s v="Within 5km buffer"/>
    <m/>
    <s v="Liverpool John Lennon Airport safeguarding zone"/>
    <s v="M212"/>
    <s v="1262"/>
    <m/>
    <m/>
    <m/>
    <m/>
    <m/>
    <n v="0"/>
    <n v="1597"/>
    <m/>
    <m/>
    <m/>
    <m/>
    <m/>
    <n v="0"/>
    <m/>
    <m/>
    <m/>
    <n v="3"/>
    <m/>
    <m/>
    <m/>
    <m/>
    <s v="YES"/>
    <m/>
    <m/>
    <s v="N/A"/>
    <m/>
    <m/>
    <s v="CWaC_1597"/>
    <s v="Strategic Recommendation B"/>
    <m/>
    <n v="0.69314316787719699"/>
    <n v="0.62382885108947728"/>
    <x v="0"/>
    <n v="15.595721277236931"/>
    <x v="0"/>
    <x v="7"/>
    <x v="7"/>
    <s v="Initial constraints: &gt;10% gross site area in Green Belt"/>
    <x v="6"/>
    <s v="Initial constraints: &gt;10% gross site area in Green Belt"/>
    <s v="Initial constraints (GB)"/>
  </r>
  <r>
    <x v="1262"/>
    <s v="n/a"/>
    <s v="Grosvenor Park Lodge, Grosvenor Park Road, Chester"/>
    <m/>
    <n v="341174"/>
    <n v="366336"/>
    <s v="Chester City &amp; the Garden Quarter Ward"/>
    <x v="3"/>
    <x v="18"/>
    <s v="Chester Unparished Area"/>
    <x v="5"/>
    <s v="Chester"/>
    <m/>
    <m/>
    <n v="2.7120276641845999E-2"/>
    <x v="1"/>
    <s v="Member consultation"/>
    <x v="1"/>
    <s v="Local Authority owned land (50-100%)"/>
    <x v="2"/>
    <x v="1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2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s v="A5268"/>
    <m/>
    <m/>
    <m/>
    <m/>
    <m/>
    <s v="within 12km"/>
    <m/>
    <s v="Hawarden Airport safeguarding zone"/>
    <s v="M725"/>
    <s v="1263"/>
    <m/>
    <m/>
    <m/>
    <m/>
    <m/>
    <n v="0"/>
    <n v="1600"/>
    <m/>
    <n v="0"/>
    <m/>
    <m/>
    <n v="1.9E-2"/>
    <n v="0.70058282409565875"/>
    <m/>
    <m/>
    <m/>
    <m/>
    <m/>
    <m/>
    <m/>
    <m/>
    <s v="YES"/>
    <s v="City Centre (Chester) Conservation Area"/>
    <m/>
    <s v="N/A"/>
    <m/>
    <m/>
    <s v="CWaC_1600"/>
    <s v="Strategic Recommendation B"/>
    <m/>
    <n v="0"/>
    <n v="0"/>
    <x v="3"/>
    <n v="0"/>
    <x v="2"/>
    <x v="21"/>
    <x v="21"/>
    <s v="Employment use(s) proposed - see employment worksheet"/>
    <x v="1"/>
    <s v="Employment use(s) proposed - see employment worksheet_x000a_Initial constraints: Registered Parks &amp; Gardens"/>
    <s v="See employment worksheet_x000a_Initial constraints (Reg P&amp;G)"/>
  </r>
  <r>
    <x v="1263"/>
    <s v="n/a"/>
    <s v="Land at Grub Lane, Kelsall"/>
    <m/>
    <n v="352420.99999999901"/>
    <n v="368468.99999999901"/>
    <s v="Tarvin &amp; Kelsall Ward"/>
    <x v="0"/>
    <x v="30"/>
    <s v="Kelsall"/>
    <x v="2"/>
    <s v="Kelsall (adj)"/>
    <m/>
    <s v="YES - KSC(Kelsall)"/>
    <n v="0.99766697311401398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3"/>
    <x v="29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683"/>
    <s v="1264"/>
    <m/>
    <m/>
    <m/>
    <m/>
    <m/>
    <n v="0"/>
    <n v="1601"/>
    <m/>
    <n v="3.0000000000000001E-3"/>
    <s v="Kelsall North, south off A54, Kelsall"/>
    <m/>
    <m/>
    <n v="0"/>
    <m/>
    <m/>
    <m/>
    <m/>
    <m/>
    <m/>
    <m/>
    <m/>
    <s v="YES"/>
    <m/>
    <m/>
    <s v="N/A"/>
    <m/>
    <m/>
    <s v="CWaC_1601"/>
    <s v="Strategic Recommendation B"/>
    <m/>
    <n v="0.99766697311401398"/>
    <n v="0.89790027580261256"/>
    <x v="2"/>
    <n v="26.937008274078377"/>
    <x v="0"/>
    <x v="7"/>
    <x v="7"/>
    <s v="Initial constraints: &gt;10% gross site area in Green Belt"/>
    <x v="6"/>
    <s v="Initial constraints: &gt;10% gross site area in Green Belt"/>
    <s v="Initial constraints (GB)"/>
  </r>
  <r>
    <x v="1264"/>
    <s v="TAK/0114 part"/>
    <s v="Hall Lane, Kelsall, CW6 0QY"/>
    <s v="CW6 0QY"/>
    <n v="352834"/>
    <n v="368698"/>
    <s v="Tarvin &amp; Kelsall Ward"/>
    <x v="0"/>
    <x v="30"/>
    <s v="Kelsall"/>
    <x v="2"/>
    <s v="Kelsall (adj)"/>
    <m/>
    <s v="YES - KSC(Kelsall)"/>
    <n v="0.247617931365966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48"/>
    <x v="29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20"/>
    <s v="1265"/>
    <m/>
    <m/>
    <m/>
    <m/>
    <m/>
    <n v="0"/>
    <n v="1602"/>
    <m/>
    <m/>
    <m/>
    <m/>
    <m/>
    <n v="0"/>
    <m/>
    <m/>
    <m/>
    <m/>
    <m/>
    <m/>
    <m/>
    <m/>
    <s v="YES"/>
    <m/>
    <m/>
    <s v="N/A"/>
    <m/>
    <m/>
    <s v="CWaC_1602"/>
    <s v="Strategic Recommendation D"/>
    <m/>
    <n v="0.24761793136596699"/>
    <n v="0.22285613822937031"/>
    <x v="2"/>
    <n v="6.6856841468811092"/>
    <x v="0"/>
    <x v="7"/>
    <x v="7"/>
    <s v="Initial constraints: &gt;10% gross site area in Green Belt"/>
    <x v="6"/>
    <s v="Initial constraints: &gt;10% gross site area in Green Belt"/>
    <s v="Initial constraints (GB)"/>
  </r>
  <r>
    <x v="1265"/>
    <s v="n/a"/>
    <s v="Hardley Farm, Barton Road, Farndon, Chester CH3 6NN"/>
    <s v="CH3 6NN"/>
    <n v="342214"/>
    <n v="354118"/>
    <s v="Farndon Ward"/>
    <x v="0"/>
    <x v="15"/>
    <s v="Farndon"/>
    <x v="2"/>
    <s v="Farndon (adj)"/>
    <s v="Farndon"/>
    <s v="YES - KSC(Farndon)"/>
    <n v="2.10078899536132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222"/>
    <s v="1266"/>
    <m/>
    <m/>
    <m/>
    <m/>
    <m/>
    <n v="2"/>
    <n v="1603"/>
    <m/>
    <m/>
    <m/>
    <m/>
    <n v="1E-3"/>
    <n v="4.7601163287130005E-4"/>
    <m/>
    <m/>
    <m/>
    <m/>
    <m/>
    <m/>
    <m/>
    <m/>
    <s v="YES"/>
    <m/>
    <m/>
    <s v="N/A"/>
    <m/>
    <m/>
    <s v="CWaC_1603"/>
    <s v="Strategic Recommendation B"/>
    <m/>
    <n v="2.1007889953613201"/>
    <n v="1.6806311962890561"/>
    <x v="2"/>
    <n v="50.418935888671683"/>
    <x v="0"/>
    <x v="2"/>
    <x v="2"/>
    <s v="Stage One (suitable) residential potential"/>
    <x v="2"/>
    <s v="Stage One (suitable) residential potential"/>
    <s v="Suitable"/>
  </r>
  <r>
    <x v="1266"/>
    <s v="UPT/0044"/>
    <s v="Hillcrest, Liverpool Road, Moston, Backford (CH2 4BA)"/>
    <s v="CH2 4BA"/>
    <n v="340508"/>
    <n v="370099"/>
    <s v="Upton Ward"/>
    <x v="0"/>
    <x v="18"/>
    <s v="Moston"/>
    <x v="6"/>
    <s v="Chester (adj)"/>
    <s v="Upton-by-Chester and District"/>
    <m/>
    <n v="1.884858141326900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885"/>
    <x v="29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Zoo"/>
    <m/>
    <m/>
    <m/>
    <m/>
    <m/>
    <s v="Grade 3"/>
    <m/>
    <m/>
    <m/>
    <m/>
    <m/>
    <m/>
    <m/>
    <m/>
    <m/>
    <m/>
    <m/>
    <m/>
    <m/>
    <m/>
    <m/>
    <m/>
    <s v="A5116, A41, A41, A5116, A41"/>
    <m/>
    <m/>
    <m/>
    <m/>
    <m/>
    <s v="within 12km"/>
    <m/>
    <s v="Liverpool John Lennon Airport safeguarding zone"/>
    <s v="M224"/>
    <s v="1267"/>
    <m/>
    <m/>
    <m/>
    <m/>
    <m/>
    <n v="0"/>
    <n v="1606"/>
    <m/>
    <m/>
    <s v="Chester North (Upton Triangle), Liverpool Road, Chester"/>
    <m/>
    <m/>
    <n v="0"/>
    <m/>
    <m/>
    <m/>
    <m/>
    <m/>
    <m/>
    <m/>
    <m/>
    <s v="YES"/>
    <m/>
    <m/>
    <s v="N/A"/>
    <m/>
    <m/>
    <s v="CWaC_1606"/>
    <s v="Strategic Recommendation B"/>
    <m/>
    <n v="1.8848581413269001"/>
    <n v="1.5078865130615202"/>
    <x v="1"/>
    <n v="52.776027957153211"/>
    <x v="0"/>
    <x v="7"/>
    <x v="7"/>
    <s v="Initial constraints: &gt;10% gross site area in Green Belt"/>
    <x v="6"/>
    <s v="Initial constraints: &gt;10% gross site area in Green Belt"/>
    <s v="Initial constraints (GB)"/>
  </r>
  <r>
    <x v="1267"/>
    <s v="n/a"/>
    <s v="Green Paddocks, Maddocks Hill, Norley, Frodsham (WA6 8JT)"/>
    <s v="WA6 8JT"/>
    <n v="356946"/>
    <n v="372407"/>
    <s v="Weaver &amp; Cuddington Ward"/>
    <x v="2"/>
    <x v="8"/>
    <s v="Norley"/>
    <x v="3"/>
    <s v="Norley"/>
    <s v="Norley"/>
    <m/>
    <n v="0.179994595336914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8"/>
    <x v="29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m/>
    <s v="M225"/>
    <s v="1268"/>
    <m/>
    <m/>
    <m/>
    <m/>
    <m/>
    <n v="0"/>
    <n v="1607"/>
    <m/>
    <m/>
    <m/>
    <m/>
    <m/>
    <n v="0"/>
    <m/>
    <m/>
    <m/>
    <m/>
    <m/>
    <m/>
    <m/>
    <m/>
    <s v="YES"/>
    <m/>
    <m/>
    <s v="N/A"/>
    <m/>
    <m/>
    <s v="CWaC_1607"/>
    <s v="Strategic Recommendation B"/>
    <m/>
    <n v="0.179994595336914"/>
    <n v="0.16199513580322261"/>
    <x v="2"/>
    <n v="4.8598540740966785"/>
    <x v="0"/>
    <x v="7"/>
    <x v="7"/>
    <s v="Initial constraints: &gt;10% gross site area in Green Belt"/>
    <x v="6"/>
    <s v="Initial constraints: &gt;10% gross site area in Green Belt"/>
    <s v="Initial constraints (GB)"/>
  </r>
  <r>
    <x v="1268"/>
    <s v="n/a"/>
    <s v="Hinderton Cottage, Hinderton Road, Neston, (L64 9PG)"/>
    <s v="L64 9PG"/>
    <n v="330495"/>
    <n v="378050"/>
    <s v="Neston Ward"/>
    <x v="0"/>
    <x v="0"/>
    <s v="Neston"/>
    <x v="0"/>
    <s v="Rural"/>
    <s v="Neston"/>
    <m/>
    <n v="0.32421648178100598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2400000000000001"/>
    <x v="29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226"/>
    <s v="1269"/>
    <m/>
    <m/>
    <m/>
    <m/>
    <m/>
    <n v="0"/>
    <n v="1608"/>
    <m/>
    <m/>
    <m/>
    <s v="YES"/>
    <m/>
    <n v="0"/>
    <m/>
    <m/>
    <m/>
    <m/>
    <m/>
    <m/>
    <m/>
    <m/>
    <s v="YES"/>
    <m/>
    <m/>
    <s v="N/A"/>
    <m/>
    <m/>
    <s v="CWaC_1608"/>
    <s v="Strategic Recommendation C"/>
    <m/>
    <n v="0.32421648178100598"/>
    <n v="0.29179483360290537"/>
    <x v="0"/>
    <n v="7.2948708400726341"/>
    <x v="0"/>
    <x v="7"/>
    <x v="7"/>
    <s v="Initial constraints: &gt;10% gross site area in Green Belt"/>
    <x v="6"/>
    <s v="Initial constraints: &gt;10% gross site area in Green Belt"/>
    <s v="Initial constraints (GB)"/>
  </r>
  <r>
    <x v="1269"/>
    <s v="n/a"/>
    <s v="Hinderton Road, Neston, CH64 9PW"/>
    <s v="CH64 9PW"/>
    <n v="330307"/>
    <n v="377748"/>
    <s v="Neston Ward"/>
    <x v="0"/>
    <x v="38"/>
    <s v="Neston"/>
    <x v="6"/>
    <s v="Neston (adj)"/>
    <s v="Neston"/>
    <s v="YES - KSC(Neston)"/>
    <n v="1.39754448318481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979999999999999"/>
    <x v="29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s v="M227"/>
    <s v="1270"/>
    <m/>
    <m/>
    <m/>
    <m/>
    <m/>
    <n v="0"/>
    <n v="1609"/>
    <m/>
    <m/>
    <s v="Neston East, south of Hinderton Road, Neston"/>
    <m/>
    <m/>
    <n v="0"/>
    <m/>
    <m/>
    <m/>
    <n v="3"/>
    <m/>
    <m/>
    <m/>
    <m/>
    <s v="YES"/>
    <m/>
    <m/>
    <s v="N/A"/>
    <m/>
    <m/>
    <s v="CWaC_1609"/>
    <s v="Strategic Recommendation B"/>
    <m/>
    <n v="1.3975444831848101"/>
    <n v="1.1180355865478482"/>
    <x v="2"/>
    <n v="33.541067596435447"/>
    <x v="0"/>
    <x v="7"/>
    <x v="7"/>
    <s v="Initial constraints: &gt;10% gross site area in Green Belt"/>
    <x v="6"/>
    <s v="Initial constraints: &gt;10% gross site area in Green Belt"/>
    <s v="Initial constraints (GB)"/>
  </r>
  <r>
    <x v="1270"/>
    <s v="n/a"/>
    <s v="Holiday Inn car park, New Crane Street, Chester"/>
    <m/>
    <n v="339980"/>
    <n v="366203"/>
    <s v="Chester City &amp; the Garden Quarter Ward"/>
    <x v="3"/>
    <x v="18"/>
    <s v="Chester Unparished Area"/>
    <x v="5"/>
    <s v="Chester"/>
    <m/>
    <m/>
    <n v="0.49450513229370102"/>
    <x v="1"/>
    <s v="EB_Consultation24"/>
    <x v="3"/>
    <s v="Local Authority owned land (&lt;10%)"/>
    <x v="1"/>
    <x v="1"/>
    <x v="0"/>
    <s v="YES"/>
    <s v="YES"/>
    <n v="0.38"/>
    <n v="0.76844500730946286"/>
    <s v="YES"/>
    <n v="0.114"/>
    <n v="0.23053350219283889"/>
    <s v="YES"/>
    <n v="0.26700000000000002"/>
    <n v="0.53993372882007007"/>
    <s v="YES"/>
    <n v="0.113"/>
    <n v="0.22851127848939293"/>
    <x v="1"/>
    <n v="0.44400000000000001"/>
    <x v="168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s v="YES"/>
    <m/>
    <m/>
    <s v="H1504 - Outer, H1504 - Middle, H1504 - Inner"/>
    <m/>
    <m/>
    <m/>
    <m/>
    <m/>
    <m/>
    <s v="Within 50m"/>
    <m/>
    <m/>
    <s v="Rail"/>
    <m/>
    <s v="Within 150m buffer"/>
    <m/>
    <s v="YES- within 20m"/>
    <m/>
    <s v="within 12km"/>
    <s v="YES"/>
    <s v="Hawarden Airport safeguarding zone"/>
    <s v="M684"/>
    <s v="1271"/>
    <m/>
    <m/>
    <m/>
    <m/>
    <m/>
    <n v="0"/>
    <n v="1610"/>
    <m/>
    <m/>
    <m/>
    <m/>
    <n v="1.4E-2"/>
    <n v="2.8311131848243371E-2"/>
    <m/>
    <m/>
    <m/>
    <m/>
    <m/>
    <m/>
    <m/>
    <m/>
    <s v="YES"/>
    <s v="City Centre (Chester) Conservation Area"/>
    <m/>
    <s v="N/A"/>
    <m/>
    <m/>
    <s v="CWaC_1610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271"/>
    <s v="n/a"/>
    <s v="Holly Mount, Fingerpost Lane, Norley, Frodsham (WA6 8LA)"/>
    <s v="WA6 8LA"/>
    <n v="357060.99999999901"/>
    <n v="372266"/>
    <s v="Weaver &amp; Cuddington Ward"/>
    <x v="0"/>
    <x v="8"/>
    <s v="Norley"/>
    <x v="4"/>
    <s v="Norley (adj)"/>
    <s v="Norley"/>
    <s v="YES - LSC(Norley)"/>
    <n v="1.60211593399047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020000000000001"/>
    <x v="29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m/>
    <s v="M228"/>
    <s v="1272"/>
    <m/>
    <m/>
    <m/>
    <m/>
    <m/>
    <n v="0"/>
    <n v="1611"/>
    <m/>
    <m/>
    <m/>
    <s v="YES"/>
    <n v="0"/>
    <n v="0"/>
    <m/>
    <m/>
    <m/>
    <m/>
    <m/>
    <m/>
    <m/>
    <m/>
    <s v="YES"/>
    <m/>
    <m/>
    <s v="N/A"/>
    <m/>
    <m/>
    <s v="CWaC_1611"/>
    <s v="Strategic Recommendation C"/>
    <m/>
    <n v="1.60211593399047"/>
    <n v="1.281692747192376"/>
    <x v="2"/>
    <n v="38.450782415771279"/>
    <x v="0"/>
    <x v="7"/>
    <x v="7"/>
    <s v="Initial constraints: &gt;10% gross site area in Green Belt"/>
    <x v="6"/>
    <s v="Initial constraints: &gt;10% gross site area in Green Belt"/>
    <s v="Initial constraints (GB)"/>
  </r>
  <r>
    <x v="1272"/>
    <s v="GOR/0037"/>
    <s v="Hoole bank Farm Bungalow, Hoole Bank, Chester, CH2 4ES"/>
    <s v="CH2 4ES"/>
    <n v="343172.99999999901"/>
    <n v="369164.99999999901"/>
    <s v="Gowy Rural Ward"/>
    <x v="0"/>
    <x v="0"/>
    <s v="Mickle Trafford and District"/>
    <x v="0"/>
    <s v="Rural"/>
    <m/>
    <m/>
    <n v="0.39742237472534198"/>
    <x v="0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0.39700000000000002"/>
    <x v="30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s v="Historic landfill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s v="M685"/>
    <s v="1273"/>
    <m/>
    <m/>
    <m/>
    <m/>
    <m/>
    <n v="0"/>
    <n v="1612"/>
    <m/>
    <m/>
    <m/>
    <m/>
    <m/>
    <n v="0"/>
    <m/>
    <m/>
    <m/>
    <m/>
    <m/>
    <m/>
    <s v="YES"/>
    <s v="YES"/>
    <m/>
    <m/>
    <m/>
    <s v="N/A"/>
    <m/>
    <m/>
    <s v="CWaC_1612"/>
    <s v="Strategic Recommendation C"/>
    <m/>
    <n v="0.39742237472534198"/>
    <n v="0.35768013725280778"/>
    <x v="0"/>
    <n v="8.9420034313201953"/>
    <x v="0"/>
    <x v="7"/>
    <x v="7"/>
    <s v="Initial constraints: &gt;10% gross site area in Green Belt"/>
    <x v="6"/>
    <s v="Initial constraints: &gt;10% gross site area in Green Belt"/>
    <s v="Initial constraints (GB)"/>
  </r>
  <r>
    <x v="1273"/>
    <s v="n/a"/>
    <s v="Hoole Bank Farm, rear of Oak Bank Stables,  The Street, Hoole Bank, Chester, CH2 4ES"/>
    <s v="CH2 4ES"/>
    <n v="343655"/>
    <n v="369276.99999999901"/>
    <s v="Gowy Rural Ward"/>
    <x v="0"/>
    <x v="0"/>
    <s v="Mickle Trafford and District"/>
    <x v="0"/>
    <s v="Rural"/>
    <m/>
    <m/>
    <n v="7.9989344696044897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7.9989999999999997"/>
    <x v="30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CL Register 2a, Historic landfill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s v="M686"/>
    <s v="1274"/>
    <m/>
    <m/>
    <m/>
    <m/>
    <m/>
    <n v="1"/>
    <n v="1615"/>
    <s v="YES"/>
    <m/>
    <m/>
    <m/>
    <m/>
    <n v="0"/>
    <m/>
    <m/>
    <m/>
    <n v="3"/>
    <m/>
    <m/>
    <m/>
    <s v="YES"/>
    <m/>
    <m/>
    <m/>
    <s v="N/A"/>
    <m/>
    <m/>
    <s v="CWaC_1615"/>
    <s v="Strategic Recommendation B"/>
    <m/>
    <n v="7.9989344696044897"/>
    <n v="5.9992008522033675"/>
    <x v="0"/>
    <n v="149.98002130508419"/>
    <x v="0"/>
    <x v="7"/>
    <x v="7"/>
    <s v="Initial constraints: &gt;10% gross site area in Green Belt"/>
    <x v="6"/>
    <s v="Initial constraints: &gt;10% gross site area in Green Belt"/>
    <s v="Initial constraints (GB)"/>
  </r>
  <r>
    <x v="1274"/>
    <s v="n/a"/>
    <s v="Hooton Logistics Park, Hooton Road, Hooton, CH66 7NA"/>
    <s v="CH66 7NA"/>
    <n v="334811"/>
    <n v="378410"/>
    <s v="Willaston &amp; Thornton Ward"/>
    <x v="0"/>
    <x v="0"/>
    <s v="Ellesmere Port Unparished Area"/>
    <x v="0"/>
    <s v="Rural"/>
    <m/>
    <m/>
    <n v="4.2027300994873"/>
    <x v="1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4.2030000000000003"/>
    <x v="302"/>
    <x v="0"/>
    <x v="0"/>
    <x v="0"/>
    <m/>
    <x v="0"/>
    <m/>
    <x v="0"/>
    <x v="0"/>
    <m/>
    <x v="0"/>
    <x v="0"/>
    <x v="0"/>
    <m/>
    <m/>
    <m/>
    <m/>
    <m/>
    <m/>
    <m/>
    <m/>
    <m/>
    <m/>
    <s v="Hooton Works Trading Estate"/>
    <s v="2.642000000000000"/>
    <s v="2.640000000000000"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s v="M229"/>
    <s v="1275"/>
    <m/>
    <m/>
    <m/>
    <m/>
    <m/>
    <n v="1"/>
    <n v="1616"/>
    <m/>
    <m/>
    <s v="Hooton West, north of Hooton Road, Hooton"/>
    <s v="YES"/>
    <m/>
    <n v="0"/>
    <m/>
    <m/>
    <m/>
    <s v="3 , 2"/>
    <m/>
    <m/>
    <m/>
    <m/>
    <s v="YES"/>
    <m/>
    <m/>
    <s v="N/A"/>
    <m/>
    <m/>
    <s v="CWaC_1616"/>
    <s v="Strategic Recommendation B"/>
    <m/>
    <n v="2.10136504974365"/>
    <n v="1.6810920397949201"/>
    <x v="0"/>
    <n v="42.027300994873002"/>
    <x v="0"/>
    <x v="7"/>
    <x v="7"/>
    <s v="Initial constraints: &gt;10% gross site area in Green Belt"/>
    <x v="6"/>
    <s v="Initial constraints: &gt;10% gross site area in Green Belt"/>
    <s v="Initial constraints (GB)"/>
  </r>
  <r>
    <x v="1275"/>
    <s v="n/a"/>
    <s v="Hurst Farm, The Hurst, Kingsley, Frodsham (WA6 8BD)"/>
    <s v="WA6 8BD"/>
    <n v="355212"/>
    <n v="374508.99999999901"/>
    <s v="Sandstone Ward"/>
    <x v="0"/>
    <x v="32"/>
    <s v="Kingsley"/>
    <x v="4"/>
    <s v="Kingsley (adj)"/>
    <m/>
    <s v="YES - LSC(Kingsley)"/>
    <n v="1.33547147293090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35"/>
    <x v="303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230"/>
    <s v="1276"/>
    <m/>
    <m/>
    <m/>
    <m/>
    <m/>
    <n v="0"/>
    <n v="1617"/>
    <m/>
    <m/>
    <m/>
    <m/>
    <m/>
    <n v="0"/>
    <m/>
    <m/>
    <m/>
    <m/>
    <m/>
    <m/>
    <m/>
    <m/>
    <s v="YES"/>
    <s v="Kingsley Conservation Area"/>
    <m/>
    <s v="N/A"/>
    <m/>
    <m/>
    <s v="CWaC_1617"/>
    <s v="Strategic Recommendation C"/>
    <m/>
    <n v="1.3354714729309001"/>
    <n v="1.06837717834472"/>
    <x v="2"/>
    <n v="32.051315350341604"/>
    <x v="0"/>
    <x v="7"/>
    <x v="7"/>
    <s v="Initial constraints: &gt;10% gross site area in Green Belt"/>
    <x v="6"/>
    <s v="Initial constraints: &gt;10% gross site area in Green Belt"/>
    <s v="Initial constraints (GB)"/>
  </r>
  <r>
    <x v="1276"/>
    <s v="n/a"/>
    <s v="Land west of Tiverton Lodge, Huxley Lane, Tiverton"/>
    <m/>
    <n v="355140"/>
    <n v="360620"/>
    <s v="Tattenhall Ward"/>
    <x v="0"/>
    <x v="0"/>
    <s v="Tiverton and Tilstone Fearnall"/>
    <x v="0"/>
    <s v="Rural"/>
    <s v="Beeston, Tiverton and Tilstone Fearnall"/>
    <m/>
    <n v="0.76957367706298796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s v="YES"/>
    <m/>
    <s v="M231"/>
    <s v="1277"/>
    <m/>
    <m/>
    <m/>
    <m/>
    <m/>
    <n v="0"/>
    <n v="1618"/>
    <m/>
    <m/>
    <m/>
    <m/>
    <n v="1E-3"/>
    <n v="1.2994207439844024E-3"/>
    <s v="YES"/>
    <m/>
    <m/>
    <m/>
    <m/>
    <m/>
    <m/>
    <m/>
    <s v="YES"/>
    <s v="Tiverton Conservation Area"/>
    <m/>
    <s v="N/A"/>
    <m/>
    <m/>
    <s v="CWaC_1618"/>
    <s v="Strategic Recommendation C"/>
    <m/>
    <n v="0.76957367706298796"/>
    <n v="0.69261630935668916"/>
    <x v="0"/>
    <n v="17.31540773391723"/>
    <x v="0"/>
    <x v="2"/>
    <x v="2"/>
    <s v="Stage One (suitable) residential potential"/>
    <x v="2"/>
    <s v="Stage One (suitable) residential potential"/>
    <s v="Suitable"/>
  </r>
  <r>
    <x v="1277"/>
    <s v="n/a"/>
    <s v="Land at Benty Heath Lane, Willaston"/>
    <m/>
    <n v="334011"/>
    <n v="379011"/>
    <s v="Willaston &amp; Thornton Ward"/>
    <x v="0"/>
    <x v="0"/>
    <s v="Ellesmere Port Unparished Area"/>
    <x v="0"/>
    <s v="Rural"/>
    <m/>
    <m/>
    <n v="0.13774952316284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3800000000000001"/>
    <x v="30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232"/>
    <s v="1278"/>
    <m/>
    <m/>
    <m/>
    <m/>
    <m/>
    <n v="0"/>
    <n v="1619"/>
    <m/>
    <m/>
    <m/>
    <m/>
    <m/>
    <n v="0"/>
    <m/>
    <m/>
    <m/>
    <n v="3"/>
    <m/>
    <m/>
    <m/>
    <m/>
    <s v="YES"/>
    <m/>
    <m/>
    <s v="N/A"/>
    <m/>
    <m/>
    <s v="CWaC_1619"/>
    <s v="Strategic Recommendation C"/>
    <m/>
    <n v="0.137749523162842"/>
    <n v="0.1239745708465578"/>
    <x v="0"/>
    <n v="3.099364271163945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278"/>
    <s v="n/a"/>
    <s v="Ivy Lodge Farm, Warrington Road, Comberbach, Northwich (CW9 6AY)"/>
    <s v="CW9 6AY"/>
    <n v="364696"/>
    <n v="377315"/>
    <s v="Marbury Ward"/>
    <x v="0"/>
    <x v="33"/>
    <s v="Great Budworth"/>
    <x v="4"/>
    <s v="Comberbach (adj)"/>
    <m/>
    <s v="YES - LSC(Comberbach)"/>
    <n v="1.36211092834471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620000000000001"/>
    <x v="30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s v="M234"/>
    <s v="1279"/>
    <m/>
    <m/>
    <m/>
    <m/>
    <m/>
    <n v="1"/>
    <n v="1621"/>
    <m/>
    <m/>
    <m/>
    <s v="YES"/>
    <m/>
    <n v="0"/>
    <m/>
    <m/>
    <m/>
    <m/>
    <m/>
    <m/>
    <m/>
    <m/>
    <s v="YES"/>
    <m/>
    <s v="YES"/>
    <s v="N/A"/>
    <m/>
    <m/>
    <s v="CWaC_1621"/>
    <s v="Strategic Recommendation B"/>
    <m/>
    <n v="1.3621109283447199"/>
    <n v="1.089688742675776"/>
    <x v="2"/>
    <n v="32.69066228027328"/>
    <x v="0"/>
    <x v="7"/>
    <x v="7"/>
    <s v="Initial constraints: &gt;10% gross site area in Green Belt"/>
    <x v="6"/>
    <s v="Initial constraints: &gt;10% gross site area in Green Belt"/>
    <s v="Initial constraints (GB)"/>
  </r>
  <r>
    <x v="1279"/>
    <s v="CHG/0106"/>
    <s v="Kaleyards, Frodsham Street, Chester"/>
    <m/>
    <n v="340699"/>
    <n v="366496.99999999901"/>
    <s v="Chester City &amp; the Garden Quarter Ward"/>
    <x v="3"/>
    <x v="18"/>
    <s v="Chester Unparished Area"/>
    <x v="5"/>
    <s v="Chester"/>
    <m/>
    <m/>
    <n v="0.332247789764404"/>
    <x v="1"/>
    <s v="Member consultation"/>
    <x v="1"/>
    <s v="Local Authority owned land (50-100%)"/>
    <x v="10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s v="M727"/>
    <s v="1280"/>
    <m/>
    <m/>
    <m/>
    <m/>
    <m/>
    <n v="0"/>
    <n v="1622"/>
    <m/>
    <n v="1E-3"/>
    <m/>
    <m/>
    <n v="0.31900000000000001"/>
    <n v="0.96012677834878013"/>
    <m/>
    <m/>
    <m/>
    <m/>
    <m/>
    <m/>
    <m/>
    <m/>
    <s v="YES"/>
    <s v="City Centre (Chester) Conservation Area"/>
    <m/>
    <s v="N/A"/>
    <m/>
    <m/>
    <s v="CWaC_1622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280"/>
    <s v="TAK/0016"/>
    <s v="Kelsall Hill, Land at Chester Road / Yeld Lane, Kelsall  CW6 0SG"/>
    <s v="CW6 0SG"/>
    <n v="353239"/>
    <n v="368762"/>
    <s v="Tarvin &amp; Kelsall Ward"/>
    <x v="0"/>
    <x v="30"/>
    <s v="Kelsall"/>
    <x v="2"/>
    <s v="Kelsall (adj)"/>
    <m/>
    <s v="YES - KSC(Kelsall)"/>
    <n v="1.07521270217894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073"/>
    <x v="30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235"/>
    <s v="1281"/>
    <m/>
    <m/>
    <m/>
    <m/>
    <m/>
    <n v="0"/>
    <n v="1623"/>
    <m/>
    <m/>
    <m/>
    <m/>
    <m/>
    <n v="0"/>
    <m/>
    <m/>
    <m/>
    <m/>
    <m/>
    <m/>
    <m/>
    <m/>
    <s v="YES"/>
    <m/>
    <m/>
    <s v="N/A"/>
    <m/>
    <m/>
    <s v="CWaC_1623"/>
    <s v="Strategic Recommendation C"/>
    <m/>
    <n v="1.0752127021789499"/>
    <n v="0.86017016174315997"/>
    <x v="2"/>
    <n v="25.8051048522948"/>
    <x v="0"/>
    <x v="7"/>
    <x v="7"/>
    <s v="Initial constraints: &gt;10% gross site area in Green Belt"/>
    <x v="6"/>
    <s v="Initial constraints: &gt;10% gross site area in Green Belt"/>
    <s v="Initial constraints (GB)"/>
  </r>
  <r>
    <x v="1281"/>
    <s v="n/a"/>
    <s v="Land north of Green Trees, King Street, Byley"/>
    <m/>
    <n v="369924.99999999901"/>
    <n v="368522"/>
    <s v="Shakerley Ward"/>
    <x v="0"/>
    <x v="0"/>
    <s v="Byley"/>
    <x v="0"/>
    <s v="Rural"/>
    <m/>
    <m/>
    <n v="1.38349414901733"/>
    <x v="2"/>
    <s v="EB_Consultation24"/>
    <x v="3"/>
    <m/>
    <x v="2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s v="YES , Salt MSA"/>
    <m/>
    <s v="M238"/>
    <s v="1282"/>
    <m/>
    <m/>
    <m/>
    <m/>
    <m/>
    <n v="0"/>
    <n v="1624"/>
    <m/>
    <m/>
    <m/>
    <m/>
    <m/>
    <n v="0"/>
    <m/>
    <m/>
    <m/>
    <m/>
    <m/>
    <m/>
    <m/>
    <m/>
    <s v="YES"/>
    <m/>
    <m/>
    <s v="N/A"/>
    <m/>
    <m/>
    <s v="CWaC_1624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282"/>
    <s v="SHA/0050 &amp; 55"/>
    <s v="Land east of King Street, Northwich"/>
    <m/>
    <n v="369246"/>
    <n v="372047"/>
    <s v="Shakerley Ward"/>
    <x v="0"/>
    <x v="11"/>
    <s v="Lach Dennis"/>
    <x v="6"/>
    <s v="Northwich (adj)"/>
    <m/>
    <s v="YES - Urban(Northwich)"/>
    <n v="102.77770060501"/>
    <x v="2"/>
    <s v="EB_Consultation24"/>
    <x v="3"/>
    <m/>
    <x v="1"/>
    <x v="1"/>
    <x v="0"/>
    <s v="YES"/>
    <m/>
    <m/>
    <n v="0"/>
    <m/>
    <m/>
    <n v="0"/>
    <s v="YES"/>
    <n v="0.45300000000000001"/>
    <n v="4.4075708770810748E-3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Gadbrook Park, Northwich"/>
    <m/>
    <m/>
    <m/>
    <m/>
    <m/>
    <s v="Grade 3"/>
    <m/>
    <m/>
    <m/>
    <m/>
    <s v="YES"/>
    <s v="Historic landfill buffer"/>
    <s v="H4178 - Outer, H4178 - Middle, H4178 - Inner, H4377 - Outer, H4377 - Middle, H4377 - Inner"/>
    <s v="YES"/>
    <m/>
    <m/>
    <m/>
    <m/>
    <m/>
    <m/>
    <m/>
    <m/>
    <s v="A556, A556, A530, A530, A530, A530"/>
    <m/>
    <s v="YES"/>
    <m/>
    <m/>
    <m/>
    <m/>
    <s v=", Salt MSA"/>
    <s v="Manchester Airport safeguarding zone"/>
    <s v="M239"/>
    <s v="1283"/>
    <m/>
    <m/>
    <s v="sites2025_214"/>
    <m/>
    <m/>
    <n v="24"/>
    <n v="1625"/>
    <m/>
    <m/>
    <m/>
    <m/>
    <n v="0"/>
    <n v="0"/>
    <m/>
    <m/>
    <m/>
    <m/>
    <m/>
    <m/>
    <m/>
    <m/>
    <s v="YES"/>
    <m/>
    <m/>
    <s v="N/A"/>
    <m/>
    <m/>
    <s v="CWaC_1625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283"/>
    <s v="n/a"/>
    <s v="Land adjacent Beeston Hall Mews, Beeston"/>
    <m/>
    <n v="355011"/>
    <n v="359708.99999999901"/>
    <s v="Tattenhall Ward"/>
    <x v="0"/>
    <x v="0"/>
    <s v="Beeston"/>
    <x v="0"/>
    <s v="Rural"/>
    <s v="Beeston, Tiverton and Tilstone Fearnall"/>
    <m/>
    <n v="1.1219079414367601"/>
    <x v="2"/>
    <s v="Member consultation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s v="YES"/>
    <m/>
    <m/>
    <m/>
    <m/>
    <m/>
    <m/>
    <s v="M707"/>
    <s v="1284"/>
    <m/>
    <m/>
    <m/>
    <m/>
    <m/>
    <n v="0"/>
    <n v="1626"/>
    <m/>
    <m/>
    <m/>
    <m/>
    <m/>
    <n v="0"/>
    <m/>
    <m/>
    <m/>
    <m/>
    <m/>
    <m/>
    <m/>
    <m/>
    <s v="YES"/>
    <m/>
    <m/>
    <s v="N/A"/>
    <m/>
    <m/>
    <s v="CWaC_1626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284"/>
    <s v="n/a"/>
    <s v="Land adjacent to Tattenhall Marina, Newton Lane, Newton by Tattenhall (The Bolesworth Estate)"/>
    <m/>
    <n v="349918"/>
    <n v="359942"/>
    <s v="Tattenhall Ward"/>
    <x v="0"/>
    <x v="0"/>
    <s v="Tattenhall and District"/>
    <x v="0"/>
    <s v="Rural"/>
    <s v="Tattenhall and District"/>
    <m/>
    <n v="10.1215592422485"/>
    <x v="0"/>
    <s v="EB_Consultation24"/>
    <x v="3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Beachdean Manufacturing,"/>
    <m/>
    <m/>
    <m/>
    <m/>
    <m/>
    <s v="Grade 3"/>
    <m/>
    <m/>
    <m/>
    <m/>
    <m/>
    <m/>
    <s v="H3260 - Outer"/>
    <m/>
    <m/>
    <m/>
    <m/>
    <m/>
    <m/>
    <m/>
    <m/>
    <m/>
    <s v="Rail"/>
    <m/>
    <m/>
    <m/>
    <s v="YES- within 20m"/>
    <m/>
    <m/>
    <m/>
    <m/>
    <s v="M241"/>
    <s v="1285"/>
    <m/>
    <m/>
    <m/>
    <m/>
    <m/>
    <n v="0"/>
    <n v="1627"/>
    <m/>
    <m/>
    <m/>
    <m/>
    <m/>
    <n v="0"/>
    <m/>
    <m/>
    <m/>
    <m/>
    <m/>
    <m/>
    <m/>
    <m/>
    <s v="YES"/>
    <m/>
    <m/>
    <s v="N/A"/>
    <m/>
    <m/>
    <s v="CWaC_1627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285"/>
    <s v="n/a"/>
    <s v="Land adjoining 2 Breech Moss, Norley, Frodsham (WA6 8LP)"/>
    <s v="WA6 8LP"/>
    <n v="356586"/>
    <n v="372512"/>
    <s v="Weaver &amp; Cuddington Ward"/>
    <x v="0"/>
    <x v="8"/>
    <s v="Norley"/>
    <x v="4"/>
    <s v="Norley (adj)"/>
    <s v="Norley"/>
    <s v="YES - LSC(Norley)"/>
    <n v="0.186046576690674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186"/>
    <x v="30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43"/>
    <s v="1286"/>
    <m/>
    <m/>
    <m/>
    <m/>
    <m/>
    <n v="0"/>
    <n v="1628"/>
    <m/>
    <m/>
    <m/>
    <m/>
    <m/>
    <n v="0"/>
    <m/>
    <m/>
    <m/>
    <m/>
    <m/>
    <m/>
    <m/>
    <m/>
    <s v="YES"/>
    <m/>
    <m/>
    <s v="N/A"/>
    <m/>
    <m/>
    <s v="CWaC_1628"/>
    <s v="Strategic Recommendation D"/>
    <m/>
    <n v="0.18604657669067401"/>
    <n v="0.1674419190216066"/>
    <x v="2"/>
    <n v="5.0232575706481981"/>
    <x v="0"/>
    <x v="7"/>
    <x v="7"/>
    <s v="Initial constraints: &gt;10% gross site area in Green Belt"/>
    <x v="6"/>
    <s v="Initial constraints: &gt;10% gross site area in Green Belt"/>
    <s v="Initial constraints (GB)"/>
  </r>
  <r>
    <x v="1286"/>
    <s v="n/a"/>
    <s v="Land at Hillside House, Barracks Lane, Burwardsley"/>
    <m/>
    <n v="352139"/>
    <n v="356584.99999999901"/>
    <s v="Tattenhall Ward"/>
    <x v="0"/>
    <x v="0"/>
    <s v="Burwardsley"/>
    <x v="0"/>
    <s v="Rural"/>
    <m/>
    <m/>
    <n v="0.29423032226562501"/>
    <x v="0"/>
    <s v="EB_Consultation24"/>
    <x v="3"/>
    <m/>
    <x v="3"/>
    <x v="1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m/>
    <m/>
    <m/>
    <m/>
    <m/>
    <m/>
    <m/>
    <m/>
    <m/>
    <m/>
    <m/>
    <m/>
    <s v="M248"/>
    <s v="1287"/>
    <m/>
    <m/>
    <m/>
    <m/>
    <m/>
    <n v="0"/>
    <n v="1630"/>
    <m/>
    <m/>
    <m/>
    <m/>
    <m/>
    <n v="0"/>
    <m/>
    <m/>
    <m/>
    <n v="3"/>
    <m/>
    <m/>
    <m/>
    <m/>
    <s v="YES"/>
    <m/>
    <m/>
    <s v="N/A"/>
    <s v="YES"/>
    <m/>
    <s v="CWaC_1630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287"/>
    <s v="SAM/23,26 part"/>
    <s v="Land south of Kirkland House, Hermitage Road, Saughall, Chester (CH1 6AE)"/>
    <s v="CH1 6AE"/>
    <n v="337554"/>
    <n v="368531"/>
    <s v="Saughall &amp; Mollington Ward"/>
    <x v="0"/>
    <x v="18"/>
    <s v="Chester Unparished Area"/>
    <x v="6"/>
    <s v="Chester (adj)"/>
    <m/>
    <s v="YES - Urban(Chester)"/>
    <n v="2.170459929656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17"/>
    <x v="30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250"/>
    <s v="1288"/>
    <m/>
    <m/>
    <m/>
    <s v="25/01553/PREAPP (Beck Homes/Asteer)"/>
    <m/>
    <n v="0"/>
    <n v="1632"/>
    <m/>
    <m/>
    <s v="Chester North (Blacon North), Chester"/>
    <m/>
    <m/>
    <n v="0"/>
    <m/>
    <m/>
    <m/>
    <m/>
    <m/>
    <m/>
    <m/>
    <m/>
    <s v="YES"/>
    <m/>
    <m/>
    <s v="N/A"/>
    <m/>
    <m/>
    <s v="CWaC_1632"/>
    <s v="Strategic Recommendation B"/>
    <m/>
    <n v="2.17045992965698"/>
    <n v="1.7363679437255841"/>
    <x v="1"/>
    <n v="60.772878030395447"/>
    <x v="0"/>
    <x v="7"/>
    <x v="7"/>
    <s v="Initial constraints: &gt;10% gross site area in Green Belt"/>
    <x v="6"/>
    <s v="Initial constraints: &gt;10% gross site area in Green Belt"/>
    <s v="Initial constraints (GB)"/>
  </r>
  <r>
    <x v="1288"/>
    <s v="UPT/0035 part"/>
    <s v="Land south of Acres Lane, Upton, Chester"/>
    <m/>
    <n v="341966"/>
    <n v="369863"/>
    <s v="Upton Ward"/>
    <x v="0"/>
    <x v="0"/>
    <s v="Upton-by-Chester"/>
    <x v="0"/>
    <s v="Rural"/>
    <s v="Upton-by-Chester and District"/>
    <m/>
    <n v="8.05826173171996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8.0579999999999998"/>
    <x v="309"/>
    <x v="0"/>
    <x v="0"/>
    <x v="0"/>
    <m/>
    <x v="0"/>
    <m/>
    <x v="0"/>
    <x v="0"/>
    <m/>
    <x v="0"/>
    <x v="0"/>
    <x v="0"/>
    <s v="YES"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253"/>
    <s v="1289"/>
    <m/>
    <m/>
    <m/>
    <m/>
    <m/>
    <n v="1"/>
    <n v="1633"/>
    <m/>
    <m/>
    <m/>
    <m/>
    <m/>
    <n v="0"/>
    <m/>
    <m/>
    <m/>
    <m/>
    <m/>
    <m/>
    <m/>
    <m/>
    <s v="YES"/>
    <m/>
    <m/>
    <s v="N/A"/>
    <m/>
    <m/>
    <s v="CWaC_1633"/>
    <s v="Strategic Recommendation B"/>
    <m/>
    <n v="8.0582617317199698"/>
    <n v="6.0436962987899774"/>
    <x v="0"/>
    <n v="151.09240746974945"/>
    <x v="0"/>
    <x v="7"/>
    <x v="7"/>
    <s v="Initial constraints: &gt;10% gross site area in Green Belt"/>
    <x v="6"/>
    <s v="Initial constraints: &gt;10% gross site area in Green Belt"/>
    <s v="Initial constraints (GB)"/>
  </r>
  <r>
    <x v="1289"/>
    <s v="n/a"/>
    <s v="Land adjoining Park Fields Farm, Plough Lane, Christleton, Chester (CH3 7BA)"/>
    <s v="CH3 7BA"/>
    <n v="344736"/>
    <n v="365406"/>
    <s v="Christleton &amp; Huntington Ward"/>
    <x v="0"/>
    <x v="21"/>
    <s v="Christleton"/>
    <x v="4"/>
    <s v="Christleton (adj)"/>
    <m/>
    <s v="YES - LSC(Christleton)"/>
    <n v="1.6436887245178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439999999999999"/>
    <x v="31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Hawarden Airport safeguarding zone"/>
    <s v="M255"/>
    <s v="1290"/>
    <m/>
    <m/>
    <m/>
    <m/>
    <m/>
    <n v="0"/>
    <n v="1635"/>
    <m/>
    <n v="2E-3"/>
    <m/>
    <m/>
    <n v="0"/>
    <n v="0"/>
    <m/>
    <m/>
    <m/>
    <m/>
    <m/>
    <m/>
    <m/>
    <m/>
    <s v="YES"/>
    <m/>
    <m/>
    <s v="N/A"/>
    <m/>
    <m/>
    <s v="CWaC_1635"/>
    <s v="Strategic Recommendation B"/>
    <m/>
    <n v="1.64368872451782"/>
    <n v="1.314950979614256"/>
    <x v="2"/>
    <n v="39.44852938842768"/>
    <x v="0"/>
    <x v="7"/>
    <x v="7"/>
    <s v="Initial constraints: &gt;10% gross site area in Green Belt"/>
    <x v="6"/>
    <s v="Initial constraints: &gt;10% gross site area in Green Belt"/>
    <s v="Initial constraints (GB)"/>
  </r>
  <r>
    <x v="1290"/>
    <s v="n/a"/>
    <s v="Land adjoining Platts Lane, Old Moss, Tarvin. CH3 8HR"/>
    <s v="CH3 8HR"/>
    <n v="349670"/>
    <n v="365356.99999999901"/>
    <s v="Tarvin &amp; Kelsall Ward"/>
    <x v="0"/>
    <x v="0"/>
    <s v="Tarvin"/>
    <x v="0"/>
    <s v="Rural"/>
    <s v="Tarvin"/>
    <m/>
    <n v="0.258054689788818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256"/>
    <s v="1291"/>
    <m/>
    <m/>
    <m/>
    <m/>
    <m/>
    <n v="0"/>
    <n v="1636"/>
    <m/>
    <m/>
    <m/>
    <m/>
    <m/>
    <n v="0"/>
    <m/>
    <m/>
    <m/>
    <m/>
    <m/>
    <m/>
    <m/>
    <m/>
    <s v="YES"/>
    <m/>
    <m/>
    <s v="N/A"/>
    <m/>
    <m/>
    <s v="CWaC_1636"/>
    <s v="Strategic Recommendation C"/>
    <m/>
    <n v="0.25805468978881801"/>
    <n v="0.23224922080993621"/>
    <x v="0"/>
    <n v="5.8062305202484055"/>
    <x v="0"/>
    <x v="2"/>
    <x v="2"/>
    <s v="Stage One (suitable) residential potential"/>
    <x v="2"/>
    <s v="Stage One (suitable) residential potential"/>
    <s v="Suitable"/>
  </r>
  <r>
    <x v="1291"/>
    <s v="n/a"/>
    <s v="Land adjoining Robber Hill Farm, Old Coach Road, Nomans Heath, Malpas (SY14 8EA)"/>
    <s v="SY14 8EA"/>
    <n v="351598"/>
    <n v="348084.99999999901"/>
    <s v="Malpas Ward"/>
    <x v="0"/>
    <x v="2"/>
    <s v="No Mans Heath and District"/>
    <x v="4"/>
    <s v="No Mans Heath (adj)"/>
    <s v="No Mans Heath and District"/>
    <s v="YES - LSC(No Mans Heath)"/>
    <n v="2.33754899826048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257"/>
    <s v="1292"/>
    <m/>
    <m/>
    <m/>
    <m/>
    <m/>
    <n v="0"/>
    <n v="1637"/>
    <m/>
    <m/>
    <m/>
    <m/>
    <m/>
    <n v="0"/>
    <m/>
    <m/>
    <m/>
    <s v="3 , 2"/>
    <m/>
    <m/>
    <m/>
    <m/>
    <s v="YES"/>
    <m/>
    <m/>
    <s v="N/A"/>
    <m/>
    <m/>
    <s v="CWaC_1637"/>
    <s v="Strategic Recommendation B"/>
    <m/>
    <n v="2.3375489982604898"/>
    <n v="1.870039198608392"/>
    <x v="2"/>
    <n v="56.101175958251758"/>
    <x v="0"/>
    <x v="2"/>
    <x v="2"/>
    <s v="Stage One (suitable) residential potential"/>
    <x v="2"/>
    <s v="Stage One (suitable) residential potential"/>
    <s v="Suitable"/>
  </r>
  <r>
    <x v="1292"/>
    <s v="HAP/0036-37 par"/>
    <s v="Land and buildings at West Cheshire College, Eaton Road, Chester"/>
    <m/>
    <n v="340790"/>
    <n v="364955"/>
    <s v="Handbridge Park Ward"/>
    <x v="0"/>
    <x v="18"/>
    <s v="Chester Unparished Area"/>
    <x v="6"/>
    <s v="Chester (adj)"/>
    <m/>
    <s v="YES - Urban(Chester)"/>
    <n v="2.3891906173706001"/>
    <x v="0"/>
    <s v="Member consultation, 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2.3879999999999999"/>
    <x v="311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724"/>
    <s v="1293"/>
    <m/>
    <m/>
    <m/>
    <m/>
    <m/>
    <n v="0"/>
    <n v="1639"/>
    <m/>
    <n v="0.158"/>
    <m/>
    <s v="YES"/>
    <m/>
    <n v="0"/>
    <m/>
    <m/>
    <m/>
    <m/>
    <m/>
    <m/>
    <m/>
    <m/>
    <s v="YES"/>
    <m/>
    <m/>
    <s v="N/A"/>
    <m/>
    <m/>
    <s v="CWaC_1639"/>
    <s v="Strategic Recommendation B"/>
    <m/>
    <n v="2.3891906173706001"/>
    <n v="1.9113524938964801"/>
    <x v="1"/>
    <n v="66.897337286376796"/>
    <x v="0"/>
    <x v="7"/>
    <x v="7"/>
    <s v="Initial constraints: &gt;10% gross site area in Green Belt"/>
    <x v="6"/>
    <s v="Initial constraints: &gt;10% gross site area in Green Belt"/>
    <s v="Initial constraints (GB)"/>
  </r>
  <r>
    <x v="1293"/>
    <s v="n/a"/>
    <s v="Land south of Burwardsley Road, Tattenhall"/>
    <m/>
    <n v="349092"/>
    <n v="358452.99999999901"/>
    <s v="Tattenhall Ward"/>
    <x v="0"/>
    <x v="3"/>
    <s v="Tattenhall and District"/>
    <x v="2"/>
    <s v="Tattenhall (adj)"/>
    <s v="Tattenhall and District"/>
    <s v="YES - KSC(Tattenhall)"/>
    <n v="1.2586904846191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75"/>
    <s v="1294"/>
    <m/>
    <m/>
    <m/>
    <m/>
    <m/>
    <n v="0"/>
    <n v="1649"/>
    <m/>
    <m/>
    <s v="Tattenhall South, south of Burwardsley Road, Tattenhall"/>
    <s v="YES"/>
    <m/>
    <n v="0"/>
    <s v="YES"/>
    <m/>
    <m/>
    <m/>
    <m/>
    <m/>
    <m/>
    <m/>
    <s v="YES"/>
    <s v="Tattenhall Conservation Area"/>
    <s v="YES"/>
    <s v="N/A"/>
    <m/>
    <m/>
    <s v="CWaC_1649"/>
    <s v="Strategic Recommendation B"/>
    <m/>
    <n v="1.25869048461914"/>
    <n v="1.0069523876953121"/>
    <x v="2"/>
    <n v="30.208571630859364"/>
    <x v="0"/>
    <x v="2"/>
    <x v="2"/>
    <s v="Stage One (suitable) residential potential"/>
    <x v="2"/>
    <s v="Stage One (suitable) residential potential"/>
    <s v="Suitable"/>
  </r>
  <r>
    <x v="1294"/>
    <s v="n/a"/>
    <s v="Land and property off Church Road and Pulford Lane. Dodleston, Chester, CH4 9NG"/>
    <s v="CH4 9NG"/>
    <n v="336000"/>
    <n v="361027"/>
    <s v="Christleton &amp; Huntington Ward"/>
    <x v="0"/>
    <x v="19"/>
    <s v="Dodleston"/>
    <x v="4"/>
    <s v="Dodleston (adj)"/>
    <m/>
    <s v="YES - LSC(Dodleston)"/>
    <n v="2.8595212638854899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86"/>
    <x v="312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278"/>
    <s v="1295"/>
    <m/>
    <m/>
    <s v="sites2025_159"/>
    <m/>
    <m/>
    <n v="0"/>
    <n v="1650"/>
    <m/>
    <m/>
    <m/>
    <m/>
    <m/>
    <n v="0"/>
    <m/>
    <m/>
    <m/>
    <n v="3"/>
    <m/>
    <m/>
    <m/>
    <m/>
    <s v="YES"/>
    <s v="Dodleston Conservation Area"/>
    <m/>
    <s v="N/A"/>
    <m/>
    <m/>
    <s v="CWaC_1650"/>
    <s v="Strategic Recommendation B"/>
    <m/>
    <n v="2.8595212638854899"/>
    <n v="2.287617011108392"/>
    <x v="2"/>
    <n v="68.628510333251754"/>
    <x v="0"/>
    <x v="7"/>
    <x v="7"/>
    <s v="Initial constraints: &gt;10% gross site area in Green Belt"/>
    <x v="6"/>
    <s v="Initial constraints: &gt;10% gross site area in Green Belt"/>
    <s v="Initial constraints (GB)"/>
  </r>
  <r>
    <x v="1295"/>
    <s v="CHH/0011,0028"/>
    <s v="Land at Pitts Cottage  CH3 7BP_x000a_Field title deed numbers CH606716, CH567077, CH232899"/>
    <s v="CH3 7BP"/>
    <n v="344378"/>
    <n v="366192"/>
    <s v="Christleton &amp; Huntington Ward"/>
    <x v="0"/>
    <x v="21"/>
    <s v="Christleton"/>
    <x v="4"/>
    <s v="Christleton (adj)"/>
    <m/>
    <s v="YES - LSC(Christleton)"/>
    <n v="6.88547075347899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6.8849999999999998"/>
    <x v="313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s v="Within 50m"/>
    <m/>
    <m/>
    <m/>
    <m/>
    <m/>
    <m/>
    <m/>
    <m/>
    <s v="within 12km"/>
    <m/>
    <s v="Hawarden Airport safeguarding zone"/>
    <s v="M279"/>
    <s v="1296"/>
    <m/>
    <m/>
    <m/>
    <m/>
    <m/>
    <m/>
    <n v="1651"/>
    <m/>
    <n v="5.0000000000000001E-3"/>
    <m/>
    <s v="YES"/>
    <m/>
    <n v="0"/>
    <s v="YES"/>
    <m/>
    <m/>
    <n v="3"/>
    <m/>
    <m/>
    <m/>
    <s v="YES"/>
    <m/>
    <s v="Christleton Conservation Area"/>
    <m/>
    <s v="N/A"/>
    <m/>
    <m/>
    <s v="CWaC_1651"/>
    <s v="Strategic Recommendation B"/>
    <m/>
    <n v="6.8854707534789998"/>
    <n v="5.1641030651092503"/>
    <x v="2"/>
    <n v="154.92309195327752"/>
    <x v="0"/>
    <x v="7"/>
    <x v="7"/>
    <s v="Initial constraints: &gt;10% gross site area in Green Belt"/>
    <x v="6"/>
    <s v="Initial constraints: &gt;10% gross site area in Green Belt"/>
    <s v="Initial constraints (GB)"/>
  </r>
  <r>
    <x v="1296"/>
    <s v="n/a"/>
    <s v="Land south of Eldersbriar Brook, adjacent the A533, Davenham, Northwich"/>
    <m/>
    <n v="366488.99999999901"/>
    <n v="370971"/>
    <s v="Davenham, Moulton &amp; Kingsmead Ward"/>
    <x v="0"/>
    <x v="11"/>
    <s v="Davenham"/>
    <x v="6"/>
    <s v="Northwich (adj)"/>
    <s v="Davenham and Whatcroft"/>
    <s v="YES - Urban(Northwich)"/>
    <n v="3.6051486503600998"/>
    <x v="2"/>
    <s v="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 , Salt MSA"/>
    <s v="Manchester Airport safeguarding zone"/>
    <s v="M282"/>
    <s v="1297"/>
    <m/>
    <m/>
    <m/>
    <m/>
    <m/>
    <n v="0"/>
    <n v="1653"/>
    <m/>
    <m/>
    <s v="Davenham East, south of Church Street, Northwich"/>
    <s v="YES"/>
    <n v="2.5999999999999999E-2"/>
    <n v="7.2119078910665704E-3"/>
    <m/>
    <m/>
    <m/>
    <m/>
    <m/>
    <m/>
    <m/>
    <m/>
    <s v="YES"/>
    <s v="Davenham Conservation Area"/>
    <m/>
    <s v="N/A"/>
    <m/>
    <m/>
    <s v="CWaC_1653"/>
    <s v="Strategic Recommendation B"/>
    <m/>
    <n v="3.6051486503600998"/>
    <n v="2.8841189202880799"/>
    <x v="1"/>
    <n v="100.94416221008279"/>
    <x v="0"/>
    <x v="2"/>
    <x v="2"/>
    <s v="Stage One (suitable) residential potential"/>
    <x v="2"/>
    <s v="Stage One (suitable) residential potential"/>
    <s v="Suitable"/>
  </r>
  <r>
    <x v="1297"/>
    <s v="n/a"/>
    <s v="Land at 2 Brow Cottages, Town Well, Kingsley, Frodsham (WA6 8EZ)"/>
    <s v="WA6 8EZ"/>
    <n v="355272.99999999901"/>
    <n v="374764"/>
    <s v="Sandstone Ward"/>
    <x v="2"/>
    <x v="32"/>
    <s v="Kingsley"/>
    <x v="3"/>
    <s v="Kingsley"/>
    <m/>
    <m/>
    <n v="0.11013236312866199"/>
    <x v="2"/>
    <s v="EB_Consultation24"/>
    <x v="3"/>
    <m/>
    <x v="0"/>
    <x v="0"/>
    <x v="0"/>
    <s v="N/A"/>
    <s v="YES"/>
    <n v="8.0000000000000002E-3"/>
    <n v="7.263986509264321E-2"/>
    <s v="YES"/>
    <n v="2E-3"/>
    <n v="1.8159966273160803E-2"/>
    <s v="YES"/>
    <n v="1E-3"/>
    <n v="9.0799831365804013E-3"/>
    <s v="YES"/>
    <n v="1E-3"/>
    <n v="9.0799831365804013E-3"/>
    <x v="1"/>
    <n v="1E-3"/>
    <x v="169"/>
    <x v="1"/>
    <n v="0.11"/>
    <x v="314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283"/>
    <s v="1298"/>
    <m/>
    <m/>
    <m/>
    <m/>
    <m/>
    <n v="0"/>
    <n v="1654"/>
    <m/>
    <m/>
    <m/>
    <s v="YES"/>
    <m/>
    <n v="0"/>
    <m/>
    <m/>
    <m/>
    <m/>
    <m/>
    <m/>
    <m/>
    <m/>
    <s v="YES"/>
    <s v="Kingsley Conservation Area"/>
    <m/>
    <s v="N/A"/>
    <m/>
    <m/>
    <s v="CWaC_1654"/>
    <s v="Strategic Recommendation A"/>
    <m/>
    <n v="0.11013236312866199"/>
    <n v="9.9119126815795794E-2"/>
    <x v="2"/>
    <n v="2.9735738044738738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298"/>
    <s v="n/a"/>
    <s v="Land at 8-18 Newhall Road, Upton, Chester"/>
    <m/>
    <n v="341578"/>
    <n v="368655"/>
    <s v="Upton Ward"/>
    <x v="3"/>
    <x v="18"/>
    <s v="Upton-by-Chester"/>
    <x v="5"/>
    <s v="Chester"/>
    <s v="Upton-by-Chester and District"/>
    <m/>
    <n v="5.7182236480713002E-2"/>
    <x v="2"/>
    <s v="Member consultatio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715"/>
    <s v="1299"/>
    <m/>
    <m/>
    <m/>
    <m/>
    <m/>
    <n v="0"/>
    <n v="1655"/>
    <m/>
    <m/>
    <m/>
    <m/>
    <n v="0.05"/>
    <n v="0.87439741915069213"/>
    <m/>
    <m/>
    <m/>
    <m/>
    <m/>
    <m/>
    <m/>
    <m/>
    <s v="YES"/>
    <m/>
    <m/>
    <s v="N/A"/>
    <m/>
    <m/>
    <s v="CWaC_1655"/>
    <s v="Strategic Recommendation B"/>
    <m/>
    <n v="5.7182236480713002E-2"/>
    <n v="5.1464012832641702E-2"/>
    <x v="3"/>
    <n v="2.0585605133056681"/>
    <x v="1"/>
    <x v="3"/>
    <x v="3"/>
    <s v="Below residential site size/capacity threshold"/>
    <x v="3"/>
    <s v="Below residential site size/capacity threshold"/>
    <s v="Below threshold"/>
  </r>
  <r>
    <x v="1299"/>
    <s v="n/a"/>
    <s v="Land at 82 Cross Green, Upton, Chester"/>
    <m/>
    <n v="341302"/>
    <n v="368915"/>
    <s v="Upton Ward"/>
    <x v="3"/>
    <x v="18"/>
    <s v="Upton-by-Chester"/>
    <x v="5"/>
    <s v="Chester"/>
    <s v="Upton-by-Chester and District"/>
    <m/>
    <n v="0.105106932830811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717"/>
    <s v="1300"/>
    <m/>
    <m/>
    <m/>
    <m/>
    <m/>
    <n v="0"/>
    <n v="1656"/>
    <m/>
    <m/>
    <m/>
    <m/>
    <m/>
    <n v="0"/>
    <m/>
    <m/>
    <m/>
    <m/>
    <m/>
    <m/>
    <m/>
    <m/>
    <s v="YES"/>
    <m/>
    <m/>
    <s v="N/A"/>
    <m/>
    <m/>
    <s v="CWaC_1656"/>
    <s v="Strategic Recommendation B"/>
    <m/>
    <n v="0.105106932830811"/>
    <n v="9.4596239547729902E-2"/>
    <x v="3"/>
    <n v="3.783849581909196"/>
    <x v="1"/>
    <x v="3"/>
    <x v="3"/>
    <s v="Below residential site size/capacity threshold"/>
    <x v="3"/>
    <s v="Below residential site size/capacity threshold"/>
    <s v="Below threshold"/>
  </r>
  <r>
    <x v="1300"/>
    <s v="n/a"/>
    <s v="Land at 85-95 Newhall Road, Upton, Chester"/>
    <m/>
    <n v="341480"/>
    <n v="368783"/>
    <s v="Upton Ward"/>
    <x v="3"/>
    <x v="18"/>
    <s v="Upton-by-Chester"/>
    <x v="5"/>
    <s v="Chester"/>
    <s v="Upton-by-Chester and District"/>
    <m/>
    <n v="4.1182730865479002E-2"/>
    <x v="2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718"/>
    <s v="1301"/>
    <m/>
    <m/>
    <m/>
    <m/>
    <m/>
    <n v="0"/>
    <n v="1657"/>
    <m/>
    <m/>
    <m/>
    <m/>
    <m/>
    <n v="0"/>
    <m/>
    <m/>
    <m/>
    <m/>
    <m/>
    <m/>
    <m/>
    <m/>
    <s v="YES"/>
    <m/>
    <m/>
    <s v="N/A"/>
    <m/>
    <m/>
    <s v="CWaC_1657"/>
    <s v="Strategic Recommendation D"/>
    <m/>
    <n v="4.1182730865479002E-2"/>
    <n v="3.7064457778931102E-2"/>
    <x v="3"/>
    <n v="1.4825783111572441"/>
    <x v="1"/>
    <x v="3"/>
    <x v="3"/>
    <s v="Below residential site size/capacity threshold"/>
    <x v="3"/>
    <s v="Below residential site size/capacity threshold"/>
    <s v="Below threshold"/>
  </r>
  <r>
    <x v="1301"/>
    <s v="NOL/0012 part"/>
    <s v="Land at Artisan Way, Northwich"/>
    <m/>
    <n v="366122"/>
    <n v="372860"/>
    <s v="Northwich Leftwich Ward"/>
    <x v="3"/>
    <x v="11"/>
    <s v="Northwich"/>
    <x v="5"/>
    <s v="Northwich"/>
    <s v="Northwich"/>
    <m/>
    <n v="1.0105511497497499"/>
    <x v="2"/>
    <s v="EB_Consultation24"/>
    <x v="3"/>
    <m/>
    <x v="0"/>
    <x v="0"/>
    <x v="0"/>
    <s v="N/A"/>
    <s v="YES"/>
    <n v="2.9000000000000001E-2"/>
    <n v="2.8697211424856112E-2"/>
    <s v="NO"/>
    <n v="5.0000000000000001E-3"/>
    <n v="4.9477950732510533E-3"/>
    <s v="YES"/>
    <n v="8.0000000000000002E-3"/>
    <n v="7.9164721172016849E-3"/>
    <s v="YES"/>
    <n v="3.0000000000000001E-3"/>
    <n v="2.9686770439506321E-3"/>
    <x v="1"/>
    <n v="3.0000000000000001E-3"/>
    <x v="17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284"/>
    <s v="1302"/>
    <m/>
    <m/>
    <m/>
    <m/>
    <m/>
    <n v="0"/>
    <n v="1658"/>
    <m/>
    <n v="0.26"/>
    <m/>
    <s v="YES"/>
    <m/>
    <n v="0"/>
    <m/>
    <m/>
    <m/>
    <m/>
    <m/>
    <m/>
    <m/>
    <m/>
    <s v="YES"/>
    <s v="Northwich Conservation Area"/>
    <m/>
    <s v="N/A"/>
    <m/>
    <s v="YES"/>
    <s v="CWaC_1658"/>
    <s v="Strategic Recommendation A"/>
    <m/>
    <n v="1.0105511497497499"/>
    <n v="0.80844091979979993"/>
    <x v="3"/>
    <n v="32.337636791991997"/>
    <x v="0"/>
    <x v="2"/>
    <x v="2"/>
    <s v="Stage One (suitable) residential potential"/>
    <x v="2"/>
    <s v="Stage One (suitable) residential potential"/>
    <s v="Suitable"/>
  </r>
  <r>
    <x v="1302"/>
    <s v="MAL/0117 part"/>
    <s v="Land at Bickley, Coronation Hall, Bickley, SY13 4EB"/>
    <s v="SY13 4EB"/>
    <n v="353958"/>
    <n v="349092.99999999901"/>
    <s v="Malpas Ward"/>
    <x v="0"/>
    <x v="0"/>
    <s v="No Mans Heath and District"/>
    <x v="0"/>
    <s v="Rural"/>
    <s v="No Mans Heath and District"/>
    <m/>
    <n v="0.94824473724365199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s v="YES , Salt MSA"/>
    <m/>
    <s v="M285"/>
    <s v="1303"/>
    <m/>
    <m/>
    <s v="sites2025_148"/>
    <s v="25/03888/PREAPP (Cholmondeley Estate/Savills)"/>
    <m/>
    <n v="0"/>
    <n v="1659"/>
    <m/>
    <n v="0"/>
    <m/>
    <m/>
    <m/>
    <n v="0"/>
    <m/>
    <m/>
    <m/>
    <m/>
    <m/>
    <m/>
    <m/>
    <m/>
    <s v="YES"/>
    <m/>
    <m/>
    <s v="N/A"/>
    <m/>
    <m/>
    <s v="CWaC_1659"/>
    <s v="Strategic Recommendation C"/>
    <m/>
    <n v="0.94824473724365199"/>
    <n v="0.85342026351928679"/>
    <x v="0"/>
    <n v="21.33550658798217"/>
    <x v="0"/>
    <x v="2"/>
    <x v="2"/>
    <s v="Stage One (suitable) residential potential"/>
    <x v="2"/>
    <s v="Stage One (suitable) residential potential"/>
    <s v="Suitable"/>
  </r>
  <r>
    <x v="1303"/>
    <s v="n/a"/>
    <s v="Poultry Farm, Birch Heath Road, Tarporley"/>
    <m/>
    <n v="355188"/>
    <n v="362076.99999999901"/>
    <s v="Tarporley Ward"/>
    <x v="0"/>
    <x v="28"/>
    <s v="Tarporley"/>
    <x v="2"/>
    <s v="Tarporley (adj)"/>
    <s v="Tarporley"/>
    <s v="YES - KSC(Tarporley)"/>
    <n v="1.940248242187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"/>
    <m/>
    <s v="M286"/>
    <s v="1304"/>
    <m/>
    <m/>
    <s v="sites2025_160"/>
    <m/>
    <m/>
    <n v="0"/>
    <n v="1660"/>
    <m/>
    <m/>
    <s v="Tarporley West, north of Birch Heath Road, Tarporley"/>
    <m/>
    <m/>
    <n v="0"/>
    <m/>
    <m/>
    <m/>
    <n v="3"/>
    <m/>
    <m/>
    <m/>
    <m/>
    <s v="YES"/>
    <m/>
    <m/>
    <s v="N/A"/>
    <m/>
    <m/>
    <s v="CWaC_1660"/>
    <s v="Strategic Recommendation B"/>
    <m/>
    <n v="1.9402482421875"/>
    <n v="1.55219859375"/>
    <x v="2"/>
    <n v="46.565957812500002"/>
    <x v="0"/>
    <x v="2"/>
    <x v="2"/>
    <s v="Stage One (suitable) residential potential"/>
    <x v="2"/>
    <s v="Stage One (suitable) residential potential"/>
    <s v="Suitable"/>
  </r>
  <r>
    <x v="1304"/>
    <s v="TAR/0042A part"/>
    <s v="Land at Brook Road, Tarporley"/>
    <m/>
    <n v="356008"/>
    <n v="361704.99999999901"/>
    <s v="Tarporley Ward"/>
    <x v="0"/>
    <x v="28"/>
    <s v="Tarporley"/>
    <x v="2"/>
    <s v="Tarporley (adj)"/>
    <s v="Tarporley"/>
    <s v="YES - KSC(Tarporley)"/>
    <n v="0.211962839508057"/>
    <x v="2"/>
    <s v="REGE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m/>
    <m/>
    <s v="M730"/>
    <s v="1305"/>
    <m/>
    <m/>
    <m/>
    <m/>
    <m/>
    <n v="0"/>
    <n v="1661"/>
    <m/>
    <m/>
    <m/>
    <m/>
    <n v="0.20699999999999999"/>
    <n v="0.9765862755963487"/>
    <m/>
    <m/>
    <m/>
    <n v="3"/>
    <m/>
    <m/>
    <m/>
    <m/>
    <s v="YES"/>
    <m/>
    <m/>
    <s v="N/A"/>
    <m/>
    <m/>
    <s v="CWaC_1661"/>
    <s v="Strategic Recommendation D"/>
    <m/>
    <n v="0.211962839508057"/>
    <n v="0.1907665555572513"/>
    <x v="2"/>
    <n v="5.7229966667175391"/>
    <x v="0"/>
    <x v="2"/>
    <x v="2"/>
    <s v="Stage One (suitable) residential potential"/>
    <x v="2"/>
    <s v="Stage One (suitable) residential potential"/>
    <s v="Suitable"/>
  </r>
  <r>
    <x v="1305"/>
    <s v="SHA/0053 part"/>
    <s v="Land at Byley Lane, off Centurion Way, Middlewich"/>
    <m/>
    <n v="371228.99999999901"/>
    <n v="366824"/>
    <s v="Shakerley Ward"/>
    <x v="0"/>
    <x v="40"/>
    <s v="Middlewich"/>
    <x v="7"/>
    <s v="Middlewich"/>
    <m/>
    <s v="YES - CE(Middlewich)"/>
    <n v="1.3033931106567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s v="H3716 - Outer"/>
    <m/>
    <m/>
    <m/>
    <m/>
    <m/>
    <m/>
    <m/>
    <m/>
    <m/>
    <m/>
    <m/>
    <s v="Within 150m buffer"/>
    <m/>
    <m/>
    <m/>
    <m/>
    <s v="YES , Salt MSA"/>
    <m/>
    <s v="M291"/>
    <s v="1306"/>
    <m/>
    <m/>
    <m/>
    <m/>
    <m/>
    <n v="0"/>
    <n v="1662"/>
    <m/>
    <m/>
    <s v="Middlewich North, Byley Lane, Middlewich"/>
    <m/>
    <m/>
    <n v="0"/>
    <m/>
    <m/>
    <m/>
    <m/>
    <m/>
    <m/>
    <m/>
    <m/>
    <s v="YES"/>
    <m/>
    <m/>
    <s v="N/A"/>
    <m/>
    <m/>
    <s v="CWaC_1662"/>
    <s v="Strategic Recommendation B"/>
    <m/>
    <n v="1.30339311065673"/>
    <n v="1.0427144885253841"/>
    <x v="1"/>
    <n v="36.495007098388442"/>
    <x v="0"/>
    <x v="2"/>
    <x v="2"/>
    <s v="Stage One (suitable) residential potential"/>
    <x v="2"/>
    <s v="Stage One (suitable) residential potential"/>
    <s v="Suitable"/>
  </r>
  <r>
    <x v="1306"/>
    <s v="NOW/0031"/>
    <s v="Land at Chester Way, Northwich"/>
    <m/>
    <n v="367159"/>
    <n v="374294"/>
    <s v="Northwich Witton Ward"/>
    <x v="0"/>
    <x v="11"/>
    <s v="Northwich"/>
    <x v="6"/>
    <s v="Northwich (adj)"/>
    <s v="Northwich"/>
    <s v="YES - Urban(Northwich)"/>
    <n v="2.8688062873840301"/>
    <x v="2"/>
    <s v="EB_Consultation24"/>
    <x v="3"/>
    <m/>
    <x v="2"/>
    <x v="1"/>
    <x v="1"/>
    <s v="YES"/>
    <s v="YES"/>
    <n v="0.13600000000000001"/>
    <n v="4.7406477250861688E-2"/>
    <s v="YES"/>
    <n v="0.13"/>
    <n v="4.5315015019206026E-2"/>
    <s v="YES"/>
    <n v="0.02"/>
    <n v="6.9715407721855421E-3"/>
    <s v="YES"/>
    <n v="9.2999999999999999E-2"/>
    <n v="3.2417664590662774E-2"/>
    <x v="1"/>
    <n v="0.13900000000000001"/>
    <x v="171"/>
    <x v="1"/>
    <n v="2.8620000000000001"/>
    <x v="31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Denton Drive Industrial Estate"/>
    <m/>
    <m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s v="A559"/>
    <m/>
    <s v="YES"/>
    <m/>
    <m/>
    <m/>
    <m/>
    <s v="YES , Salt MSA"/>
    <s v="Manchester Airport safeguarding zone"/>
    <s v="M294"/>
    <s v="1307"/>
    <m/>
    <m/>
    <s v="sites2025_200"/>
    <m/>
    <m/>
    <n v="0"/>
    <n v="1663"/>
    <m/>
    <n v="2.8580000000000001"/>
    <m/>
    <m/>
    <m/>
    <n v="0"/>
    <s v="YES"/>
    <m/>
    <m/>
    <m/>
    <m/>
    <s v="YES"/>
    <m/>
    <m/>
    <s v="YES"/>
    <m/>
    <m/>
    <s v="N/A"/>
    <m/>
    <m/>
    <s v="CWaC_1663"/>
    <s v="Strategic Recommendation A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See employment worksheet_x000a_Initial constraints (GB)"/>
  </r>
  <r>
    <x v="1307"/>
    <s v="RUD/0007"/>
    <s v="Land at Cookes Lane, Broken Cross, Northwich"/>
    <m/>
    <n v="368932"/>
    <n v="373050"/>
    <s v="Rudheath Ward"/>
    <x v="0"/>
    <x v="11"/>
    <s v="Rudheath"/>
    <x v="6"/>
    <s v="Northwich (adj)"/>
    <m/>
    <s v="YES - Urban(Northwich)"/>
    <n v="2.4425310791015602"/>
    <x v="2"/>
    <s v="EB_Consultation24"/>
    <x v="3"/>
    <m/>
    <x v="9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s v="H0860 - Outer, H0860 - Middle, H0860 - Inner, H4377 - Outer"/>
    <s v="YES"/>
    <m/>
    <m/>
    <m/>
    <m/>
    <m/>
    <m/>
    <m/>
    <m/>
    <s v="A556"/>
    <m/>
    <s v="Within 150m buffer"/>
    <m/>
    <m/>
    <m/>
    <m/>
    <s v=", Salt MSA"/>
    <s v="Manchester Airport safeguarding zone"/>
    <s v="M298"/>
    <s v="1308"/>
    <m/>
    <m/>
    <m/>
    <m/>
    <m/>
    <n v="1"/>
    <n v="1664"/>
    <m/>
    <m/>
    <m/>
    <m/>
    <m/>
    <n v="0"/>
    <s v="YES"/>
    <m/>
    <m/>
    <m/>
    <m/>
    <m/>
    <m/>
    <m/>
    <s v="YES"/>
    <m/>
    <m/>
    <s v="N/A"/>
    <m/>
    <m/>
    <s v="CWaC_1664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308"/>
    <s v="n/a"/>
    <s v="Land at Eaton Cottage, Sapling Lane, Eaton, Tarporley (CW6 9AE)"/>
    <s v="CW6 9AE"/>
    <n v="357167"/>
    <n v="363340.99999999901"/>
    <s v="Tarporley Ward"/>
    <x v="0"/>
    <x v="4"/>
    <s v="Rushton"/>
    <x v="4"/>
    <s v="Eaton (adj)"/>
    <m/>
    <s v="YES - LSC(Eaton)"/>
    <n v="0.326544400024413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301"/>
    <s v="1309"/>
    <m/>
    <m/>
    <m/>
    <m/>
    <m/>
    <n v="0"/>
    <n v="1667"/>
    <m/>
    <n v="0.32700000000000001"/>
    <m/>
    <m/>
    <m/>
    <n v="0"/>
    <m/>
    <m/>
    <m/>
    <n v="3"/>
    <m/>
    <m/>
    <m/>
    <m/>
    <s v="YES"/>
    <s v="Eaton Conservation Area"/>
    <m/>
    <s v="N/A"/>
    <m/>
    <m/>
    <s v="CWaC_1667"/>
    <s v="Strategic Recommendation D"/>
    <m/>
    <n v="0.32654440002441398"/>
    <n v="0.2938899600219726"/>
    <x v="2"/>
    <n v="8.8166988006591787"/>
    <x v="0"/>
    <x v="2"/>
    <x v="2"/>
    <s v="Stage One (suitable) residential potential"/>
    <x v="2"/>
    <s v="Stage One (suitable) residential potential"/>
    <s v="Suitable"/>
  </r>
  <r>
    <x v="1309"/>
    <s v="n/a"/>
    <s v="Land at Four Lane Ends, Nantwich Road"/>
    <m/>
    <n v="355774"/>
    <n v="361200"/>
    <s v="Tarporley Ward"/>
    <x v="0"/>
    <x v="0"/>
    <s v="Tiverton and Tilstone Fearnall"/>
    <x v="0"/>
    <s v="Rural"/>
    <s v="Beeston, Tiverton and Tilstone Fearnall"/>
    <m/>
    <n v="1.8967732238769499"/>
    <x v="2"/>
    <s v="EB_Consultation24"/>
    <x v="3"/>
    <m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49"/>
    <m/>
    <s v="Within 150m buffer"/>
    <m/>
    <m/>
    <m/>
    <m/>
    <m/>
    <m/>
    <s v="M303"/>
    <s v="1310"/>
    <m/>
    <m/>
    <m/>
    <m/>
    <m/>
    <n v="0"/>
    <n v="1669"/>
    <m/>
    <m/>
    <m/>
    <m/>
    <m/>
    <n v="0"/>
    <m/>
    <m/>
    <m/>
    <m/>
    <m/>
    <m/>
    <m/>
    <m/>
    <s v="YES"/>
    <m/>
    <m/>
    <s v="N/A"/>
    <m/>
    <m/>
    <s v="CWaC_1669"/>
    <s v="Strategic Recommendation B"/>
    <m/>
    <n v="1.51741857910156"/>
    <n v="1.2139348632812481"/>
    <x v="0"/>
    <n v="30.348371582031202"/>
    <x v="0"/>
    <x v="2"/>
    <x v="2"/>
    <s v="Stage One (suitable) residential potential"/>
    <x v="2"/>
    <s v="Stage One (suitable) residential potential"/>
    <s v="Suitable"/>
  </r>
  <r>
    <x v="1310"/>
    <s v="n/a"/>
    <s v="Land at Hobb Hill, Tilston"/>
    <m/>
    <n v="346136"/>
    <n v="351463"/>
    <s v="Farndon Ward"/>
    <x v="0"/>
    <x v="16"/>
    <s v="Tilston"/>
    <x v="4"/>
    <s v="Tilston (adj"/>
    <m/>
    <s v="YES - LSC(Tilston)"/>
    <n v="0.27475296783447301"/>
    <x v="2"/>
    <s v="EB_Consultation24"/>
    <x v="3"/>
    <m/>
    <x v="0"/>
    <x v="0"/>
    <x v="0"/>
    <s v="N/A"/>
    <s v="YES"/>
    <n v="0.224"/>
    <n v="0.81527781761742601"/>
    <s v="YES"/>
    <n v="0.222"/>
    <n v="0.80799855138869903"/>
    <s v="YES"/>
    <n v="5.0000000000000001E-3"/>
    <n v="1.8198165571817547E-2"/>
    <s v="YES"/>
    <n v="1.7999999999999999E-2"/>
    <n v="6.5513396058543158E-2"/>
    <x v="1"/>
    <n v="5.8000000000000003E-2"/>
    <x v="17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04"/>
    <s v="1311"/>
    <m/>
    <m/>
    <m/>
    <m/>
    <m/>
    <n v="0"/>
    <n v="1670"/>
    <m/>
    <m/>
    <m/>
    <m/>
    <m/>
    <n v="0"/>
    <m/>
    <m/>
    <m/>
    <m/>
    <m/>
    <m/>
    <m/>
    <m/>
    <s v="YES"/>
    <s v="Tilston Conservation Area"/>
    <m/>
    <s v="N/A"/>
    <m/>
    <m/>
    <s v="CWaC_1670"/>
    <s v="Strategic Recommendation A"/>
    <m/>
    <n v="0.27475296783447301"/>
    <n v="0.24727767105102572"/>
    <x v="2"/>
    <n v="7.4183301315307713"/>
    <x v="0"/>
    <x v="5"/>
    <x v="5"/>
    <s v="Stage One (suitable) residential potential"/>
    <x v="2"/>
    <s v="Initial constraints: &gt;10% gross site area in Flood Zone 3"/>
    <s v="Initial constraints (FZ3)"/>
  </r>
  <r>
    <x v="1311"/>
    <s v="DMK/0031-34"/>
    <s v="Land east of Jack Lane Farm, Jack Lane, Moulton"/>
    <m/>
    <n v="366267"/>
    <n v="369431"/>
    <s v="Davenham, Moulton &amp; Kingsmead Ward"/>
    <x v="0"/>
    <x v="35"/>
    <s v="Davenham"/>
    <x v="4"/>
    <s v="Moulton (adj)"/>
    <m/>
    <s v="YES - LSC (Moulton)"/>
    <n v="8.930991102600090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306"/>
    <s v="1312"/>
    <m/>
    <m/>
    <m/>
    <m/>
    <m/>
    <n v="1"/>
    <n v="1672"/>
    <m/>
    <m/>
    <m/>
    <m/>
    <n v="4.1000000000000002E-2"/>
    <n v="4.5907558891267533E-3"/>
    <m/>
    <m/>
    <m/>
    <m/>
    <m/>
    <m/>
    <m/>
    <m/>
    <s v="YES"/>
    <m/>
    <m/>
    <s v="N/A"/>
    <m/>
    <s v="YES"/>
    <s v="CWaC_1672"/>
    <s v="Strategic Recommendation B"/>
    <m/>
    <n v="8.9309911026000908"/>
    <n v="6.6982433269500685"/>
    <x v="2"/>
    <n v="200.94729980850207"/>
    <x v="0"/>
    <x v="2"/>
    <x v="2"/>
    <s v="Stage One (suitable) residential potential"/>
    <x v="2"/>
    <s v="Stage One (suitable) residential potential"/>
    <s v="Suitable"/>
  </r>
  <r>
    <x v="1312"/>
    <s v="GOR/0035"/>
    <s v="Land at Junction of Wicker Land and Cinder Lane, Guilden Sutton"/>
    <m/>
    <n v="345004.99999999901"/>
    <n v="367971"/>
    <s v="Gowy Rural Ward"/>
    <x v="0"/>
    <x v="22"/>
    <s v="Guilden Sutton"/>
    <x v="4"/>
    <s v="Guilden Sutton (adj)"/>
    <m/>
    <s v="YES - LSC(Guilden Sutton)"/>
    <n v="1.87298518676757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1.873"/>
    <x v="31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308"/>
    <s v="1313"/>
    <m/>
    <m/>
    <m/>
    <s v="25/03704/PREAPP (Sara Chantler/R4 Planning)"/>
    <m/>
    <n v="0"/>
    <n v="1673"/>
    <m/>
    <m/>
    <m/>
    <m/>
    <m/>
    <n v="0"/>
    <m/>
    <m/>
    <m/>
    <n v="3"/>
    <m/>
    <m/>
    <m/>
    <m/>
    <s v="YES"/>
    <m/>
    <m/>
    <s v="N/A"/>
    <m/>
    <m/>
    <s v="CWaC_1673"/>
    <s v="Strategic Recommendation B"/>
    <m/>
    <n v="0.93649259338378499"/>
    <n v="0.84284333404540646"/>
    <x v="2"/>
    <n v="25.285300021362193"/>
    <x v="0"/>
    <x v="7"/>
    <x v="7"/>
    <s v="Initial constraints: &gt;10% gross site area in Green Belt"/>
    <x v="6"/>
    <s v="Initial constraints: &gt;10% gross site area in Green Belt"/>
    <s v="Initial constraints (GB)"/>
  </r>
  <r>
    <x v="1313"/>
    <s v="n/a"/>
    <s v="Land at Kingscroft, Burwardsley Road, Tattenhall, Chester"/>
    <m/>
    <n v="349064"/>
    <n v="358610"/>
    <s v="Tattenhall Ward"/>
    <x v="0"/>
    <x v="3"/>
    <s v="Tattenhall and District"/>
    <x v="2"/>
    <s v="Tattenhall (adj)"/>
    <s v="Tattenhall and District"/>
    <s v="YES - KSC(Tattenhall)"/>
    <n v="0.323118540191649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09"/>
    <s v="1314"/>
    <m/>
    <m/>
    <s v="sites2025_177"/>
    <m/>
    <m/>
    <n v="0"/>
    <n v="1674"/>
    <m/>
    <m/>
    <m/>
    <m/>
    <m/>
    <n v="0"/>
    <m/>
    <m/>
    <m/>
    <m/>
    <m/>
    <m/>
    <m/>
    <m/>
    <s v="YES"/>
    <s v="Tattenhall Conservation Area"/>
    <m/>
    <s v="N/A"/>
    <m/>
    <m/>
    <s v="CWaC_1674"/>
    <s v="Strategic Recommendation D"/>
    <m/>
    <n v="0.32311854019164998"/>
    <n v="0.29080668617248501"/>
    <x v="2"/>
    <n v="8.7242005851745503"/>
    <x v="0"/>
    <x v="2"/>
    <x v="2"/>
    <s v="Stage One (suitable) residential potential"/>
    <x v="2"/>
    <s v="Stage One (suitable) residential potential"/>
    <s v="Suitable"/>
  </r>
  <r>
    <x v="1314"/>
    <s v="PAR/0018 part"/>
    <s v="Land at Leighton Road, Parkgate, Neston"/>
    <m/>
    <n v="328722"/>
    <n v="378668.99999999901"/>
    <s v="Parkgate Ward"/>
    <x v="0"/>
    <x v="38"/>
    <s v="Neston"/>
    <x v="6"/>
    <s v="Neston (adj)"/>
    <s v="Neston"/>
    <s v="YES - KSC(Neston)"/>
    <n v="7.387661332702630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7.383"/>
    <x v="317"/>
    <x v="0"/>
    <x v="0"/>
    <x v="0"/>
    <m/>
    <x v="0"/>
    <m/>
    <x v="0"/>
    <x v="0"/>
    <m/>
    <x v="0"/>
    <x v="0"/>
    <x v="0"/>
    <m/>
    <m/>
    <m/>
    <m/>
    <m/>
    <s v="YES"/>
    <m/>
    <m/>
    <m/>
    <m/>
    <m/>
    <m/>
    <m/>
    <s v="YES -Clayhill IE Neston"/>
    <m/>
    <m/>
    <m/>
    <m/>
    <m/>
    <s v="Grade 3"/>
    <m/>
    <m/>
    <m/>
    <m/>
    <m/>
    <s v="Historic landfill buffer"/>
    <m/>
    <m/>
    <m/>
    <m/>
    <m/>
    <m/>
    <m/>
    <s v="YES"/>
    <m/>
    <m/>
    <s v="Rail"/>
    <m/>
    <m/>
    <m/>
    <s v="YES- within 20m"/>
    <m/>
    <s v="within 12km"/>
    <m/>
    <s v="Hawarden Airport safeguarding zone"/>
    <s v="M310"/>
    <s v="1315"/>
    <m/>
    <m/>
    <s v="sites2025_157"/>
    <m/>
    <m/>
    <n v="0"/>
    <n v="1675"/>
    <m/>
    <m/>
    <s v="Parkgate North, south of Boathouse Lane, Parkgate"/>
    <s v="YES"/>
    <m/>
    <n v="0"/>
    <m/>
    <m/>
    <m/>
    <m/>
    <m/>
    <m/>
    <m/>
    <m/>
    <s v="YES"/>
    <m/>
    <m/>
    <s v="N/A"/>
    <m/>
    <m/>
    <s v="CWaC_1675"/>
    <s v="Strategic Recommendation B"/>
    <m/>
    <n v="7.3876613327026304"/>
    <n v="5.5407459995269726"/>
    <x v="2"/>
    <n v="166.22237998580917"/>
    <x v="0"/>
    <x v="7"/>
    <x v="7"/>
    <s v="Initial constraints: &gt;10% gross site area in Green Belt"/>
    <x v="6"/>
    <s v="Initial constraints: &gt;10% gross site area in Green Belt"/>
    <s v="Initial constraints (GB)"/>
  </r>
  <r>
    <x v="1315"/>
    <s v="n/a"/>
    <s v="Land at Low Cross Hill, Tilston, Malpas"/>
    <m/>
    <n v="346207"/>
    <n v="351424"/>
    <s v="Farndon Ward"/>
    <x v="0"/>
    <x v="16"/>
    <s v="Tilston"/>
    <x v="4"/>
    <s v="Tilston (adj"/>
    <m/>
    <s v="YES - LSC(Tilston)"/>
    <n v="0.38140941543579099"/>
    <x v="2"/>
    <s v="EB_Consultation24"/>
    <x v="3"/>
    <m/>
    <x v="0"/>
    <x v="0"/>
    <x v="0"/>
    <s v="N/A"/>
    <s v="YES"/>
    <n v="0.374"/>
    <n v="0.98057359064582839"/>
    <s v="YES"/>
    <n v="0.374"/>
    <n v="0.98057359064582839"/>
    <s v="YES"/>
    <n v="0.13600000000000001"/>
    <n v="0.35657221478030127"/>
    <s v="YES"/>
    <n v="0.23100000000000001"/>
    <n v="0.60564839422242345"/>
    <x v="1"/>
    <n v="0.23300000000000001"/>
    <x v="173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s v="YES"/>
    <m/>
    <m/>
    <m/>
    <m/>
    <m/>
    <m/>
    <m/>
    <m/>
    <m/>
    <s v="YES"/>
    <m/>
    <s v="M311"/>
    <s v="1316"/>
    <m/>
    <m/>
    <m/>
    <m/>
    <m/>
    <n v="0"/>
    <n v="1676"/>
    <m/>
    <m/>
    <m/>
    <m/>
    <m/>
    <n v="0"/>
    <m/>
    <m/>
    <m/>
    <m/>
    <m/>
    <m/>
    <m/>
    <m/>
    <s v="YES"/>
    <s v="Tilston Conservation Area"/>
    <m/>
    <s v="N/A"/>
    <m/>
    <m/>
    <s v="CWaC_1676"/>
    <s v="Strategic Recommendation A"/>
    <m/>
    <n v="0.38140941543579099"/>
    <n v="0.34326847389221188"/>
    <x v="2"/>
    <n v="10.298054216766356"/>
    <x v="0"/>
    <x v="5"/>
    <x v="5"/>
    <s v="Initial constraints: &gt;10% gross site area in Flood Zone 3"/>
    <x v="14"/>
    <s v="Initial constraints: &gt;10% gross site area in Flood Zone 3"/>
    <s v="Initial constraints (FZ3)"/>
  </r>
  <r>
    <x v="1316"/>
    <s v="n/a"/>
    <s v="Land at Lydgate (Meredith's Coaches), Greenway Lane, Malpas, SY14 8DE"/>
    <s v="SY14 8DE"/>
    <n v="349294"/>
    <n v="347599"/>
    <s v="Malpas Ward"/>
    <x v="0"/>
    <x v="1"/>
    <s v="Malpas"/>
    <x v="2"/>
    <s v="Malpas (adj)"/>
    <s v="Malpas and Overton"/>
    <s v="YES - KSC(Malpas)"/>
    <n v="3.9305680252075201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s v=", Historic potentially contaminated"/>
    <m/>
    <m/>
    <m/>
    <m/>
    <m/>
    <m/>
    <m/>
    <m/>
    <m/>
    <m/>
    <m/>
    <m/>
    <m/>
    <m/>
    <m/>
    <m/>
    <m/>
    <s v="YES"/>
    <m/>
    <s v="M312"/>
    <s v="1317"/>
    <m/>
    <m/>
    <m/>
    <m/>
    <m/>
    <n v="0"/>
    <n v="1677"/>
    <m/>
    <m/>
    <m/>
    <m/>
    <m/>
    <n v="0"/>
    <s v="YES"/>
    <m/>
    <m/>
    <s v="3 , 2"/>
    <m/>
    <m/>
    <m/>
    <m/>
    <s v="YES"/>
    <m/>
    <m/>
    <s v="N/A"/>
    <m/>
    <m/>
    <s v="CWaC_1677"/>
    <s v="Strategic Recommendation B"/>
    <m/>
    <n v="3.9305680252075201"/>
    <n v="3.1444544201660163"/>
    <x v="2"/>
    <n v="94.333632604980494"/>
    <x v="0"/>
    <x v="2"/>
    <x v="2"/>
    <s v="Stage One (suitable) residential potential"/>
    <x v="2"/>
    <s v="Stage One (suitable) residential potential"/>
    <s v="Suitable"/>
  </r>
  <r>
    <x v="1317"/>
    <s v="TAR/0008"/>
    <s v="Land at Mill Lane, Little Budworth"/>
    <m/>
    <n v="360068.99999999901"/>
    <n v="365522"/>
    <s v="Tarporley Ward"/>
    <x v="0"/>
    <x v="5"/>
    <s v="Little Budworth"/>
    <x v="4"/>
    <s v="Little Budworth (adj)"/>
    <m/>
    <s v="YES - LSC(Little Budworth)"/>
    <n v="2.2661776473998998"/>
    <x v="2"/>
    <s v="EB_Consultation24"/>
    <x v="3"/>
    <m/>
    <x v="0"/>
    <x v="0"/>
    <x v="0"/>
    <s v="N/A"/>
    <s v="YES"/>
    <n v="5.0999999999999997E-2"/>
    <n v="2.2504855282865787E-2"/>
    <s v="YES"/>
    <n v="2.1000000000000001E-2"/>
    <n v="9.2667051164741481E-3"/>
    <s v="YES"/>
    <n v="3.0000000000000001E-3"/>
    <n v="1.3238150166391641E-3"/>
    <m/>
    <m/>
    <n v="0"/>
    <x v="1"/>
    <n v="6.0999999999999999E-2"/>
    <x v="174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m/>
    <m/>
    <m/>
    <m/>
    <m/>
    <m/>
    <m/>
    <s v="YES , Salt MSA"/>
    <m/>
    <s v="M313"/>
    <s v="1318"/>
    <m/>
    <m/>
    <m/>
    <m/>
    <m/>
    <n v="0"/>
    <n v="1678"/>
    <m/>
    <m/>
    <m/>
    <m/>
    <m/>
    <n v="0"/>
    <s v="YES"/>
    <m/>
    <m/>
    <m/>
    <m/>
    <m/>
    <m/>
    <m/>
    <s v="YES"/>
    <s v="Little Budworth Conservation Area"/>
    <m/>
    <s v="N/A"/>
    <m/>
    <m/>
    <s v="CWaC_1678"/>
    <s v="Strategic Recommendation A"/>
    <m/>
    <n v="2.2661776473998998"/>
    <n v="1.8129421179199199"/>
    <x v="2"/>
    <n v="54.388263537597595"/>
    <x v="0"/>
    <x v="2"/>
    <x v="2"/>
    <s v="Stage One (suitable) residential potential"/>
    <x v="2"/>
    <s v="Stage One (suitable) residential potential"/>
    <s v="Suitable"/>
  </r>
  <r>
    <x v="1318"/>
    <s v="TAT/0073 part"/>
    <s v="Land at Milton Green, adjacent A41"/>
    <m/>
    <n v="346120"/>
    <n v="358607"/>
    <s v="Tattenhall Ward"/>
    <x v="0"/>
    <x v="0"/>
    <s v="Handley"/>
    <x v="0"/>
    <s v="Rural"/>
    <m/>
    <m/>
    <n v="0.53786619644165001"/>
    <x v="2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723"/>
    <s v="1319"/>
    <m/>
    <m/>
    <m/>
    <m/>
    <m/>
    <n v="0"/>
    <n v="1679"/>
    <m/>
    <m/>
    <m/>
    <m/>
    <m/>
    <n v="0"/>
    <m/>
    <m/>
    <m/>
    <m/>
    <m/>
    <m/>
    <m/>
    <m/>
    <s v="YES"/>
    <m/>
    <m/>
    <s v="N/A"/>
    <m/>
    <m/>
    <s v="CWaC_1679"/>
    <s v="Strategic Recommendation B"/>
    <m/>
    <n v="0.53786619644165001"/>
    <n v="0.48407957679748503"/>
    <x v="0"/>
    <n v="12.101989419937127"/>
    <x v="0"/>
    <x v="2"/>
    <x v="2"/>
    <s v="Stage One (suitable) residential potential"/>
    <x v="2"/>
    <s v="Stage One (suitable) residential potential"/>
    <s v="Suitable"/>
  </r>
  <r>
    <x v="1319"/>
    <s v="n/a"/>
    <s v="Land at Mount Pleasant Farm, Tarporley Road, Tarvin"/>
    <m/>
    <n v="349520"/>
    <n v="366172.99999999901"/>
    <s v="Tarvin &amp; Kelsall Ward"/>
    <x v="0"/>
    <x v="6"/>
    <s v="Tarvin"/>
    <x v="2"/>
    <s v="Tarvin (adj)"/>
    <s v="Tarvin"/>
    <s v="YES - KSC(Tarvin)"/>
    <n v="1.75114528427124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314"/>
    <s v="1320"/>
    <m/>
    <m/>
    <m/>
    <m/>
    <m/>
    <n v="0"/>
    <n v="1680"/>
    <m/>
    <m/>
    <s v="Tarvin East, east of Church Street, Tarvrvin"/>
    <m/>
    <m/>
    <n v="0"/>
    <m/>
    <m/>
    <m/>
    <m/>
    <m/>
    <m/>
    <m/>
    <m/>
    <s v="YES"/>
    <m/>
    <m/>
    <s v="N/A"/>
    <m/>
    <m/>
    <s v="CWaC_1680"/>
    <s v="Strategic Recommendation C"/>
    <m/>
    <n v="1.7511452842712401"/>
    <n v="1.4009162274169922"/>
    <x v="2"/>
    <n v="42.027486822509765"/>
    <x v="0"/>
    <x v="2"/>
    <x v="2"/>
    <s v="Stage One (suitable) residential potential"/>
    <x v="2"/>
    <s v="Stage One (suitable) residential potential"/>
    <s v="Suitable"/>
  </r>
  <r>
    <x v="1320"/>
    <s v="WES/0008,0040"/>
    <s v="Land at Myrtle Street, Ellesmere Port, Cheshire, CH65 2AX"/>
    <s v="CH65 2AX"/>
    <n v="340084.99999999901"/>
    <n v="377407"/>
    <s v="Westminster Ward"/>
    <x v="3"/>
    <x v="23"/>
    <s v="Ellesmere Port Unparished Area"/>
    <x v="5"/>
    <s v="Ellesmere Port"/>
    <m/>
    <m/>
    <n v="0.29315685501098598"/>
    <x v="1"/>
    <s v="EB_Consultation24"/>
    <x v="3"/>
    <s v="Local Authority owned land (&lt;1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Portside Business Park"/>
    <n v="0.27700000000000002"/>
    <n v="0.28000000000000003"/>
    <m/>
    <m/>
    <m/>
    <m/>
    <m/>
    <m/>
    <s v="Urban"/>
    <m/>
    <m/>
    <m/>
    <m/>
    <m/>
    <m/>
    <m/>
    <m/>
    <m/>
    <m/>
    <m/>
    <m/>
    <m/>
    <m/>
    <m/>
    <m/>
    <s v="A5032, M53, M53, M53"/>
    <m/>
    <m/>
    <m/>
    <m/>
    <m/>
    <s v="Within 5km buffer"/>
    <m/>
    <s v="Liverpool John Lennon Airport safeguarding zone"/>
    <s v="M315"/>
    <s v="1321"/>
    <m/>
    <m/>
    <m/>
    <m/>
    <m/>
    <n v="0"/>
    <n v="1681"/>
    <m/>
    <m/>
    <m/>
    <m/>
    <n v="2E-3"/>
    <n v="6.8222863146933767E-3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1681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321"/>
    <s v="WOV/0072"/>
    <s v="Land north of Dutch Close,  New Road, Winsford"/>
    <m/>
    <n v="365336.99999999901"/>
    <n v="366672.99999999901"/>
    <s v="Winsford Over &amp; Verdin Ward"/>
    <x v="3"/>
    <x v="10"/>
    <s v="Winsford"/>
    <x v="5"/>
    <s v="Winsford"/>
    <s v="Winsford"/>
    <m/>
    <n v="1.2789694358825601"/>
    <x v="2"/>
    <s v="EB_Consultation24"/>
    <x v="3"/>
    <m/>
    <x v="0"/>
    <x v="0"/>
    <x v="0"/>
    <s v="N/A"/>
    <s v="YES"/>
    <n v="1.008"/>
    <n v="0.78813454936428873"/>
    <s v="YES"/>
    <n v="0.29499999999999998"/>
    <n v="0.23065445641117574"/>
    <s v="YES"/>
    <n v="0.47899999999999998"/>
    <n v="0.37452028685068878"/>
    <s v="YES"/>
    <n v="0.32400000000000001"/>
    <n v="0.25332896229566421"/>
    <x v="1"/>
    <n v="0.32400000000000001"/>
    <x v="17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YES , Salt MSA"/>
    <s v="Manchester Airport safeguarding zone"/>
    <s v="M316"/>
    <s v="1322"/>
    <m/>
    <m/>
    <m/>
    <m/>
    <m/>
    <n v="0"/>
    <n v="1682"/>
    <m/>
    <m/>
    <m/>
    <s v="YES"/>
    <n v="0"/>
    <n v="0"/>
    <m/>
    <m/>
    <m/>
    <m/>
    <m/>
    <m/>
    <m/>
    <m/>
    <s v="YES"/>
    <m/>
    <m/>
    <s v="N/A"/>
    <m/>
    <m/>
    <s v="CWaC_1682"/>
    <s v="Strategic Recommendation A"/>
    <m/>
    <n v="1.2789694358825601"/>
    <n v="1.0231755487060481"/>
    <x v="3"/>
    <n v="40.927021948241922"/>
    <x v="0"/>
    <x v="5"/>
    <x v="5"/>
    <s v="Initial constraints: &gt;10% gross site area in Flood Zone 3"/>
    <x v="14"/>
    <s v="Initial constraints: &gt;10% gross site area in Flood Zone 3"/>
    <s v="Initial constraints (FZ3)"/>
  </r>
  <r>
    <x v="1322"/>
    <s v="UPT/0004"/>
    <s v="Land at Newhall Road / Milton Road, Upton, Chester"/>
    <m/>
    <n v="341536"/>
    <n v="368763"/>
    <s v="Upton Ward"/>
    <x v="3"/>
    <x v="18"/>
    <s v="Upton-by-Chester"/>
    <x v="5"/>
    <s v="Chester"/>
    <s v="Upton-by-Chester and District"/>
    <m/>
    <n v="9.0345655822754001E-2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716"/>
    <s v="1323"/>
    <m/>
    <m/>
    <m/>
    <m/>
    <m/>
    <n v="0"/>
    <n v="1683"/>
    <m/>
    <m/>
    <m/>
    <s v="YES"/>
    <m/>
    <n v="0"/>
    <m/>
    <m/>
    <m/>
    <m/>
    <m/>
    <m/>
    <m/>
    <m/>
    <s v="YES"/>
    <m/>
    <m/>
    <s v="N/A"/>
    <m/>
    <m/>
    <s v="CWaC_1683"/>
    <s v="Strategic Recommendation B"/>
    <m/>
    <n v="9.0345655822754001E-2"/>
    <n v="8.1311090240478598E-2"/>
    <x v="3"/>
    <n v="3.252443609619144"/>
    <x v="1"/>
    <x v="3"/>
    <x v="3"/>
    <s v="Below residential site size/capacity threshold"/>
    <x v="3"/>
    <s v="Below residential site size/capacity threshold"/>
    <s v="Below threshold"/>
  </r>
  <r>
    <x v="1323"/>
    <s v="n/a"/>
    <s v="Land at Peck Mill Farm, (Peckmill Roundabout), London Road, Northwich"/>
    <m/>
    <n v="366568.99999999901"/>
    <n v="369688"/>
    <s v="Davenham, Moulton &amp; Kingsmead Ward"/>
    <x v="0"/>
    <x v="11"/>
    <s v="Bostock"/>
    <x v="6"/>
    <s v="Northwich (adj)"/>
    <m/>
    <s v="YES - Urban(Northwich)"/>
    <n v="3.0892540428161599"/>
    <x v="2"/>
    <s v="EB_Consultation24"/>
    <x v="3"/>
    <m/>
    <x v="0"/>
    <x v="0"/>
    <x v="0"/>
    <s v="N/A"/>
    <m/>
    <m/>
    <n v="0"/>
    <m/>
    <m/>
    <n v="0"/>
    <s v="YES"/>
    <n v="1E-3"/>
    <n v="3.2370274057759305E-4"/>
    <s v="YES"/>
    <n v="6.0000000000000001E-3"/>
    <n v="1.9422164434655584E-3"/>
    <x v="1"/>
    <n v="6.0000000000000001E-3"/>
    <x v="17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319"/>
    <s v="1324"/>
    <m/>
    <m/>
    <s v="sites2025_226"/>
    <m/>
    <m/>
    <n v="0"/>
    <n v="1684"/>
    <m/>
    <m/>
    <m/>
    <m/>
    <n v="4.0000000000000001E-3"/>
    <n v="1.2948109623103722E-3"/>
    <m/>
    <m/>
    <m/>
    <m/>
    <m/>
    <m/>
    <m/>
    <m/>
    <s v="YES"/>
    <m/>
    <m/>
    <s v="N/A"/>
    <m/>
    <m/>
    <s v="CWaC_1684"/>
    <s v="Strategic Recommendation A"/>
    <m/>
    <n v="3.0892540428161599"/>
    <n v="2.4714032342529282"/>
    <x v="1"/>
    <n v="86.499113198852484"/>
    <x v="0"/>
    <x v="2"/>
    <x v="2"/>
    <s v="Stage One (suitable) residential potential"/>
    <x v="2"/>
    <s v="Stage One (suitable) residential potential"/>
    <s v="Suitable"/>
  </r>
  <r>
    <x v="1324"/>
    <s v="DMK/0020"/>
    <s v="Land at Peckmill Farm, London Road, Davenham"/>
    <m/>
    <n v="366424.99999999901"/>
    <n v="369668"/>
    <s v="Davenham, Moulton &amp; Kingsmead Ward"/>
    <x v="0"/>
    <x v="11"/>
    <s v="Davenham"/>
    <x v="6"/>
    <s v="Northwich (adj)"/>
    <m/>
    <s v="YES - Urban(Northwich)"/>
    <n v="7.1244748306274399"/>
    <x v="0"/>
    <s v="EB_Consultation24"/>
    <x v="3"/>
    <m/>
    <x v="0"/>
    <x v="0"/>
    <x v="0"/>
    <s v="N/A"/>
    <s v="YES"/>
    <n v="0.23"/>
    <n v="3.2283081275163168E-2"/>
    <s v="YES"/>
    <n v="0.22"/>
    <n v="3.0879469045808249E-2"/>
    <s v="YES"/>
    <n v="0.33600000000000002"/>
    <n v="4.7161370906325328E-2"/>
    <s v="YES"/>
    <n v="1.0760000000000001"/>
    <n v="0.15102867587858945"/>
    <x v="1"/>
    <n v="1.0760000000000001"/>
    <x v="177"/>
    <x v="0"/>
    <m/>
    <x v="0"/>
    <x v="0"/>
    <x v="0"/>
    <x v="0"/>
    <m/>
    <x v="0"/>
    <m/>
    <x v="0"/>
    <x v="0"/>
    <m/>
    <x v="0"/>
    <x v="0"/>
    <x v="0"/>
    <m/>
    <m/>
    <m/>
    <m/>
    <m/>
    <m/>
    <s v="25/01218/OUT (p)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 , Salt MSA"/>
    <s v="Manchester Airport safeguarding zone"/>
    <s v="M320"/>
    <s v="1325"/>
    <m/>
    <m/>
    <s v="sites2025_123"/>
    <s v="24/02598/PREAPP"/>
    <m/>
    <n v="0"/>
    <n v="1685"/>
    <m/>
    <m/>
    <m/>
    <m/>
    <n v="7.0000000000000001E-3"/>
    <n v="9.8252856054844434E-4"/>
    <m/>
    <m/>
    <m/>
    <m/>
    <m/>
    <m/>
    <m/>
    <m/>
    <s v="YES"/>
    <m/>
    <m/>
    <s v="N/A"/>
    <m/>
    <s v="YES"/>
    <s v="CWaC_1685"/>
    <s v="Strategic Recommendation A"/>
    <m/>
    <n v="7.1244748306274399"/>
    <n v="5.3433561229705795"/>
    <x v="1"/>
    <n v="187.01746430397029"/>
    <x v="0"/>
    <x v="5"/>
    <x v="5"/>
    <s v="Initial constraints: &gt;10% gross site area in Flood Zone 3"/>
    <x v="14"/>
    <s v="Stage One (suitable) residential potential"/>
    <s v="Suitable"/>
  </r>
  <r>
    <x v="1325"/>
    <s v="FRO/0004"/>
    <s v="Land at Penkemans Lane, Frodsham"/>
    <m/>
    <n v="352224"/>
    <n v="376762"/>
    <s v="Frodsham Ward"/>
    <x v="1"/>
    <x v="12"/>
    <s v="Frodsham"/>
    <x v="5"/>
    <s v="Frodsham"/>
    <s v="Frodsham"/>
    <m/>
    <n v="5.8829131317139002E-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s v="M321"/>
    <s v="1326"/>
    <m/>
    <m/>
    <m/>
    <m/>
    <m/>
    <n v="0"/>
    <n v="1686"/>
    <m/>
    <m/>
    <m/>
    <m/>
    <m/>
    <n v="0"/>
    <m/>
    <m/>
    <m/>
    <n v="3"/>
    <m/>
    <m/>
    <m/>
    <m/>
    <s v="YES"/>
    <m/>
    <m/>
    <s v="N/A"/>
    <m/>
    <m/>
    <s v="CWaC_1686"/>
    <s v="Strategic Recommendation C"/>
    <m/>
    <n v="5.8829131317139002E-2"/>
    <n v="5.2946218185425102E-2"/>
    <x v="1"/>
    <n v="1.8531176364898785"/>
    <x v="1"/>
    <x v="3"/>
    <x v="3"/>
    <s v="Below residential site size/capacity threshold"/>
    <x v="3"/>
    <s v="Below residential site size/capacity threshold"/>
    <s v="Below threshold"/>
  </r>
  <r>
    <x v="1326"/>
    <s v="n/a"/>
    <s v="Land at Smithy Lane, Great Budworth, Northwich (CW9 6HL)"/>
    <s v="CW9 7HL"/>
    <n v="366290"/>
    <n v="377723"/>
    <s v="Marbury Ward"/>
    <x v="0"/>
    <x v="42"/>
    <s v="Great Budworth"/>
    <x v="4"/>
    <s v="Great Budworth (adj)"/>
    <m/>
    <s v="YES - LSC(Great Budworth)"/>
    <n v="0.377460420227051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77"/>
    <x v="31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m/>
    <m/>
    <s v="M326"/>
    <s v="1327"/>
    <m/>
    <m/>
    <m/>
    <m/>
    <m/>
    <n v="0"/>
    <n v="1687"/>
    <m/>
    <m/>
    <m/>
    <s v="YES"/>
    <m/>
    <n v="0"/>
    <m/>
    <m/>
    <m/>
    <m/>
    <m/>
    <m/>
    <m/>
    <m/>
    <s v="YES"/>
    <s v="Great Budworth Conservation Area"/>
    <m/>
    <s v="N/A"/>
    <m/>
    <m/>
    <s v="CWaC_1687"/>
    <s v="Strategic Recommendation B"/>
    <m/>
    <n v="0.37746042022705101"/>
    <n v="0.33971437820434591"/>
    <x v="2"/>
    <n v="10.191431346130377"/>
    <x v="0"/>
    <x v="7"/>
    <x v="7"/>
    <s v="Initial constraints: &gt;10% gross site area in Green Belt"/>
    <x v="6"/>
    <s v="Initial constraints: &gt;10% gross site area in Green Belt"/>
    <s v="Initial constraints (GB)"/>
  </r>
  <r>
    <x v="1327"/>
    <s v="FRO/0075,76"/>
    <s v="Land at Sutton Weaver Causeway"/>
    <m/>
    <n v="353376.99999999901"/>
    <n v="378712"/>
    <s v="Frodsham Ward"/>
    <x v="0"/>
    <x v="12"/>
    <s v="Frodsham"/>
    <x v="6"/>
    <s v="Frodsham (adj)"/>
    <s v="Frodsham"/>
    <s v="YES - KSC(Frodsham)"/>
    <n v="9.2363135574340802"/>
    <x v="2"/>
    <s v="Email"/>
    <x v="3"/>
    <m/>
    <x v="2"/>
    <x v="1"/>
    <x v="1"/>
    <s v="YES"/>
    <s v="YES"/>
    <n v="9.2360000000000007"/>
    <n v="0.99996605166854402"/>
    <s v="YES"/>
    <n v="9.2360000000000007"/>
    <n v="0.99996605166854402"/>
    <s v="YES"/>
    <n v="4.5640000000000001"/>
    <n v="0.4941365374420999"/>
    <s v="YES"/>
    <n v="3.2050000000000001"/>
    <n v="0.34699991290576909"/>
    <x v="1"/>
    <n v="3.2050000000000001"/>
    <x v="178"/>
    <x v="1"/>
    <n v="9.2360000000000007"/>
    <x v="31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eaver Park Industrial Estate"/>
    <m/>
    <m/>
    <m/>
    <m/>
    <m/>
    <s v="Grade 4"/>
    <m/>
    <m/>
    <m/>
    <m/>
    <m/>
    <s v="Historic landfill buffer, Historic potentially contaminated"/>
    <m/>
    <m/>
    <m/>
    <m/>
    <m/>
    <m/>
    <m/>
    <s v="YES"/>
    <m/>
    <s v="YES"/>
    <s v="A56, A56, Rail"/>
    <m/>
    <s v="YES"/>
    <m/>
    <s v="YES- within 20m"/>
    <m/>
    <m/>
    <s v="YES"/>
    <s v="Liverpool John Lennon Airport safeguarding zone"/>
    <m/>
    <s v="1328"/>
    <m/>
    <m/>
    <m/>
    <m/>
    <m/>
    <n v="2"/>
    <n v="1688"/>
    <m/>
    <m/>
    <m/>
    <s v="YES"/>
    <m/>
    <n v="0"/>
    <m/>
    <m/>
    <m/>
    <m/>
    <m/>
    <m/>
    <m/>
    <m/>
    <s v="YES"/>
    <m/>
    <s v="YES"/>
    <s v="N/A"/>
    <s v="YES"/>
    <m/>
    <s v="CWaC_1688"/>
    <s v="Strategic Recommendation A"/>
    <m/>
    <n v="0"/>
    <n v="0"/>
    <x v="2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1328"/>
    <s v="CHH/0045"/>
    <s v="Land at The Drift, Moor Lane, Rowton, Chester"/>
    <m/>
    <n v="345103"/>
    <n v="364540.99999999901"/>
    <s v="Christleton &amp; Huntington Ward"/>
    <x v="2"/>
    <x v="20"/>
    <s v="Rowton"/>
    <x v="3"/>
    <s v="Waverton"/>
    <m/>
    <m/>
    <n v="0.60852072830200199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0899999999999999"/>
    <x v="32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s v="M329"/>
    <s v="1329"/>
    <m/>
    <m/>
    <m/>
    <m/>
    <m/>
    <n v="0"/>
    <n v="1689"/>
    <m/>
    <m/>
    <m/>
    <m/>
    <m/>
    <n v="0"/>
    <m/>
    <m/>
    <m/>
    <m/>
    <m/>
    <m/>
    <m/>
    <m/>
    <s v="YES"/>
    <s v="Chester Canal Conservation Area (West)"/>
    <m/>
    <s v="N/A"/>
    <m/>
    <m/>
    <s v="CWaC_1689"/>
    <s v="Strategic Recommendation B"/>
    <m/>
    <n v="0.60852072830200199"/>
    <n v="0.54766865547180177"/>
    <x v="2"/>
    <n v="16.430059664154054"/>
    <x v="0"/>
    <x v="7"/>
    <x v="7"/>
    <s v="Initial constraints: &gt;10% gross site area in Green Belt"/>
    <x v="6"/>
    <s v="Initial constraints: &gt;10% gross site area in Green Belt"/>
    <s v="Initial constraints (GB)"/>
  </r>
  <r>
    <x v="1329"/>
    <s v="n/a"/>
    <s v="Land at Ways Green Farm, Ways Green, Winsford (CW7 4AR)"/>
    <s v="CW7 4AR"/>
    <n v="365600.99999999901"/>
    <n v="365232.99999999901"/>
    <s v="Winsford Dene Ward"/>
    <x v="0"/>
    <x v="10"/>
    <s v="Winsford"/>
    <x v="6"/>
    <s v="Winsford (adj)"/>
    <m/>
    <s v="YES - Urban(Winsford)"/>
    <n v="3.48668450698851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4"/>
    <m/>
    <m/>
    <m/>
    <m/>
    <s v="YES"/>
    <m/>
    <m/>
    <m/>
    <m/>
    <m/>
    <m/>
    <m/>
    <m/>
    <s v="YES"/>
    <m/>
    <m/>
    <m/>
    <m/>
    <m/>
    <m/>
    <m/>
    <m/>
    <m/>
    <s v=", Salt MSA"/>
    <m/>
    <s v="M336"/>
    <s v="1330"/>
    <m/>
    <m/>
    <m/>
    <m/>
    <m/>
    <n v="0"/>
    <n v="1690"/>
    <m/>
    <m/>
    <s v="Winsford South (Ways Green), east of Swanlow Lane, Winsford"/>
    <m/>
    <m/>
    <n v="0"/>
    <s v="YES"/>
    <m/>
    <m/>
    <m/>
    <m/>
    <m/>
    <m/>
    <m/>
    <s v="YES"/>
    <s v="St. Chad's (Winsford) Conservation Area"/>
    <m/>
    <s v="N/A"/>
    <s v="YES"/>
    <m/>
    <s v="CWaC_1690"/>
    <s v="Strategic Recommendation B"/>
    <m/>
    <n v="3.4866845069885199"/>
    <n v="2.789347605590816"/>
    <x v="1"/>
    <n v="97.627166195678555"/>
    <x v="0"/>
    <x v="2"/>
    <x v="2"/>
    <s v="Stage One (suitable) residential potential"/>
    <x v="2"/>
    <s v="Stage One (suitable) residential potential"/>
    <s v="Suitable"/>
  </r>
  <r>
    <x v="1330"/>
    <s v="n/a"/>
    <s v="Land east of Weaverham Wood Farm, Weaverham"/>
    <m/>
    <n v="362662"/>
    <n v="374632.99999999901"/>
    <s v="Weaver &amp; Cuddington Ward"/>
    <x v="0"/>
    <x v="0"/>
    <s v="Weaverham"/>
    <x v="0"/>
    <s v="Rural"/>
    <m/>
    <m/>
    <n v="7.1056354629516596"/>
    <x v="2"/>
    <s v="EB_Consultation24"/>
    <x v="3"/>
    <m/>
    <x v="9"/>
    <x v="1"/>
    <x v="0"/>
    <s v="N/A"/>
    <s v="YES"/>
    <n v="7.1059999999999999"/>
    <n v="1.000051302526036"/>
    <s v="YES"/>
    <n v="1.27"/>
    <n v="0.17873137548664025"/>
    <s v="YES"/>
    <n v="0.36599999999999999"/>
    <n v="5.1508412148118375E-2"/>
    <s v="YES"/>
    <n v="0.34499999999999997"/>
    <n v="4.8553011451095189E-2"/>
    <x v="1"/>
    <n v="0.34499999999999997"/>
    <x v="179"/>
    <x v="1"/>
    <n v="7.1059999999999999"/>
    <x v="32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m/>
    <s v="M337"/>
    <s v="1331"/>
    <m/>
    <m/>
    <m/>
    <m/>
    <m/>
    <n v="1"/>
    <n v="1691"/>
    <m/>
    <m/>
    <m/>
    <m/>
    <m/>
    <n v="0"/>
    <m/>
    <m/>
    <m/>
    <m/>
    <m/>
    <m/>
    <m/>
    <m/>
    <s v="YES"/>
    <m/>
    <m/>
    <s v="N/A"/>
    <s v="YES"/>
    <m/>
    <s v="CWaC_1691"/>
    <s v="Strategic Recommendation B"/>
    <s v="YES"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Flood Zone 3 / &gt;10% gross site area in Green Belt"/>
    <s v="Alternative use(s)_x000a_Initial constraints (FZ3 / GB)"/>
  </r>
  <r>
    <x v="1331"/>
    <s v="SAN/0099 part"/>
    <s v="Land at Well Lane, Kingsley, Frodsham"/>
    <m/>
    <n v="355387"/>
    <n v="374799"/>
    <s v="Sandstone Ward"/>
    <x v="2"/>
    <x v="32"/>
    <s v="Kingsley"/>
    <x v="3"/>
    <s v="Kingsley"/>
    <m/>
    <m/>
    <n v="0.423083982086181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2299999999999999"/>
    <x v="32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s v="M338"/>
    <s v="1332"/>
    <m/>
    <m/>
    <m/>
    <m/>
    <m/>
    <n v="0"/>
    <n v="1692"/>
    <m/>
    <m/>
    <m/>
    <s v="YES"/>
    <m/>
    <n v="0"/>
    <m/>
    <m/>
    <m/>
    <m/>
    <m/>
    <m/>
    <m/>
    <m/>
    <s v="YES"/>
    <s v="Kingsley Conservation Area"/>
    <m/>
    <s v="N/A"/>
    <m/>
    <m/>
    <s v="CWaC_1692"/>
    <s v="Strategic Recommendation B"/>
    <m/>
    <n v="0.42308398208618198"/>
    <n v="0.38077558387756377"/>
    <x v="2"/>
    <n v="11.423267516326913"/>
    <x v="0"/>
    <x v="7"/>
    <x v="7"/>
    <s v="Initial constraints: &gt;10% gross site area in Green Belt"/>
    <x v="6"/>
    <s v="Initial constraints: &gt;10% gross site area in Green Belt"/>
    <s v="Initial constraints (GB)"/>
  </r>
  <r>
    <x v="1332"/>
    <s v="n/a"/>
    <s v="Land between The Hollies And Ivy Cottages, Hoofield Lane, Huxley, nr Chester"/>
    <m/>
    <n v="351258"/>
    <n v="361862"/>
    <s v="Tattenhall Ward"/>
    <x v="0"/>
    <x v="0"/>
    <s v="Hargrave and Huxley"/>
    <x v="0"/>
    <s v="Rural"/>
    <s v="Central Gowy (South)"/>
    <m/>
    <n v="1.13571795806883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42"/>
    <s v="1333"/>
    <m/>
    <m/>
    <m/>
    <m/>
    <m/>
    <n v="0"/>
    <n v="1693"/>
    <s v="YES"/>
    <m/>
    <m/>
    <m/>
    <m/>
    <n v="0"/>
    <m/>
    <m/>
    <m/>
    <n v="3"/>
    <m/>
    <m/>
    <m/>
    <m/>
    <s v="YES"/>
    <m/>
    <m/>
    <s v="N/A"/>
    <m/>
    <m/>
    <s v="CWaC_1693"/>
    <s v="Strategic Recommendation B"/>
    <m/>
    <n v="1.1357179580688399"/>
    <n v="0.90857436645507195"/>
    <x v="0"/>
    <n v="22.714359161376798"/>
    <x v="0"/>
    <x v="2"/>
    <x v="2"/>
    <s v="Stage One (suitable) residential potential"/>
    <x v="2"/>
    <s v="Stage One (suitable) residential potential"/>
    <s v="Suitable"/>
  </r>
  <r>
    <x v="1333"/>
    <s v="n/a"/>
    <s v="Land south of Briary Farm, Dalefords Lane"/>
    <m/>
    <n v="362204.99999999901"/>
    <n v="368395"/>
    <s v="Winsford Over &amp; Verdin Ward"/>
    <x v="0"/>
    <x v="0"/>
    <s v="Whitegate and Marton"/>
    <x v="0"/>
    <s v="Rural"/>
    <s v="Whitegate and Marton"/>
    <m/>
    <n v="0.25764927749633798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345"/>
    <s v="1334"/>
    <m/>
    <m/>
    <m/>
    <m/>
    <m/>
    <n v="0"/>
    <n v="1695"/>
    <m/>
    <m/>
    <m/>
    <m/>
    <m/>
    <n v="0"/>
    <s v="YES"/>
    <m/>
    <m/>
    <m/>
    <m/>
    <m/>
    <m/>
    <m/>
    <s v="YES"/>
    <m/>
    <m/>
    <s v="N/A"/>
    <m/>
    <m/>
    <s v="CWaC_1695"/>
    <s v="Strategic Recommendation D"/>
    <m/>
    <n v="0.25764927749633798"/>
    <n v="0.23188434974670419"/>
    <x v="0"/>
    <n v="5.7971087436676045"/>
    <x v="0"/>
    <x v="2"/>
    <x v="2"/>
    <s v="Stage One (suitable) residential potential"/>
    <x v="2"/>
    <s v="Stage One (suitable) residential potential"/>
    <s v="Suitable"/>
  </r>
  <r>
    <x v="1334"/>
    <s v="TAK/0007,0017"/>
    <s v="Land east of Flat Lane, Kelsall"/>
    <m/>
    <n v="352066"/>
    <n v="367720.99999999901"/>
    <s v="Tarvin &amp; Kelsall Ward"/>
    <x v="0"/>
    <x v="30"/>
    <s v="Kelsall"/>
    <x v="2"/>
    <s v="Kelsall (adj)"/>
    <m/>
    <s v="YES - KSC(Kelsall)"/>
    <n v="9.7994630325317296"/>
    <x v="2"/>
    <s v="EB_Consultation24, PREAPP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3203/FUL (p)"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347"/>
    <s v="1335"/>
    <m/>
    <m/>
    <s v="sites2025_117"/>
    <s v="25/00650/PREAPP"/>
    <m/>
    <n v="0"/>
    <n v="1696"/>
    <m/>
    <m/>
    <s v="Kelsall South, south of Flat Lane, Kelsall"/>
    <m/>
    <n v="1E-3"/>
    <n v="1.0204640771440781E-4"/>
    <s v="YES"/>
    <m/>
    <m/>
    <m/>
    <m/>
    <m/>
    <m/>
    <m/>
    <s v="YES"/>
    <s v="Kelsall Conservation Area"/>
    <m/>
    <s v="N/A"/>
    <m/>
    <m/>
    <s v="CWaC_1696"/>
    <s v="Strategic Recommendation B"/>
    <m/>
    <n v="9.7994630325317296"/>
    <n v="7.3495972743987972"/>
    <x v="2"/>
    <n v="220.4879182319639"/>
    <x v="0"/>
    <x v="2"/>
    <x v="2"/>
    <s v="Stage One (suitable) residential potential"/>
    <x v="2"/>
    <s v="Stage One (suitable) residential potential"/>
    <s v="Suitable"/>
  </r>
  <r>
    <x v="1335"/>
    <s v="n/a"/>
    <s v="Land east of Station Lane, Guilden Sutton, Chester"/>
    <m/>
    <n v="345019"/>
    <n v="368520.99999999901"/>
    <s v="Gowy Rural Ward"/>
    <x v="0"/>
    <x v="22"/>
    <s v="Guilden Sutton"/>
    <x v="4"/>
    <s v="Guilden Sutton (adj)"/>
    <m/>
    <s v="YES - LSC(Guilden Sutton)"/>
    <n v="2.3046761909484799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2.3050000000000002"/>
    <x v="32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349"/>
    <s v="1336"/>
    <m/>
    <m/>
    <m/>
    <m/>
    <m/>
    <n v="0"/>
    <n v="1697"/>
    <s v="YES"/>
    <m/>
    <m/>
    <m/>
    <m/>
    <n v="0"/>
    <m/>
    <m/>
    <m/>
    <n v="3"/>
    <m/>
    <m/>
    <m/>
    <m/>
    <s v="YES"/>
    <m/>
    <m/>
    <s v="N/A"/>
    <m/>
    <m/>
    <s v="CWaC_1697"/>
    <s v="Strategic Recommendation B"/>
    <m/>
    <n v="1.1523380954742399"/>
    <n v="0.92187047637939201"/>
    <x v="2"/>
    <n v="27.656114291381762"/>
    <x v="0"/>
    <x v="7"/>
    <x v="7"/>
    <s v="Initial constraints: &gt;10% gross site area in Green Belt"/>
    <x v="6"/>
    <s v="Initial constraints: &gt;10% gross site area in Green Belt"/>
    <s v="Initial constraints (GB)"/>
  </r>
  <r>
    <x v="1336"/>
    <s v="GOR/0009 part"/>
    <s v="Land adjacent Hill Farm House, Wicker Lane, Guilden Sutton, Chester"/>
    <m/>
    <n v="345086"/>
    <n v="368244.99999999901"/>
    <s v="Gowy Rural Ward"/>
    <x v="0"/>
    <x v="22"/>
    <s v="Guilden Sutton"/>
    <x v="4"/>
    <s v="Guilden Sutton (adj)"/>
    <m/>
    <s v="YES - LSC(Guilden Sutton)"/>
    <n v="0.75250771713256803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0.753"/>
    <x v="32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350"/>
    <s v="1337"/>
    <m/>
    <m/>
    <m/>
    <m/>
    <m/>
    <n v="0"/>
    <n v="1698"/>
    <s v="YES"/>
    <m/>
    <m/>
    <m/>
    <m/>
    <n v="0"/>
    <s v="YES"/>
    <m/>
    <m/>
    <n v="3"/>
    <m/>
    <m/>
    <m/>
    <m/>
    <s v="YES"/>
    <m/>
    <m/>
    <s v="N/A"/>
    <m/>
    <m/>
    <s v="CWaC_1698"/>
    <s v="Strategic Recommendation D"/>
    <m/>
    <n v="0.75250771713256803"/>
    <n v="0.67725694541931125"/>
    <x v="2"/>
    <n v="20.317708362579339"/>
    <x v="0"/>
    <x v="7"/>
    <x v="7"/>
    <s v="Initial constraints: &gt;10% gross site area in Green Belt"/>
    <x v="6"/>
    <s v="Initial constraints: &gt;10% gross site area in Green Belt"/>
    <s v="Initial constraints (GB)"/>
  </r>
  <r>
    <x v="1337"/>
    <s v="TAT/0079"/>
    <s v="Land east side of A489, Beeston/Tiverton"/>
    <m/>
    <n v="355496.99999999901"/>
    <n v="359600.99999999901"/>
    <s v="Tattenhall Ward"/>
    <x v="0"/>
    <x v="0"/>
    <s v="Beeston"/>
    <x v="0"/>
    <s v="Rural"/>
    <s v="Beeston, Tiverton and Tilstone Fearnall"/>
    <m/>
    <n v="0.87358260803222698"/>
    <x v="2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49, Rail"/>
    <m/>
    <s v="Within 150m buffer"/>
    <m/>
    <s v="YES- within 20m"/>
    <m/>
    <m/>
    <s v="YES"/>
    <m/>
    <s v="M708"/>
    <s v="1338"/>
    <m/>
    <m/>
    <m/>
    <m/>
    <m/>
    <n v="0"/>
    <n v="1699"/>
    <m/>
    <m/>
    <m/>
    <m/>
    <m/>
    <n v="0"/>
    <m/>
    <m/>
    <m/>
    <m/>
    <m/>
    <m/>
    <m/>
    <m/>
    <s v="YES"/>
    <m/>
    <m/>
    <s v="N/A"/>
    <m/>
    <m/>
    <s v="CWaC_1699"/>
    <s v="Strategic Recommendation B"/>
    <m/>
    <n v="0.87358260803222698"/>
    <n v="0.78622434722900425"/>
    <x v="0"/>
    <n v="19.655608680725106"/>
    <x v="0"/>
    <x v="2"/>
    <x v="2"/>
    <s v="Stage One (suitable) residential potential"/>
    <x v="2"/>
    <s v="Stage One (suitable) residential potential"/>
    <s v="Suitable"/>
  </r>
  <r>
    <x v="1338"/>
    <s v="n/a"/>
    <s v="Land South East of Pickmere Lane"/>
    <m/>
    <n v="369320"/>
    <n v="376587"/>
    <s v="Marbury Ward"/>
    <x v="0"/>
    <x v="34"/>
    <s v="Wincham"/>
    <x v="4"/>
    <s v="Higher Wincham (adj)"/>
    <m/>
    <s v="YES - LSC(Higher Wincham)"/>
    <n v="9.2522080047607407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9.2249999999999996"/>
    <x v="32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353"/>
    <s v="1339"/>
    <m/>
    <m/>
    <s v="sites2025_205"/>
    <m/>
    <m/>
    <m/>
    <n v="1701"/>
    <m/>
    <m/>
    <m/>
    <s v="YES"/>
    <m/>
    <n v="0"/>
    <m/>
    <m/>
    <m/>
    <m/>
    <m/>
    <m/>
    <m/>
    <m/>
    <s v="YES"/>
    <m/>
    <m/>
    <s v="N/A"/>
    <m/>
    <m/>
    <s v="CWaC_1701"/>
    <s v="Strategic Recommendation B"/>
    <m/>
    <n v="9.2522080047607407"/>
    <n v="6.939156003570556"/>
    <x v="2"/>
    <n v="208.17468010711667"/>
    <x v="0"/>
    <x v="7"/>
    <x v="7"/>
    <s v="Initial constraints: &gt;10% gross site area in Green Belt"/>
    <x v="6"/>
    <s v="Initial constraints: &gt;10% gross site area in Green Belt"/>
    <s v="Initial constraints (GB)"/>
  </r>
  <r>
    <x v="1339"/>
    <s v="n/a"/>
    <s v="Land north east of London Road, Davenham, Northwich"/>
    <m/>
    <n v="365992"/>
    <n v="371323"/>
    <s v="Davenham, Moulton &amp; Kingsmead Ward"/>
    <x v="0"/>
    <x v="11"/>
    <s v="Davenham"/>
    <x v="6"/>
    <s v="Northwich (adj)"/>
    <s v="Davenham and Whatcroft"/>
    <s v="YES - Urban(Northwich)"/>
    <n v="1.30264942779540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358"/>
    <s v="1340"/>
    <m/>
    <m/>
    <m/>
    <m/>
    <m/>
    <n v="0"/>
    <n v="1703"/>
    <m/>
    <n v="2.7E-2"/>
    <m/>
    <s v="YES"/>
    <m/>
    <n v="0"/>
    <m/>
    <m/>
    <m/>
    <m/>
    <m/>
    <m/>
    <m/>
    <m/>
    <s v="YES"/>
    <m/>
    <m/>
    <s v="N/A"/>
    <m/>
    <s v="YES"/>
    <s v="CWaC_1703"/>
    <s v="Strategic Recommendation B"/>
    <m/>
    <n v="1.3026494277954099"/>
    <n v="1.0421195422363281"/>
    <x v="1"/>
    <n v="36.474183978271483"/>
    <x v="0"/>
    <x v="2"/>
    <x v="2"/>
    <s v="Stage One (suitable) residential potential"/>
    <x v="2"/>
    <s v="Stage One (suitable) residential potential"/>
    <s v="Suitable"/>
  </r>
  <r>
    <x v="1340"/>
    <s v="n/a"/>
    <s v="Land north west of Hartford Bridge, Northwich"/>
    <m/>
    <n v="364556"/>
    <n v="371479"/>
    <s v="Hartford &amp; Greenbank Ward"/>
    <x v="0"/>
    <x v="11"/>
    <s v="Hartford"/>
    <x v="6"/>
    <s v="Northwich (adj)"/>
    <s v="Hartford"/>
    <s v="YES - Urban(Northwich)"/>
    <n v="2.4860433326721099"/>
    <x v="2"/>
    <s v="EB_Consultation24"/>
    <x v="3"/>
    <m/>
    <x v="0"/>
    <x v="0"/>
    <x v="0"/>
    <s v="N/A"/>
    <s v="YES"/>
    <n v="4.2000000000000003E-2"/>
    <n v="1.6894315335548291E-2"/>
    <m/>
    <m/>
    <n v="0"/>
    <s v="YES"/>
    <n v="3.5000000000000003E-2"/>
    <n v="1.4078596112956908E-2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m/>
    <m/>
    <m/>
    <m/>
    <m/>
    <m/>
    <m/>
    <s v="YES"/>
    <s v="Manchester Airport safeguarding zone"/>
    <s v="M364"/>
    <s v="1341"/>
    <m/>
    <m/>
    <m/>
    <m/>
    <m/>
    <n v="0"/>
    <n v="1706"/>
    <m/>
    <m/>
    <m/>
    <m/>
    <m/>
    <n v="0"/>
    <m/>
    <m/>
    <m/>
    <m/>
    <m/>
    <m/>
    <m/>
    <m/>
    <s v="YES"/>
    <m/>
    <m/>
    <s v="N/A"/>
    <m/>
    <m/>
    <s v="CWaC_1706"/>
    <s v="Strategic Recommendation B"/>
    <m/>
    <n v="2.4860433326721099"/>
    <n v="1.9888346661376879"/>
    <x v="1"/>
    <n v="69.609213314819073"/>
    <x v="0"/>
    <x v="2"/>
    <x v="2"/>
    <s v="Stage One (suitable) residential potential"/>
    <x v="2"/>
    <s v="Stage One (suitable) residential potential"/>
    <s v="Suitable"/>
  </r>
  <r>
    <x v="1341"/>
    <s v="MAL/0118"/>
    <s v="Land north-east of Chester Road, Nomans Heath, Malpas"/>
    <m/>
    <n v="351712"/>
    <n v="347800"/>
    <s v="Malpas Ward"/>
    <x v="0"/>
    <x v="2"/>
    <s v="No Mans Heath and District"/>
    <x v="4"/>
    <s v="No Mans Heath (adj)"/>
    <s v="No Mans Heath and District"/>
    <s v="YES - LSC(No Mans Heath)"/>
    <n v="2.6923334411621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s v="M365"/>
    <s v="1342"/>
    <m/>
    <m/>
    <m/>
    <m/>
    <m/>
    <n v="0"/>
    <n v="1707"/>
    <m/>
    <m/>
    <m/>
    <m/>
    <m/>
    <n v="0"/>
    <m/>
    <m/>
    <m/>
    <s v="3 , 2"/>
    <m/>
    <m/>
    <m/>
    <m/>
    <s v="YES"/>
    <m/>
    <m/>
    <s v="N/A"/>
    <m/>
    <m/>
    <s v="CWaC_1707"/>
    <s v="Strategic Recommendation B"/>
    <m/>
    <n v="2.69233344116211"/>
    <n v="2.1538667529296882"/>
    <x v="2"/>
    <n v="64.616002587890648"/>
    <x v="0"/>
    <x v="2"/>
    <x v="2"/>
    <s v="Stage One (suitable) residential potential"/>
    <x v="2"/>
    <s v="Stage One (suitable) residential potential"/>
    <s v="Suitable"/>
  </r>
  <r>
    <x v="1342"/>
    <s v="n/a"/>
    <s v="Land south east of Dark Lane, Kingsley"/>
    <m/>
    <n v="354708.99999999901"/>
    <n v="374232"/>
    <s v="Sandstone Ward"/>
    <x v="0"/>
    <x v="32"/>
    <s v="Kingsley"/>
    <x v="4"/>
    <s v="Kingsley (adj)"/>
    <m/>
    <s v="YES - LSC(Kingsley)"/>
    <n v="2.2921125717163"/>
    <x v="2"/>
    <s v="EB_Consultation24"/>
    <x v="3"/>
    <m/>
    <x v="0"/>
    <x v="0"/>
    <x v="0"/>
    <s v="N/A"/>
    <m/>
    <m/>
    <n v="0"/>
    <m/>
    <m/>
    <n v="0"/>
    <s v="YES"/>
    <n v="8.0000000000000002E-3"/>
    <n v="3.4902299733078636E-3"/>
    <s v="YES"/>
    <n v="0.03"/>
    <n v="1.3088362399904487E-2"/>
    <x v="1"/>
    <n v="0.03"/>
    <x v="180"/>
    <x v="1"/>
    <n v="2.2919999999999998"/>
    <x v="32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m/>
    <m/>
    <m/>
    <s v="YES"/>
    <m/>
    <m/>
    <m/>
    <s v="YES"/>
    <s v="Liverpool John Lennon Airport safeguarding zone"/>
    <s v="M368"/>
    <s v="1343"/>
    <m/>
    <m/>
    <m/>
    <m/>
    <m/>
    <n v="0"/>
    <n v="1708"/>
    <m/>
    <m/>
    <m/>
    <s v="YES"/>
    <m/>
    <n v="0"/>
    <s v="YES"/>
    <m/>
    <m/>
    <m/>
    <m/>
    <m/>
    <m/>
    <m/>
    <s v="YES"/>
    <m/>
    <m/>
    <s v="N/A"/>
    <m/>
    <m/>
    <s v="CWaC_1708"/>
    <s v="Strategic Recommendation A"/>
    <m/>
    <n v="2.2921125717163"/>
    <n v="1.8336900573730401"/>
    <x v="2"/>
    <n v="55.010701721191204"/>
    <x v="0"/>
    <x v="7"/>
    <x v="7"/>
    <s v="Initial constraints: &gt;10% gross site area in Green Belt"/>
    <x v="6"/>
    <s v="Initial constraints: &gt;10% gross site area in Green Belt"/>
    <s v="Initial constraints (GB)"/>
  </r>
  <r>
    <x v="1343"/>
    <s v="WIT/0002 part"/>
    <s v="Land to rear of Pemberton Close, Willaston"/>
    <m/>
    <n v="333360.99999999901"/>
    <n v="377667"/>
    <s v="Willaston &amp; Thornton Ward"/>
    <x v="0"/>
    <x v="36"/>
    <s v="Ellesmere Port Unparished Area"/>
    <x v="4"/>
    <s v="Willaston (adj)"/>
    <m/>
    <s v="YES - LSC(Willaston)"/>
    <n v="0.665831459808350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5900000000000003"/>
    <x v="32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5km buffer"/>
    <m/>
    <s v="Liverpool John Lennon Airport safeguarding zone"/>
    <s v="M371"/>
    <s v="1344"/>
    <m/>
    <m/>
    <m/>
    <m/>
    <m/>
    <n v="0"/>
    <n v="1710"/>
    <m/>
    <m/>
    <m/>
    <m/>
    <n v="0"/>
    <n v="0"/>
    <s v="YES"/>
    <m/>
    <m/>
    <n v="3"/>
    <m/>
    <m/>
    <m/>
    <m/>
    <s v="YES"/>
    <m/>
    <m/>
    <s v="N/A"/>
    <m/>
    <m/>
    <s v="CWaC_1710"/>
    <s v="Strategic Recommendation B"/>
    <m/>
    <n v="0.66583145980835001"/>
    <n v="0.59924831382751498"/>
    <x v="2"/>
    <n v="17.97744941482545"/>
    <x v="0"/>
    <x v="7"/>
    <x v="7"/>
    <s v="Initial constraints: &gt;10% gross site area in Green Belt"/>
    <x v="6"/>
    <s v="Initial constraints: &gt;10% gross site area in Green Belt"/>
    <s v="Initial constraints (GB)"/>
  </r>
  <r>
    <x v="1344"/>
    <s v="n/a"/>
    <s v="Land south of Roscobie, Tilston, Malpas"/>
    <m/>
    <n v="346102"/>
    <n v="351095"/>
    <s v="Farndon Ward"/>
    <x v="0"/>
    <x v="16"/>
    <s v="Tilston"/>
    <x v="4"/>
    <s v="Tilston (adj"/>
    <m/>
    <s v="YES - LSC(Tilston)"/>
    <n v="1.9360128822326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74"/>
    <s v="1345"/>
    <m/>
    <m/>
    <m/>
    <m/>
    <m/>
    <n v="0"/>
    <n v="1711"/>
    <m/>
    <m/>
    <m/>
    <s v="YES"/>
    <m/>
    <n v="0"/>
    <m/>
    <m/>
    <m/>
    <m/>
    <m/>
    <m/>
    <m/>
    <m/>
    <s v="YES"/>
    <s v="Tilston Conservation Area"/>
    <m/>
    <s v="N/A"/>
    <m/>
    <m/>
    <s v="CWaC_1711"/>
    <s v="Strategic Recommendation B"/>
    <m/>
    <n v="1.9360128822326601"/>
    <n v="1.5488103057861282"/>
    <x v="2"/>
    <n v="46.46430917358385"/>
    <x v="0"/>
    <x v="2"/>
    <x v="2"/>
    <s v="Stage One (suitable) residential potential"/>
    <x v="2"/>
    <s v="Stage One (suitable) residential potential"/>
    <s v="Suitable"/>
  </r>
  <r>
    <x v="1345"/>
    <s v="n/a"/>
    <s v="Land south west of Capesthorne Road, Waverton, (CH3 7GA)"/>
    <s v="CH3 7GA"/>
    <n v="345404.99999999901"/>
    <n v="364415"/>
    <s v="Christleton &amp; Huntington Ward"/>
    <x v="0"/>
    <x v="20"/>
    <s v="Rowton"/>
    <x v="4"/>
    <s v="Waverton (adj)"/>
    <m/>
    <s v="YES - LSC(Waverton)"/>
    <n v="0.711531390380859"/>
    <x v="2"/>
    <s v="EB_Consultation24"/>
    <x v="3"/>
    <m/>
    <x v="0"/>
    <x v="0"/>
    <x v="0"/>
    <s v="N/A"/>
    <m/>
    <m/>
    <n v="0"/>
    <m/>
    <m/>
    <n v="0"/>
    <s v="YES"/>
    <n v="0.01"/>
    <n v="1.4054193722426405E-2"/>
    <s v="YES"/>
    <n v="5.0000000000000001E-3"/>
    <n v="7.0270968612132024E-3"/>
    <x v="1"/>
    <n v="5.0000000000000001E-3"/>
    <x v="181"/>
    <x v="1"/>
    <n v="0.71199999999999997"/>
    <x v="32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s v="M376"/>
    <s v="1346"/>
    <m/>
    <m/>
    <m/>
    <m/>
    <m/>
    <n v="0"/>
    <n v="1712"/>
    <m/>
    <m/>
    <m/>
    <m/>
    <m/>
    <n v="0"/>
    <m/>
    <m/>
    <m/>
    <m/>
    <m/>
    <m/>
    <m/>
    <m/>
    <s v="YES"/>
    <s v="Chester Canal Conservation Area (West)"/>
    <m/>
    <s v="N/A"/>
    <m/>
    <m/>
    <s v="CWaC_1712"/>
    <s v="Strategic Recommendation A"/>
    <m/>
    <n v="0.711531390380859"/>
    <n v="0.64037825134277315"/>
    <x v="2"/>
    <n v="19.211347540283196"/>
    <x v="0"/>
    <x v="7"/>
    <x v="7"/>
    <s v="Initial constraints: &gt;10% gross site area in Green Belt"/>
    <x v="6"/>
    <s v="Initial constraints: &gt;10% gross site area in Green Belt"/>
    <s v="Initial constraints (GB)"/>
  </r>
  <r>
    <x v="1346"/>
    <s v="GOR/0060 part"/>
    <s v="Land south west side of Station Lane, Mickle Trafford"/>
    <m/>
    <n v="344572.99999999901"/>
    <n v="369290"/>
    <s v="Gowy Rural Ward"/>
    <x v="0"/>
    <x v="24"/>
    <s v="Mickle Trafford and District"/>
    <x v="4"/>
    <s v="Mickle Trafford (adj)"/>
    <m/>
    <s v="YES - LSC(Mickle Trafford)"/>
    <n v="0.645650057220458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4600000000000002"/>
    <x v="32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s v="within 12km"/>
    <m/>
    <s v="Liverpool John Lennon Airport safeguarding zone"/>
    <s v="M377"/>
    <s v="1347"/>
    <m/>
    <m/>
    <m/>
    <m/>
    <m/>
    <n v="0"/>
    <n v="1713"/>
    <m/>
    <m/>
    <m/>
    <m/>
    <m/>
    <n v="0"/>
    <m/>
    <m/>
    <m/>
    <n v="3"/>
    <m/>
    <m/>
    <m/>
    <m/>
    <s v="YES"/>
    <m/>
    <m/>
    <s v="N/A"/>
    <m/>
    <m/>
    <s v="CWaC_1713"/>
    <s v="Strategic Recommendation B"/>
    <m/>
    <n v="0.64565005722045898"/>
    <n v="0.58108505149841305"/>
    <x v="2"/>
    <n v="17.432551544952393"/>
    <x v="0"/>
    <x v="7"/>
    <x v="7"/>
    <s v="Initial constraints: &gt;10% gross site area in Green Belt"/>
    <x v="6"/>
    <s v="Initial constraints: &gt;10% gross site area in Green Belt"/>
    <s v="Initial constraints (GB)"/>
  </r>
  <r>
    <x v="1347"/>
    <s v="n/a"/>
    <s v="Land south-east of School Lane, Hartford, Northwich"/>
    <m/>
    <n v="364408.99999999901"/>
    <n v="371044.99999999901"/>
    <s v="Hartford &amp; Greenbank Ward"/>
    <x v="0"/>
    <x v="11"/>
    <s v="Hartford"/>
    <x v="6"/>
    <s v="Northwich (adj)"/>
    <s v="Hartford"/>
    <s v="YES - Urban(Northwich)"/>
    <n v="8.0617203140258695"/>
    <x v="2"/>
    <s v="EB_Consultation24"/>
    <x v="3"/>
    <m/>
    <x v="0"/>
    <x v="0"/>
    <x v="0"/>
    <s v="N/A"/>
    <s v="YES"/>
    <n v="0.57499999999999996"/>
    <n v="7.1324726931993487E-2"/>
    <s v="YES"/>
    <n v="0.26"/>
    <n v="3.225118087359706E-2"/>
    <s v="YES"/>
    <n v="0.255"/>
    <n v="3.1630965856797116E-2"/>
    <s v="YES"/>
    <n v="0.22600000000000001"/>
    <n v="2.8033718759357444E-2"/>
    <x v="1"/>
    <n v="0.22600000000000001"/>
    <x v="182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5"/>
    <m/>
    <m/>
    <m/>
    <m/>
    <s v="YES"/>
    <s v=", Historic potentially contaminated"/>
    <m/>
    <m/>
    <m/>
    <m/>
    <m/>
    <m/>
    <m/>
    <s v="YES"/>
    <m/>
    <m/>
    <s v="A556, Rail"/>
    <m/>
    <m/>
    <m/>
    <s v="YES- within 20m"/>
    <m/>
    <m/>
    <s v="YES"/>
    <s v="Manchester Airport safeguarding zone"/>
    <s v="M378"/>
    <s v="1348"/>
    <m/>
    <m/>
    <m/>
    <m/>
    <m/>
    <n v="1"/>
    <n v="1714"/>
    <m/>
    <n v="6.5469999999999997"/>
    <m/>
    <m/>
    <m/>
    <n v="0"/>
    <m/>
    <m/>
    <m/>
    <m/>
    <m/>
    <m/>
    <m/>
    <m/>
    <s v="YES"/>
    <m/>
    <m/>
    <s v="N/A"/>
    <s v="YES"/>
    <m/>
    <s v="CWaC_1714"/>
    <s v="Strategic Recommendation A"/>
    <m/>
    <n v="8.0617203140258695"/>
    <n v="6.0462902355194021"/>
    <x v="1"/>
    <n v="211.62015824317908"/>
    <x v="0"/>
    <x v="2"/>
    <x v="2"/>
    <s v="Stage One (suitable) residential potential"/>
    <x v="2"/>
    <s v="Stage One (suitable) residential potential"/>
    <s v="Suitable"/>
  </r>
  <r>
    <x v="1348"/>
    <s v="n/a"/>
    <s v="Land west of Freshmeadow Lane, Helsby"/>
    <m/>
    <n v="348400"/>
    <n v="375051"/>
    <s v="Helsby Ward"/>
    <x v="1"/>
    <x v="27"/>
    <s v="Helsby"/>
    <x v="5"/>
    <s v="Helsby"/>
    <s v="Helsby"/>
    <m/>
    <n v="1.8733543449401799"/>
    <x v="2"/>
    <s v="EB_Consultation24"/>
    <x v="3"/>
    <m/>
    <x v="0"/>
    <x v="0"/>
    <x v="0"/>
    <s v="N/A"/>
    <s v="YES"/>
    <n v="7.1999999999999995E-2"/>
    <n v="3.8433732622163964E-2"/>
    <s v="YES"/>
    <n v="5.6000000000000001E-2"/>
    <n v="2.9892903150571973E-2"/>
    <s v="YES"/>
    <n v="0.20100000000000001"/>
    <n v="0.10729417023687442"/>
    <s v="YES"/>
    <n v="0.98399999999999999"/>
    <n v="0.52526101250290758"/>
    <x v="1"/>
    <n v="0.98399999999999999"/>
    <x v="183"/>
    <x v="0"/>
    <m/>
    <x v="0"/>
    <x v="2"/>
    <x v="10"/>
    <x v="9"/>
    <m/>
    <x v="0"/>
    <m/>
    <x v="0"/>
    <x v="0"/>
    <m/>
    <x v="0"/>
    <x v="0"/>
    <x v="0"/>
    <m/>
    <m/>
    <m/>
    <m/>
    <m/>
    <m/>
    <m/>
    <m/>
    <m/>
    <m/>
    <m/>
    <m/>
    <m/>
    <s v="YES -Mere's Edge Helsby"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s v="Rail"/>
    <m/>
    <s v="Within 150m buffer"/>
    <m/>
    <s v="YES- within 20m"/>
    <m/>
    <s v="within 12km"/>
    <m/>
    <s v="Liverpool John Lennon Airport safeguarding zone"/>
    <s v="M380"/>
    <s v="1349"/>
    <m/>
    <m/>
    <m/>
    <m/>
    <m/>
    <m/>
    <n v="1716"/>
    <m/>
    <n v="0"/>
    <m/>
    <m/>
    <m/>
    <n v="0"/>
    <m/>
    <m/>
    <m/>
    <m/>
    <m/>
    <m/>
    <m/>
    <m/>
    <s v="YES"/>
    <m/>
    <m/>
    <s v="N/A"/>
    <m/>
    <m/>
    <s v="CWaC_1716"/>
    <s v="Strategic Recommendation A"/>
    <m/>
    <n v="1.8733543449401799"/>
    <n v="1.4986834759521441"/>
    <x v="1"/>
    <n v="52.453921658325044"/>
    <x v="0"/>
    <x v="22"/>
    <x v="22"/>
    <s v="Initial constraints: &gt;10% gross site area in Flood Zone 3 / &gt;10% gross site area designated Local Green Space"/>
    <x v="17"/>
    <s v="Initial constraints: &gt;10% gross site area designated Local Green Space"/>
    <s v="Initial constraints (LGS)"/>
  </r>
  <r>
    <x v="1349"/>
    <s v="n/a"/>
    <s v="Land west of High Street, Malpas"/>
    <m/>
    <n v="348534"/>
    <n v="347336.99999999901"/>
    <s v="Malpas Ward"/>
    <x v="1"/>
    <x v="1"/>
    <s v="Malpas"/>
    <x v="1"/>
    <s v="Malpas"/>
    <s v="Malpas and Overton"/>
    <m/>
    <n v="1.09324972381591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81"/>
    <s v="1350"/>
    <m/>
    <m/>
    <m/>
    <m/>
    <m/>
    <n v="0"/>
    <n v="1717"/>
    <m/>
    <n v="0.123"/>
    <s v="Malpas West, north of Wrexham Road, Malpas"/>
    <s v="YES"/>
    <m/>
    <n v="0"/>
    <s v="YES"/>
    <m/>
    <m/>
    <s v="3 , 2"/>
    <m/>
    <m/>
    <m/>
    <m/>
    <s v="YES"/>
    <s v="Malpas Conservation Area"/>
    <m/>
    <s v="N/A"/>
    <m/>
    <m/>
    <s v="CWaC_1717"/>
    <s v="Strategic Recommendation B"/>
    <m/>
    <n v="1.09324972381591"/>
    <n v="0.87459977905272801"/>
    <x v="1"/>
    <n v="30.610992266845479"/>
    <x v="0"/>
    <x v="2"/>
    <x v="2"/>
    <s v="Stage One (suitable) residential potential"/>
    <x v="2"/>
    <s v="Stage One (suitable) residential potential"/>
    <s v="Suitable"/>
  </r>
  <r>
    <x v="1350"/>
    <s v="TAR/0068"/>
    <s v="Land north of Forest Road, Tarporley"/>
    <m/>
    <n v="355456"/>
    <n v="363408"/>
    <s v="Tarporley Ward"/>
    <x v="0"/>
    <x v="28"/>
    <s v="Tarporley"/>
    <x v="2"/>
    <s v="Tarporley (adj)"/>
    <s v="Tarporley"/>
    <s v="YES - KSC(Tarporley)"/>
    <n v="18.875798025512601"/>
    <x v="2"/>
    <s v="Member consultation, EB_Consultation24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m/>
    <m/>
    <s v="M703"/>
    <s v="1351"/>
    <m/>
    <m/>
    <s v="sites2025_079"/>
    <s v="25/01152/PREAPP (Carden Group)"/>
    <m/>
    <n v="0"/>
    <n v="1718"/>
    <m/>
    <n v="2E-3"/>
    <s v="Tarporley North, east of A49, Rode Street, Tarporley"/>
    <s v="YES"/>
    <m/>
    <n v="0"/>
    <s v="YES"/>
    <m/>
    <m/>
    <n v="3"/>
    <m/>
    <m/>
    <m/>
    <m/>
    <s v="YES"/>
    <s v="Tarporley Conservation Area"/>
    <m/>
    <s v="N/A"/>
    <s v="YES"/>
    <m/>
    <s v="CWaC_1718"/>
    <s v="Strategic Recommendation B"/>
    <m/>
    <n v="18.875798025512601"/>
    <n v="11.325478815307561"/>
    <x v="2"/>
    <n v="339.76436445922684"/>
    <x v="0"/>
    <x v="2"/>
    <x v="2"/>
    <s v="Stage One (suitable) residential potential"/>
    <x v="2"/>
    <s v="Stage One (suitable) residential potential"/>
    <s v="Suitable"/>
  </r>
  <r>
    <x v="1351"/>
    <s v="n/a"/>
    <s v="Land north of the Steadings, Wicker Lane, Guilden Sutton, Chester CH3 7EL"/>
    <s v="CH3 7EL"/>
    <n v="345072.99999999901"/>
    <n v="367870"/>
    <s v="Gowy Rural Ward"/>
    <x v="0"/>
    <x v="22"/>
    <s v="Guilden Sutton"/>
    <x v="4"/>
    <s v="Guilden Sutton (adj)"/>
    <m/>
    <s v="YES - LSC(Guilden Sutton)"/>
    <n v="0.62464166107177699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0.625"/>
    <x v="33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386"/>
    <s v="1352"/>
    <m/>
    <m/>
    <m/>
    <m/>
    <m/>
    <n v="0"/>
    <n v="1719"/>
    <m/>
    <m/>
    <m/>
    <m/>
    <m/>
    <n v="0"/>
    <m/>
    <m/>
    <m/>
    <n v="3"/>
    <m/>
    <m/>
    <m/>
    <m/>
    <s v="YES"/>
    <m/>
    <m/>
    <s v="N/A"/>
    <m/>
    <m/>
    <s v="CWaC_1719"/>
    <s v="Strategic Recommendation D"/>
    <m/>
    <n v="0.62464166107177699"/>
    <n v="0.56217749496459934"/>
    <x v="2"/>
    <n v="16.865324848937981"/>
    <x v="0"/>
    <x v="7"/>
    <x v="7"/>
    <s v="Initial constraints: &gt;10% gross site area in Green Belt"/>
    <x v="6"/>
    <s v="Initial constraints: &gt;10% gross site area in Green Belt"/>
    <s v="Initial constraints (GB)"/>
  </r>
  <r>
    <x v="1352"/>
    <s v="SHA/5,49,54,107"/>
    <s v="Land to rear of Manchester Road, Lostock Gralam"/>
    <m/>
    <n v="368936.99999999901"/>
    <n v="374714"/>
    <s v="Shakerley Ward"/>
    <x v="0"/>
    <x v="11"/>
    <s v="Lostock Gralam"/>
    <x v="6"/>
    <s v="Northwich (adj)"/>
    <m/>
    <s v="YES - Urban(Northwich)"/>
    <n v="7.05201226196289"/>
    <x v="1"/>
    <s v="HELAA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s v="H3758 - Outer, H3758 - Middle"/>
    <m/>
    <m/>
    <m/>
    <m/>
    <m/>
    <m/>
    <m/>
    <m/>
    <m/>
    <s v="A559, Rail"/>
    <m/>
    <s v="YES"/>
    <m/>
    <s v="YES- within 20m"/>
    <m/>
    <m/>
    <s v=", Salt MSA"/>
    <s v="Manchester Airport safeguarding zone"/>
    <s v="M387"/>
    <s v="1353"/>
    <m/>
    <m/>
    <m/>
    <m/>
    <m/>
    <n v="1"/>
    <n v="1720"/>
    <m/>
    <m/>
    <m/>
    <m/>
    <n v="0"/>
    <n v="0"/>
    <m/>
    <m/>
    <m/>
    <m/>
    <s v="YES"/>
    <s v="YES"/>
    <m/>
    <m/>
    <s v="YES"/>
    <m/>
    <m/>
    <s v="N/A"/>
    <m/>
    <s v="YES"/>
    <s v="CWaC_1720(1378)"/>
    <s v="Strategic Recommendation B"/>
    <m/>
    <n v="7.05201226196289"/>
    <n v="5.2890091964721675"/>
    <x v="1"/>
    <n v="185.11532187652585"/>
    <x v="0"/>
    <x v="2"/>
    <x v="2"/>
    <s v="Stage One (suitable) residential potential"/>
    <x v="2"/>
    <s v="Stage One (suitable) residential potential"/>
    <s v="Suitable"/>
  </r>
  <r>
    <x v="1353"/>
    <s v="n/a"/>
    <s v="Land off Boathouse Lane, Neston. Part of Title Number: CH133795."/>
    <m/>
    <n v="328224"/>
    <n v="380191"/>
    <s v="Neston Ward"/>
    <x v="0"/>
    <x v="0"/>
    <s v="Neston"/>
    <x v="0"/>
    <s v="Rural"/>
    <m/>
    <m/>
    <n v="3.04183729019164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9889999999999999"/>
    <x v="331"/>
    <x v="0"/>
    <x v="0"/>
    <x v="0"/>
    <m/>
    <x v="0"/>
    <m/>
    <x v="0"/>
    <x v="0"/>
    <m/>
    <x v="0"/>
    <x v="0"/>
    <x v="0"/>
    <m/>
    <m/>
    <m/>
    <m/>
    <m/>
    <s v="YES"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m/>
    <s v="M389"/>
    <s v="1354"/>
    <m/>
    <m/>
    <s v="sites2025_159"/>
    <m/>
    <m/>
    <n v="0"/>
    <n v="1721"/>
    <m/>
    <m/>
    <m/>
    <s v="YES"/>
    <m/>
    <n v="0"/>
    <m/>
    <m/>
    <m/>
    <m/>
    <m/>
    <m/>
    <m/>
    <m/>
    <s v="YES"/>
    <m/>
    <m/>
    <s v="N/A"/>
    <s v="YES"/>
    <m/>
    <s v="CWaC_1721"/>
    <s v="Strategic Recommendation B"/>
    <m/>
    <n v="3.0418372901916499"/>
    <n v="2.4334698321533201"/>
    <x v="0"/>
    <n v="60.836745803833004"/>
    <x v="0"/>
    <x v="7"/>
    <x v="7"/>
    <s v="Initial constraints: &gt;10% gross site area in Green Belt"/>
    <x v="6"/>
    <s v="Initial constraints: &gt;10% gross site area in Green Belt"/>
    <s v="Initial constraints (GB)"/>
  </r>
  <r>
    <x v="1354"/>
    <s v="FRO/0009"/>
    <s v="Land to rear of Greenside Avenue,  Frodsham, WA6"/>
    <m/>
    <n v="352820"/>
    <n v="377175"/>
    <s v="Frodsham Ward"/>
    <x v="0"/>
    <x v="12"/>
    <s v="Frodsham"/>
    <x v="6"/>
    <s v="Frodsham (adj)"/>
    <s v="Frodsham"/>
    <s v="YES - KSC(Frodsham)"/>
    <n v="3.1124318336486798"/>
    <x v="2"/>
    <s v="EB_Consultation24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085"/>
    <x v="33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s v="Liverpool John Lennon Airport safeguarding zone"/>
    <s v="M390"/>
    <s v="1355"/>
    <m/>
    <m/>
    <s v="sites2025_207"/>
    <m/>
    <m/>
    <m/>
    <n v="1722"/>
    <m/>
    <m/>
    <s v="Frodsham East, east of Townfield Lane, Frodsham"/>
    <m/>
    <m/>
    <n v="0"/>
    <s v="YES"/>
    <m/>
    <m/>
    <m/>
    <m/>
    <m/>
    <m/>
    <m/>
    <s v="YES"/>
    <m/>
    <m/>
    <s v="N/A"/>
    <m/>
    <m/>
    <s v="CWaC_1722"/>
    <s v="Strategic Recommendation B"/>
    <m/>
    <n v="3.1124318336486798"/>
    <n v="2.489945466918944"/>
    <x v="2"/>
    <n v="74.698364007568316"/>
    <x v="0"/>
    <x v="7"/>
    <x v="7"/>
    <s v="Initial constraints: &gt;10% gross site area in Green Belt"/>
    <x v="6"/>
    <s v="Initial constraints: &gt;10% gross site area in Green Belt"/>
    <s v="Initial constraints (GB)"/>
  </r>
  <r>
    <x v="1355"/>
    <s v="n/a"/>
    <s v="Land off Brown Heath Road, Waverton"/>
    <m/>
    <n v="345632.99999999901"/>
    <n v="364812.99999999901"/>
    <s v="Christleton &amp; Huntington Ward"/>
    <x v="0"/>
    <x v="20"/>
    <s v="Christleton"/>
    <x v="4"/>
    <s v="Waverton (adj)"/>
    <m/>
    <s v="YES - LSC(Waverton)"/>
    <n v="4.3124788726806598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4.3120000000000003"/>
    <x v="33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391"/>
    <s v="1356"/>
    <m/>
    <m/>
    <s v="sites2025_126"/>
    <m/>
    <m/>
    <n v="1"/>
    <n v="1723"/>
    <s v="YES"/>
    <m/>
    <m/>
    <m/>
    <m/>
    <n v="0"/>
    <s v="YES"/>
    <m/>
    <m/>
    <m/>
    <m/>
    <m/>
    <m/>
    <m/>
    <s v="YES"/>
    <m/>
    <m/>
    <s v="N/A"/>
    <m/>
    <m/>
    <s v="CWaC_1723"/>
    <s v="Strategic Recommendation B"/>
    <m/>
    <n v="2.1562394363403299"/>
    <n v="1.724991549072264"/>
    <x v="2"/>
    <n v="51.749746472167921"/>
    <x v="0"/>
    <x v="7"/>
    <x v="7"/>
    <s v="Initial constraints: &gt;10% gross site area in Green Belt"/>
    <x v="6"/>
    <s v="Initial constraints: &gt;10% gross site area in Green Belt"/>
    <s v="Initial constraints (GB)"/>
  </r>
  <r>
    <x v="1356"/>
    <s v="n/a"/>
    <s v="Land off Centurion Way, Middlewich"/>
    <m/>
    <n v="370778"/>
    <n v="367218"/>
    <s v="Shakerley Ward"/>
    <x v="0"/>
    <x v="40"/>
    <s v="Middlewich"/>
    <x v="7"/>
    <s v="Middlewich"/>
    <m/>
    <s v="YES - CE(Middlewich)"/>
    <n v="12.531226937103201"/>
    <x v="2"/>
    <s v="EB_Consultation24"/>
    <x v="3"/>
    <m/>
    <x v="0"/>
    <x v="0"/>
    <x v="0"/>
    <s v="N/A"/>
    <s v="YES"/>
    <n v="4.9660000000000002"/>
    <n v="0.39629000615226051"/>
    <s v="YES"/>
    <n v="3.4580000000000002"/>
    <n v="0.27595063255628616"/>
    <s v="YES"/>
    <n v="1.0620000000000001"/>
    <n v="8.474828564915439E-2"/>
    <s v="YES"/>
    <n v="4.5190000000000001"/>
    <n v="0.36061911755981985"/>
    <x v="1"/>
    <n v="4.5199999999999996"/>
    <x v="184"/>
    <x v="0"/>
    <m/>
    <x v="0"/>
    <x v="0"/>
    <x v="0"/>
    <x v="0"/>
    <m/>
    <x v="0"/>
    <m/>
    <x v="0"/>
    <x v="0"/>
    <m/>
    <x v="0"/>
    <x v="0"/>
    <x v="0"/>
    <s v="YES"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YES"/>
    <m/>
    <m/>
    <m/>
    <m/>
    <s v="Within 150m buffer"/>
    <m/>
    <m/>
    <m/>
    <m/>
    <s v="YES , Salt MSA"/>
    <m/>
    <s v="M392"/>
    <s v="1357"/>
    <m/>
    <m/>
    <m/>
    <m/>
    <m/>
    <n v="1"/>
    <n v="1724"/>
    <m/>
    <m/>
    <s v="Middlewich North, Byley Lane, Middlewich"/>
    <m/>
    <m/>
    <n v="0"/>
    <m/>
    <m/>
    <m/>
    <m/>
    <m/>
    <m/>
    <m/>
    <m/>
    <s v="YES"/>
    <m/>
    <m/>
    <s v="N/A"/>
    <m/>
    <m/>
    <s v="CWaC_1724"/>
    <s v="Strategic Recommendation A"/>
    <m/>
    <n v="12.531226937103201"/>
    <n v="8.7718588559722406"/>
    <x v="1"/>
    <n v="307.01505995902841"/>
    <x v="0"/>
    <x v="5"/>
    <x v="5"/>
    <s v="Initial constraints: &gt;10% gross site area in Flood Zone 3"/>
    <x v="14"/>
    <s v="Initial constraints: &gt;10% gross site area in Flood Zone 3"/>
    <s v="Initial constraints (FZ3)"/>
  </r>
  <r>
    <x v="1357"/>
    <s v="FAR/0061"/>
    <s v="Land off Church Road, Tilston"/>
    <m/>
    <n v="345879"/>
    <n v="351202"/>
    <s v="Farndon Ward"/>
    <x v="0"/>
    <x v="16"/>
    <s v="Tilston"/>
    <x v="4"/>
    <s v="Tilston (adj"/>
    <m/>
    <s v="YES - LSC(Tilston)"/>
    <n v="1.0220148292541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94"/>
    <s v="1358"/>
    <m/>
    <m/>
    <m/>
    <m/>
    <m/>
    <n v="0"/>
    <n v="1725"/>
    <m/>
    <n v="3.0000000000000001E-3"/>
    <m/>
    <m/>
    <m/>
    <n v="0"/>
    <m/>
    <m/>
    <m/>
    <m/>
    <m/>
    <m/>
    <m/>
    <m/>
    <s v="YES"/>
    <s v="Tilston Conservation Area"/>
    <m/>
    <s v="N/A"/>
    <m/>
    <m/>
    <s v="CWaC_1725"/>
    <s v="Strategic Recommendation B"/>
    <m/>
    <n v="1.02201482925415"/>
    <n v="0.81761186340332004"/>
    <x v="2"/>
    <n v="24.528355902099602"/>
    <x v="0"/>
    <x v="2"/>
    <x v="2"/>
    <s v="Stage One (suitable) residential potential"/>
    <x v="2"/>
    <s v="Stage One (suitable) residential potential"/>
    <s v="Suitable"/>
  </r>
  <r>
    <x v="1358"/>
    <s v="WID/0004 part"/>
    <s v="Land off Cow Lane &amp; Regiment Way, Winsford"/>
    <s v="CW7 4AS"/>
    <n v="365434"/>
    <n v="365786"/>
    <s v="Winsford Dene Ward"/>
    <x v="3"/>
    <x v="10"/>
    <s v="Winsford"/>
    <x v="5"/>
    <s v="Winsford"/>
    <s v="Winsford"/>
    <m/>
    <n v="4.3385109573364202"/>
    <x v="2"/>
    <s v="NP allocation, Desktop,EB_Consultation24"/>
    <x v="4"/>
    <m/>
    <x v="2"/>
    <x v="2"/>
    <x v="2"/>
    <s v="YES"/>
    <s v="YES"/>
    <n v="1E-3"/>
    <n v="2.3049382837422606E-4"/>
    <m/>
    <m/>
    <n v="0"/>
    <s v="YES"/>
    <n v="1E-3"/>
    <n v="2.3049382837422606E-4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s v="YES"/>
    <s v="Historic landfill buffer, Historic potentially contaminated"/>
    <m/>
    <m/>
    <m/>
    <m/>
    <m/>
    <m/>
    <m/>
    <s v="Within 50m"/>
    <m/>
    <m/>
    <m/>
    <m/>
    <m/>
    <m/>
    <m/>
    <m/>
    <m/>
    <s v=", Salt MSA"/>
    <m/>
    <s v="M395"/>
    <s v="1359"/>
    <m/>
    <m/>
    <m/>
    <m/>
    <m/>
    <n v="0"/>
    <n v="1726"/>
    <m/>
    <m/>
    <m/>
    <m/>
    <m/>
    <n v="0"/>
    <s v="YES"/>
    <m/>
    <m/>
    <m/>
    <m/>
    <m/>
    <m/>
    <m/>
    <s v="YES"/>
    <m/>
    <m/>
    <s v="N/A"/>
    <s v="YES"/>
    <m/>
    <s v="CWaC_1726"/>
    <s v="Strategic Recommendation B"/>
    <m/>
    <n v="2.1692554786682101"/>
    <n v="1.7354043829345682"/>
    <x v="3"/>
    <n v="69.416175317382724"/>
    <x v="0"/>
    <x v="2"/>
    <x v="2"/>
    <s v="Stage One (suitable) residential potential"/>
    <x v="2"/>
    <s v="Stage One (suitable) residential potential"/>
    <s v="Suitable"/>
  </r>
  <r>
    <x v="1359"/>
    <s v="CHG/0061 part"/>
    <s v="Land off Delamere Street, Chester"/>
    <m/>
    <n v="340504.99999999901"/>
    <n v="366842"/>
    <s v="Chester City &amp; the Garden Quarter Ward"/>
    <x v="3"/>
    <x v="18"/>
    <s v="Chester Unparished Area"/>
    <x v="5"/>
    <s v="Chester"/>
    <m/>
    <m/>
    <n v="0.36573469314575202"/>
    <x v="1"/>
    <s v="Member consultation, EB_Consultation24"/>
    <x v="3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s v=", Historic potentially contaminated"/>
    <m/>
    <m/>
    <m/>
    <m/>
    <m/>
    <m/>
    <m/>
    <m/>
    <m/>
    <m/>
    <s v="A5268"/>
    <m/>
    <m/>
    <m/>
    <m/>
    <m/>
    <s v="within 12km"/>
    <m/>
    <s v="Hawarden Airport safeguarding zone"/>
    <s v="M729"/>
    <s v="1360"/>
    <m/>
    <m/>
    <m/>
    <m/>
    <m/>
    <n v="0"/>
    <n v="1727"/>
    <m/>
    <m/>
    <m/>
    <m/>
    <n v="4.8000000000000001E-2"/>
    <n v="0.13124267645254839"/>
    <m/>
    <s v="YES"/>
    <m/>
    <m/>
    <m/>
    <m/>
    <m/>
    <m/>
    <s v="YES"/>
    <s v="City Centre (Chester) Conservation Area"/>
    <m/>
    <s v="N/A"/>
    <m/>
    <m/>
    <s v="CWaC_1727"/>
    <s v="Strategic Recommendation B"/>
    <m/>
    <n v="0.36573469314575202"/>
    <n v="0.32916122383117685"/>
    <x v="5"/>
    <n v="19.749673429870612"/>
    <x v="0"/>
    <x v="2"/>
    <x v="2"/>
    <s v="Stage One (suitable) residential potential"/>
    <x v="2"/>
    <s v="Stage One (suitable) residential potential"/>
    <s v="Suitable"/>
  </r>
  <r>
    <x v="1360"/>
    <s v="TAK/0114"/>
    <s v="Land off Hall Lane, Kelsall"/>
    <m/>
    <n v="352963"/>
    <n v="368795"/>
    <s v="Tarvin &amp; Kelsall Ward"/>
    <x v="0"/>
    <x v="30"/>
    <s v="Kelsall"/>
    <x v="2"/>
    <s v="Kelsall (adj)"/>
    <m/>
    <s v="YES - KSC(Kelsall)"/>
    <n v="1.8302719337463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8149999999999999"/>
    <x v="33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98"/>
    <s v="1361"/>
    <m/>
    <m/>
    <m/>
    <m/>
    <m/>
    <n v="0"/>
    <n v="1729"/>
    <m/>
    <m/>
    <m/>
    <m/>
    <m/>
    <n v="0"/>
    <m/>
    <m/>
    <m/>
    <m/>
    <m/>
    <m/>
    <m/>
    <m/>
    <s v="YES"/>
    <m/>
    <m/>
    <s v="N/A"/>
    <m/>
    <m/>
    <s v="CWaC_1729"/>
    <s v="Strategic Recommendation C"/>
    <m/>
    <n v="1.83027193374633"/>
    <n v="1.4642175469970642"/>
    <x v="2"/>
    <n v="43.926526409911929"/>
    <x v="0"/>
    <x v="7"/>
    <x v="7"/>
    <s v="Initial constraints: &gt;10% gross site area in Green Belt"/>
    <x v="6"/>
    <s v="Initial constraints: &gt;10% gross site area in Green Belt"/>
    <s v="Initial constraints (GB)"/>
  </r>
  <r>
    <x v="1361"/>
    <s v="n/a"/>
    <s v="Land off Liverpool Road, Neston"/>
    <m/>
    <n v="329672.99999999901"/>
    <n v="378896.99999999901"/>
    <s v="Neston Ward"/>
    <x v="0"/>
    <x v="38"/>
    <s v="Neston"/>
    <x v="6"/>
    <s v="Neston (adj)"/>
    <s v="Neston"/>
    <s v="YES - KSC(Neston)"/>
    <n v="3.4477605018615698"/>
    <x v="2"/>
    <s v="EB_Consultation24"/>
    <x v="3"/>
    <m/>
    <x v="1"/>
    <x v="1"/>
    <x v="0"/>
    <s v="YES"/>
    <m/>
    <m/>
    <n v="0"/>
    <m/>
    <m/>
    <n v="0"/>
    <m/>
    <m/>
    <n v="0"/>
    <m/>
    <m/>
    <n v="0"/>
    <x v="0"/>
    <m/>
    <x v="0"/>
    <x v="1"/>
    <n v="3.4449999999999998"/>
    <x v="335"/>
    <x v="0"/>
    <x v="0"/>
    <x v="0"/>
    <m/>
    <x v="0"/>
    <m/>
    <x v="0"/>
    <x v="0"/>
    <m/>
    <x v="0"/>
    <x v="0"/>
    <x v="0"/>
    <m/>
    <m/>
    <m/>
    <m/>
    <m/>
    <m/>
    <m/>
    <m/>
    <m/>
    <m/>
    <s v="Clayhill IE Neston"/>
    <n v="4.0000000000000001E-3"/>
    <n v="0"/>
    <s v="YES - Clayhill IE Neston"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399"/>
    <s v="1362"/>
    <m/>
    <m/>
    <s v="sites2025_147"/>
    <s v="25/02919/PREAPP (Northern Trust Company/Savills))"/>
    <m/>
    <n v="0"/>
    <n v="1730"/>
    <m/>
    <m/>
    <s v="Parkgate North, north of Clayhills, Parkgate"/>
    <m/>
    <n v="2E-3"/>
    <n v="5.8008669654406912E-4"/>
    <m/>
    <m/>
    <m/>
    <m/>
    <m/>
    <m/>
    <m/>
    <m/>
    <s v="YES"/>
    <m/>
    <m/>
    <s v="N/A"/>
    <m/>
    <m/>
    <s v="CWaC_1730"/>
    <s v="Strategic Recommendation B"/>
    <m/>
    <n v="0"/>
    <n v="0"/>
    <x v="2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362"/>
    <s v="WIT/0065"/>
    <s v="Land off Madhouse Lane, Burton"/>
    <m/>
    <n v="332210"/>
    <n v="374536.99999999901"/>
    <s v="Willaston &amp; Thornton Ward"/>
    <x v="0"/>
    <x v="0"/>
    <s v="Ellesmere Port Unparished Area"/>
    <x v="0"/>
    <s v="Rural"/>
    <m/>
    <m/>
    <n v="0.257092533111571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5700000000000001"/>
    <x v="33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s v="M402"/>
    <s v="1363"/>
    <m/>
    <m/>
    <m/>
    <m/>
    <m/>
    <n v="0"/>
    <n v="1731"/>
    <m/>
    <m/>
    <m/>
    <m/>
    <m/>
    <n v="0"/>
    <m/>
    <m/>
    <m/>
    <m/>
    <m/>
    <m/>
    <m/>
    <m/>
    <s v="YES"/>
    <m/>
    <m/>
    <s v="N/A"/>
    <m/>
    <m/>
    <s v="CWaC_1731"/>
    <s v="Strategic Recommendation C"/>
    <m/>
    <n v="0.25709253311157199"/>
    <n v="0.23138327980041479"/>
    <x v="0"/>
    <n v="5.7845819950103694"/>
    <x v="0"/>
    <x v="7"/>
    <x v="7"/>
    <s v="Initial constraints: &gt;10% gross site area in Green Belt"/>
    <x v="6"/>
    <s v="Initial constraints: &gt;10% gross site area in Green Belt"/>
    <s v="Initial constraints (GB)"/>
  </r>
  <r>
    <x v="1363"/>
    <s v="TAR/0127"/>
    <s v="Land off Nantwich Road"/>
    <m/>
    <n v="355727"/>
    <n v="361472.99999999901"/>
    <s v="Tarporley Ward"/>
    <x v="0"/>
    <x v="28"/>
    <s v="Tarporley"/>
    <x v="2"/>
    <s v="Tarporley (adj)"/>
    <s v="Beeston, Tiverton and Tilstone Fearnall"/>
    <s v="YES - KSC(Tarporley)"/>
    <n v="5.7024405075073199"/>
    <x v="2"/>
    <s v="EB_Consultation24"/>
    <x v="3"/>
    <m/>
    <x v="0"/>
    <x v="0"/>
    <x v="0"/>
    <s v="N/A"/>
    <m/>
    <m/>
    <n v="0"/>
    <m/>
    <m/>
    <n v="0"/>
    <s v="YES"/>
    <n v="0.222"/>
    <n v="3.8930699883275376E-2"/>
    <s v="YES"/>
    <n v="0.184"/>
    <n v="3.2266886389741754E-2"/>
    <x v="1"/>
    <n v="0.184"/>
    <x v="18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49"/>
    <m/>
    <s v="YES"/>
    <m/>
    <m/>
    <m/>
    <m/>
    <s v="YES"/>
    <m/>
    <s v="M403"/>
    <s v="1364"/>
    <m/>
    <m/>
    <m/>
    <m/>
    <m/>
    <n v="1"/>
    <n v="1732"/>
    <m/>
    <m/>
    <s v="Tarporley South, Brook Road, Tarporley"/>
    <m/>
    <m/>
    <n v="0"/>
    <m/>
    <m/>
    <m/>
    <n v="3"/>
    <m/>
    <m/>
    <m/>
    <m/>
    <s v="YES"/>
    <m/>
    <m/>
    <s v="N/A"/>
    <m/>
    <m/>
    <s v="CWaC_1732"/>
    <s v="Strategic Recommendation A"/>
    <m/>
    <n v="5.7024405075073199"/>
    <n v="4.2768303806304901"/>
    <x v="2"/>
    <n v="128.30491141891471"/>
    <x v="0"/>
    <x v="2"/>
    <x v="2"/>
    <s v="Stage One (suitable) residential potential"/>
    <x v="2"/>
    <s v="Stage One (suitable) residential potential"/>
    <s v="Suitable"/>
  </r>
  <r>
    <x v="1364"/>
    <s v="HAG/0016 part"/>
    <s v="Land off Northwich Road, Hartford. Land Registry Title - Title Number: CH168873 and CH709831"/>
    <m/>
    <n v="362704"/>
    <n v="372579"/>
    <s v="Hartford &amp; Greenbank Ward"/>
    <x v="0"/>
    <x v="11"/>
    <s v="Hartford"/>
    <x v="6"/>
    <s v="Northwich (adj)"/>
    <s v="Hartford"/>
    <s v="YES - Urban(Northwich)"/>
    <n v="14.6972559288024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4.695"/>
    <x v="33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s v="Rail"/>
    <m/>
    <m/>
    <m/>
    <s v="YES- within 20m"/>
    <m/>
    <m/>
    <s v="YES"/>
    <s v="Manchester Airport safeguarding zone"/>
    <s v="M405"/>
    <s v="1365"/>
    <m/>
    <m/>
    <m/>
    <m/>
    <m/>
    <n v="2"/>
    <n v="1733"/>
    <m/>
    <n v="0"/>
    <m/>
    <s v="YES"/>
    <m/>
    <n v="0"/>
    <m/>
    <m/>
    <m/>
    <m/>
    <m/>
    <m/>
    <m/>
    <m/>
    <s v="YES"/>
    <m/>
    <m/>
    <s v="N/A"/>
    <m/>
    <m/>
    <s v="CWaC_1733"/>
    <s v="Strategic Recommendation B"/>
    <m/>
    <n v="14.697255928802401"/>
    <n v="10.28807915016168"/>
    <x v="1"/>
    <n v="360.08277025565883"/>
    <x v="0"/>
    <x v="7"/>
    <x v="7"/>
    <s v="Initial constraints: &gt;10% gross site area in Green Belt"/>
    <x v="6"/>
    <s v="Initial constraints: &gt;10% gross site area in Green Belt"/>
    <s v="Initial constraints (GB)"/>
  </r>
  <r>
    <x v="1365"/>
    <s v="TAK/0043"/>
    <s v="Land off Quarry Lane, Kelsall"/>
    <m/>
    <n v="352899"/>
    <n v="367659"/>
    <s v="Tarvin &amp; Kelsall Ward"/>
    <x v="0"/>
    <x v="30"/>
    <s v="Kelsall"/>
    <x v="2"/>
    <s v="Kelsall (adj)"/>
    <m/>
    <s v="YES - KSC(Kelsall)"/>
    <n v="0.910822016906738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406"/>
    <s v="1366"/>
    <m/>
    <m/>
    <m/>
    <m/>
    <m/>
    <n v="0"/>
    <n v="1735"/>
    <m/>
    <m/>
    <m/>
    <s v="YES"/>
    <m/>
    <n v="0"/>
    <m/>
    <m/>
    <m/>
    <m/>
    <m/>
    <m/>
    <m/>
    <m/>
    <s v="YES"/>
    <m/>
    <m/>
    <s v="N/A"/>
    <s v="YES"/>
    <m/>
    <s v="CWaC_1735"/>
    <s v="Strategic Recommendation C"/>
    <m/>
    <n v="0.91082201690673803"/>
    <n v="0.8197398152160642"/>
    <x v="2"/>
    <n v="24.592194456481927"/>
    <x v="0"/>
    <x v="2"/>
    <x v="2"/>
    <s v="Stage One (suitable) residential potential"/>
    <x v="2"/>
    <s v="Stage One (suitable) residential potential"/>
    <s v="Suitable"/>
  </r>
  <r>
    <x v="1366"/>
    <s v="n/a"/>
    <s v="Land off school Lane, Antrobus"/>
    <m/>
    <n v="364179"/>
    <n v="379596.99999999901"/>
    <s v="Marbury Ward"/>
    <x v="0"/>
    <x v="14"/>
    <s v="Antrobus"/>
    <x v="4"/>
    <s v="Antrobus (adj)"/>
    <m/>
    <s v="YES - LSC(Antrobus)"/>
    <n v="0.546104132080078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4600000000000004"/>
    <x v="33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407"/>
    <s v="1367"/>
    <m/>
    <m/>
    <m/>
    <m/>
    <m/>
    <n v="0"/>
    <n v="1736"/>
    <m/>
    <m/>
    <m/>
    <m/>
    <m/>
    <n v="0"/>
    <m/>
    <m/>
    <m/>
    <m/>
    <m/>
    <m/>
    <m/>
    <m/>
    <s v="YES"/>
    <m/>
    <m/>
    <s v="N/A"/>
    <m/>
    <m/>
    <s v="CWaC_1736"/>
    <s v="Strategic Recommendation B"/>
    <m/>
    <n v="0.54610413208007802"/>
    <n v="0.49149371887207022"/>
    <x v="2"/>
    <n v="14.744811566162106"/>
    <x v="0"/>
    <x v="7"/>
    <x v="7"/>
    <s v="Initial constraints: &gt;10% gross site area in Green Belt"/>
    <x v="6"/>
    <s v="Initial constraints: &gt;10% gross site area in Green Belt"/>
    <s v="Initial constraints (GB)"/>
  </r>
  <r>
    <x v="1367"/>
    <s v="n/a"/>
    <s v="Land off Walnut Avenue, Weaverham"/>
    <m/>
    <n v="362000"/>
    <n v="373298"/>
    <s v="Weaver &amp; Cuddington Ward"/>
    <x v="3"/>
    <x v="11"/>
    <s v="Weaverham"/>
    <x v="5"/>
    <s v="Northwich"/>
    <m/>
    <m/>
    <n v="0.33603381347656303"/>
    <x v="2"/>
    <s v="REGE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2"/>
    <n v="1E-3"/>
    <x v="33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s v="M731"/>
    <s v="1368"/>
    <m/>
    <m/>
    <m/>
    <m/>
    <m/>
    <n v="0"/>
    <n v="1737"/>
    <m/>
    <n v="0.314"/>
    <m/>
    <m/>
    <n v="0.32700000000000001"/>
    <n v="0.9731163558122311"/>
    <m/>
    <m/>
    <m/>
    <m/>
    <m/>
    <m/>
    <m/>
    <m/>
    <s v="YES"/>
    <m/>
    <m/>
    <s v="N/A"/>
    <m/>
    <m/>
    <s v="CWaC_1737"/>
    <s v="Strategic Recommendation B"/>
    <m/>
    <n v="0.33603381347656303"/>
    <n v="0.30243043212890675"/>
    <x v="3"/>
    <n v="12.097217285156269"/>
    <x v="0"/>
    <x v="2"/>
    <x v="2"/>
    <s v="Stage One (suitable) residential potential"/>
    <x v="2"/>
    <s v="Stage One (suitable) residential potential"/>
    <s v="Suitable"/>
  </r>
  <r>
    <x v="1368"/>
    <s v="n/a"/>
    <s v="Land off Wicker Lane, Guilden Sutton, Chester"/>
    <m/>
    <n v="345220"/>
    <n v="367894"/>
    <s v="Gowy Rural Ward"/>
    <x v="0"/>
    <x v="22"/>
    <s v="Guilden Sutton"/>
    <x v="4"/>
    <s v="Guilden Sutton (adj)"/>
    <m/>
    <s v="YES - LSC(Guilden Sutton)"/>
    <n v="3.31870349044799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3.319"/>
    <x v="34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410"/>
    <s v="1369"/>
    <m/>
    <m/>
    <m/>
    <m/>
    <m/>
    <n v="0"/>
    <n v="1738"/>
    <s v="YES"/>
    <m/>
    <m/>
    <s v="YES"/>
    <m/>
    <n v="0"/>
    <m/>
    <m/>
    <m/>
    <n v="3"/>
    <m/>
    <m/>
    <m/>
    <m/>
    <s v="YES"/>
    <m/>
    <m/>
    <s v="N/A"/>
    <m/>
    <m/>
    <s v="CWaC_1738"/>
    <s v="Strategic Recommendation B"/>
    <m/>
    <n v="1.659351745223995"/>
    <n v="1.327481396179196"/>
    <x v="2"/>
    <n v="39.824441885375883"/>
    <x v="0"/>
    <x v="7"/>
    <x v="7"/>
    <s v="Initial constraints: &gt;10% gross site area in Green Belt"/>
    <x v="6"/>
    <s v="Initial constraints: &gt;10% gross site area in Green Belt"/>
    <s v="Initial constraints (GB)"/>
  </r>
  <r>
    <x v="1369"/>
    <s v="SHA/0003 part"/>
    <s v="Land off the A556, Lostock Green, Fields Farm, Lostock Gralam, Northwich (CW9 7TH)"/>
    <s v="CW9 7TH"/>
    <n v="369404"/>
    <n v="374300.99999999901"/>
    <s v="Shakerley Ward"/>
    <x v="0"/>
    <x v="11"/>
    <s v="Lach Dennis"/>
    <x v="6"/>
    <s v="Northwich (adj)"/>
    <m/>
    <s v="YES - Urban(Northwich)"/>
    <n v="22.113375303649899"/>
    <x v="2"/>
    <s v="SHLAA, EB_Consultation24"/>
    <x v="1"/>
    <m/>
    <x v="0"/>
    <x v="0"/>
    <x v="0"/>
    <s v="N/A"/>
    <s v="YES"/>
    <n v="2.085"/>
    <n v="9.4286827377992474E-2"/>
    <s v="YES"/>
    <n v="1.7909999999999999"/>
    <n v="8.0991706395196414E-2"/>
    <s v="YES"/>
    <n v="2.125"/>
    <n v="9.60956873756518E-2"/>
    <s v="YES"/>
    <n v="1.2090000000000001"/>
    <n v="5.4672793429253193E-2"/>
    <x v="1"/>
    <n v="1.2989999999999999"/>
    <x v="18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s v="YES"/>
    <m/>
    <m/>
    <m/>
    <m/>
    <m/>
    <s v="Within 50m"/>
    <m/>
    <m/>
    <s v="A556, Rail"/>
    <m/>
    <s v="Within 150m buffer"/>
    <m/>
    <s v="YES- within 20m"/>
    <m/>
    <m/>
    <s v="YES , Salt MSA"/>
    <s v="Manchester Airport safeguarding zone"/>
    <s v="M412"/>
    <s v="1370"/>
    <m/>
    <m/>
    <s v="sites2025_1149"/>
    <m/>
    <m/>
    <n v="1"/>
    <n v="1739"/>
    <m/>
    <m/>
    <s v="Lostock South, east of Lostock Hollow, Northwich"/>
    <m/>
    <m/>
    <n v="0"/>
    <s v="YES"/>
    <m/>
    <m/>
    <m/>
    <m/>
    <m/>
    <m/>
    <m/>
    <s v="YES"/>
    <m/>
    <m/>
    <s v="N/A"/>
    <m/>
    <m/>
    <s v="CWaC_1739"/>
    <s v="Strategic Recommendation A"/>
    <m/>
    <n v="22.113375303649899"/>
    <n v="13.268025182189939"/>
    <x v="1"/>
    <n v="464.38088137664789"/>
    <x v="0"/>
    <x v="2"/>
    <x v="2"/>
    <s v="Stage One (suitable) residential potential"/>
    <x v="2"/>
    <s v="Stage One (suitable) residential potential"/>
    <s v="Suitable"/>
  </r>
  <r>
    <x v="1370"/>
    <s v="n/a"/>
    <s v="Land east of Chester Road, Hampton, Malpas"/>
    <m/>
    <n v="349984.99999999901"/>
    <n v="349259"/>
    <s v="Malpas Ward"/>
    <x v="0"/>
    <x v="0"/>
    <s v="No Mans Heath and District"/>
    <x v="0"/>
    <s v="Rural"/>
    <s v="No Mans Heath and District"/>
    <m/>
    <n v="4.4403411048889101"/>
    <x v="2"/>
    <s v="EB_Consultation24"/>
    <x v="3"/>
    <m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Hampton Heath Industrial Estate"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s v="YES"/>
    <m/>
    <s v="M414"/>
    <s v="1371"/>
    <m/>
    <m/>
    <m/>
    <m/>
    <m/>
    <n v="0"/>
    <n v="1740"/>
    <m/>
    <m/>
    <m/>
    <s v="YES"/>
    <m/>
    <n v="0"/>
    <m/>
    <m/>
    <m/>
    <n v="3"/>
    <m/>
    <m/>
    <m/>
    <m/>
    <s v="YES"/>
    <m/>
    <m/>
    <s v="N/A"/>
    <m/>
    <m/>
    <s v="CWaC_1740"/>
    <s v="Strategic Recommendation B"/>
    <m/>
    <n v="3.5522728839111282"/>
    <n v="2.8418183071289027"/>
    <x v="0"/>
    <n v="71.045457678222562"/>
    <x v="0"/>
    <x v="2"/>
    <x v="2"/>
    <s v="Stage One (suitable) residential potential"/>
    <x v="2"/>
    <s v="Stage One (suitable) residential potential"/>
    <s v="Suitable"/>
  </r>
  <r>
    <x v="1371"/>
    <s v="FAR/0053 part"/>
    <s v="Land east of Crewe Lane, Farndon, Chester"/>
    <m/>
    <n v="341912"/>
    <n v="354043"/>
    <s v="Farndon Ward"/>
    <x v="0"/>
    <x v="15"/>
    <s v="Farndon"/>
    <x v="2"/>
    <s v="Farndon (adj)"/>
    <s v="Farndon"/>
    <s v="YES - KSC(Farndon)"/>
    <n v="2.5649670089721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11"/>
    <x v="1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m/>
    <m/>
    <s v="Hawarden Airport safeguarding zone"/>
    <s v="M415"/>
    <s v="1372"/>
    <m/>
    <m/>
    <m/>
    <m/>
    <m/>
    <n v="0"/>
    <n v="1741"/>
    <m/>
    <n v="0.01"/>
    <m/>
    <m/>
    <n v="0"/>
    <n v="0"/>
    <m/>
    <m/>
    <m/>
    <m/>
    <m/>
    <m/>
    <m/>
    <m/>
    <s v="YES"/>
    <m/>
    <m/>
    <s v="N/A"/>
    <m/>
    <m/>
    <s v="CWaC_1741"/>
    <s v="Strategic Recommendation B"/>
    <m/>
    <n v="2.5649670089721601"/>
    <n v="2.0519736071777284"/>
    <x v="2"/>
    <n v="61.55920821533185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1372"/>
    <s v="DMK/0015"/>
    <s v="Land east of Laburnum Road, Davenham, Northwich"/>
    <m/>
    <n v="366108"/>
    <n v="371242"/>
    <s v="Davenham, Moulton &amp; Kingsmead Ward"/>
    <x v="0"/>
    <x v="11"/>
    <s v="Davenham"/>
    <x v="6"/>
    <s v="Northwich (adj)"/>
    <s v="Davenham and Whatcroft"/>
    <s v="YES - Urban(Northwich)"/>
    <n v="1.1456324867248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422"/>
    <s v="1373"/>
    <m/>
    <m/>
    <m/>
    <m/>
    <m/>
    <n v="1"/>
    <n v="1742"/>
    <m/>
    <m/>
    <m/>
    <m/>
    <m/>
    <n v="0"/>
    <m/>
    <m/>
    <m/>
    <m/>
    <m/>
    <m/>
    <m/>
    <m/>
    <s v="YES"/>
    <s v="Davenham Conservation Area"/>
    <m/>
    <s v="N/A"/>
    <m/>
    <s v="YES"/>
    <s v="CWaC_1742"/>
    <s v="Strategic Recommendation B"/>
    <s v="YES"/>
    <n v="1.14563248672485"/>
    <n v="0.91650598937988004"/>
    <x v="1"/>
    <n v="32.0777096282958"/>
    <x v="0"/>
    <x v="2"/>
    <x v="2"/>
    <s v="Stage One (suitable) residential potential"/>
    <x v="2"/>
    <s v="Stage One (suitable) residential potential"/>
    <s v="Suitable"/>
  </r>
  <r>
    <x v="1373"/>
    <s v="FAR/0083 part"/>
    <s v="Land east of  Long Lane, Tilston, Malpas SY14 7HA"/>
    <s v="SY14 7HA"/>
    <n v="345672.99999999901"/>
    <n v="351004"/>
    <s v="Farndon Ward"/>
    <x v="0"/>
    <x v="16"/>
    <s v="Tilston"/>
    <x v="4"/>
    <s v="Tilston (adj"/>
    <m/>
    <s v="YES - LSC(Tilston)"/>
    <n v="0.794935201263427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424"/>
    <s v="1374"/>
    <m/>
    <m/>
    <m/>
    <m/>
    <m/>
    <n v="0"/>
    <n v="1743"/>
    <m/>
    <n v="0.05"/>
    <m/>
    <m/>
    <m/>
    <n v="0"/>
    <m/>
    <m/>
    <m/>
    <m/>
    <m/>
    <m/>
    <m/>
    <m/>
    <s v="YES"/>
    <s v="Tilston Conservation Area"/>
    <m/>
    <s v="N/A"/>
    <m/>
    <m/>
    <s v="CWaC_1743"/>
    <s v="Strategic Recommendation C"/>
    <m/>
    <n v="0.79493520126342798"/>
    <n v="0.71544168113708517"/>
    <x v="2"/>
    <n v="21.463250434112556"/>
    <x v="0"/>
    <x v="2"/>
    <x v="2"/>
    <s v="Stage One (suitable) residential potential"/>
    <x v="2"/>
    <s v="Stage One (suitable) residential potential"/>
    <s v="Suitable"/>
  </r>
  <r>
    <x v="1374"/>
    <s v="TAR/0052 part"/>
    <s v="Land east of Park Road, Tarporley"/>
    <m/>
    <n v="355764"/>
    <n v="362555"/>
    <s v="Tarporley Ward"/>
    <x v="0"/>
    <x v="28"/>
    <s v="Tarporley"/>
    <x v="2"/>
    <s v="Tarporley (adj)"/>
    <s v="Tarporley"/>
    <s v="YES - KSC(Tarporley)"/>
    <n v="4.00837225646971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s v="M425"/>
    <s v="1375"/>
    <m/>
    <m/>
    <m/>
    <m/>
    <m/>
    <n v="0"/>
    <n v="1744"/>
    <m/>
    <n v="0"/>
    <m/>
    <s v="YES"/>
    <n v="0"/>
    <n v="0"/>
    <m/>
    <m/>
    <m/>
    <n v="3"/>
    <m/>
    <m/>
    <m/>
    <m/>
    <s v="YES"/>
    <s v="Tarporley Conservation Area"/>
    <m/>
    <s v="N/A"/>
    <m/>
    <m/>
    <s v="CWaC_1744"/>
    <s v="Strategic Recommendation C"/>
    <s v="YES"/>
    <n v="4.0083722564697197"/>
    <n v="3.206697805175776"/>
    <x v="2"/>
    <n v="96.200934155273274"/>
    <x v="0"/>
    <x v="2"/>
    <x v="2"/>
    <s v="Stage One (suitable) residential potential"/>
    <x v="2"/>
    <s v="Stage One (suitable) residential potential"/>
    <s v="Suitable"/>
  </r>
  <r>
    <x v="1375"/>
    <s v="n/a"/>
    <s v="Land east of Sibbersfield Lane, Farndon"/>
    <m/>
    <n v="342142"/>
    <n v="354380.99999999901"/>
    <s v="Farndon Ward"/>
    <x v="0"/>
    <x v="15"/>
    <s v="Farndon"/>
    <x v="2"/>
    <s v="Farndon (adj)"/>
    <s v="Farndon"/>
    <s v="YES - KSC (Farndon)"/>
    <n v="0.33934615707397497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426"/>
    <s v="1376"/>
    <m/>
    <m/>
    <m/>
    <m/>
    <m/>
    <n v="0"/>
    <n v="1745"/>
    <m/>
    <m/>
    <m/>
    <m/>
    <n v="1E-3"/>
    <n v="2.9468434492452714E-3"/>
    <m/>
    <m/>
    <m/>
    <m/>
    <m/>
    <m/>
    <m/>
    <m/>
    <s v="YES"/>
    <m/>
    <m/>
    <s v="N/A"/>
    <m/>
    <m/>
    <s v="CWaC_1745"/>
    <s v="Strategic Recommendation B"/>
    <m/>
    <n v="0.33934615707397497"/>
    <n v="0.3054115413665775"/>
    <x v="2"/>
    <n v="9.1623462409973246"/>
    <x v="0"/>
    <x v="2"/>
    <x v="2"/>
    <s v="Stage One (suitable) residential potential"/>
    <x v="2"/>
    <s v="Stage One (suitable) residential potential"/>
    <s v="Suitable"/>
  </r>
  <r>
    <x v="1376"/>
    <s v="n/a"/>
    <s v="Land east of Street Hey Lane, Willaston"/>
    <m/>
    <n v="334019"/>
    <n v="378218"/>
    <s v="Willaston &amp; Thornton Ward"/>
    <x v="0"/>
    <x v="36"/>
    <s v="Ellesmere Port Unparished Area"/>
    <x v="4"/>
    <s v="Willaston (adj)"/>
    <m/>
    <s v="YES - LSC(Willaston)"/>
    <n v="0.738302786254882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3799999999999999"/>
    <x v="34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YES"/>
    <m/>
    <m/>
    <m/>
    <s v="Within 5km buffer"/>
    <m/>
    <s v="Liverpool John Lennon Airport safeguarding zone"/>
    <s v="M428"/>
    <s v="1377"/>
    <m/>
    <m/>
    <m/>
    <m/>
    <m/>
    <n v="0"/>
    <n v="1747"/>
    <s v="YES"/>
    <m/>
    <m/>
    <m/>
    <m/>
    <n v="0"/>
    <m/>
    <m/>
    <m/>
    <n v="3"/>
    <m/>
    <m/>
    <m/>
    <m/>
    <s v="YES"/>
    <m/>
    <m/>
    <s v="N/A"/>
    <m/>
    <m/>
    <s v="CWaC_1747"/>
    <s v="Strategic Recommendation B"/>
    <m/>
    <n v="0.73830278625488299"/>
    <n v="0.66447250762939469"/>
    <x v="2"/>
    <n v="19.934175228881841"/>
    <x v="0"/>
    <x v="7"/>
    <x v="7"/>
    <s v="Initial constraints: &gt;10% gross site area in Green Belt"/>
    <x v="6"/>
    <s v="Initial constraints: &gt;10% gross site area in Green Belt"/>
    <s v="Initial constraints (GB)"/>
  </r>
  <r>
    <x v="1377"/>
    <s v="n/a"/>
    <s v="Land east of The Paddock, Tilston, Malpas (SY14 7DR)"/>
    <s v="SY14 7DR"/>
    <n v="346336.99999999901"/>
    <n v="351132"/>
    <s v="Farndon Ward"/>
    <x v="0"/>
    <x v="16"/>
    <s v="Tilston"/>
    <x v="4"/>
    <s v="Tilston (adj"/>
    <m/>
    <s v="YES - LSC(Tilston)"/>
    <n v="0.81414367446899405"/>
    <x v="2"/>
    <s v="EB_Consultation24"/>
    <x v="3"/>
    <m/>
    <x v="0"/>
    <x v="0"/>
    <x v="0"/>
    <s v="N/A"/>
    <s v="YES"/>
    <n v="0.371"/>
    <n v="0.45569352392497059"/>
    <s v="YES"/>
    <n v="0.36299999999999999"/>
    <n v="0.4458672484764537"/>
    <s v="YES"/>
    <n v="0.11"/>
    <n v="0.13511128741710718"/>
    <s v="YES"/>
    <n v="0.14599999999999999"/>
    <n v="0.17932952693543316"/>
    <x v="1"/>
    <n v="0.16800000000000001"/>
    <x v="18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s v="YES"/>
    <m/>
    <m/>
    <m/>
    <m/>
    <m/>
    <m/>
    <m/>
    <m/>
    <m/>
    <s v="YES"/>
    <m/>
    <s v="M429"/>
    <s v="1378"/>
    <m/>
    <m/>
    <m/>
    <m/>
    <m/>
    <n v="0"/>
    <n v="1748"/>
    <m/>
    <m/>
    <m/>
    <s v="YES"/>
    <m/>
    <n v="0"/>
    <m/>
    <m/>
    <m/>
    <m/>
    <m/>
    <m/>
    <m/>
    <m/>
    <s v="YES"/>
    <s v="Tilston Conservation Area"/>
    <m/>
    <s v="N/A"/>
    <m/>
    <m/>
    <s v="CWaC_1748"/>
    <s v="Strategic Recommendation A"/>
    <m/>
    <n v="0.81414367446899405"/>
    <n v="0.73272930702209471"/>
    <x v="2"/>
    <n v="21.981879210662843"/>
    <x v="0"/>
    <x v="5"/>
    <x v="5"/>
    <s v="Initial constraints: &gt;10% gross site area in Flood Zone 3"/>
    <x v="14"/>
    <s v="Initial constraints: &gt;10% gross site area in Flood Zone 3"/>
    <s v="Initial constraints (FZ3)"/>
  </r>
  <r>
    <x v="1378"/>
    <s v="n/a"/>
    <s v="Land adjacent Woodcote, Wicker Lane, Guilden Sutton, Chester"/>
    <m/>
    <n v="345092.99999999901"/>
    <n v="368192.99999999901"/>
    <s v="Gowy Rural Ward"/>
    <x v="0"/>
    <x v="22"/>
    <s v="Guilden Sutton"/>
    <x v="4"/>
    <s v="Guilden Sutton (adj)"/>
    <m/>
    <s v="YES - LSC(Guilden Sutton)"/>
    <n v="0.54687937927246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4700000000000004"/>
    <x v="34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430"/>
    <s v="1379"/>
    <m/>
    <m/>
    <m/>
    <s v="24/02537/PREAPP"/>
    <m/>
    <n v="0"/>
    <n v="1749"/>
    <s v="YES"/>
    <m/>
    <m/>
    <m/>
    <m/>
    <n v="0"/>
    <m/>
    <m/>
    <m/>
    <n v="3"/>
    <m/>
    <m/>
    <m/>
    <m/>
    <s v="YES"/>
    <m/>
    <m/>
    <s v="N/A"/>
    <m/>
    <m/>
    <s v="CWaC_1749"/>
    <s v="Strategic Recommendation B"/>
    <m/>
    <n v="0.546879379272461"/>
    <n v="0.49219144134521492"/>
    <x v="2"/>
    <n v="14.765743240356448"/>
    <x v="0"/>
    <x v="7"/>
    <x v="7"/>
    <s v="Initial constraints: &gt;10% gross site area in Green Belt"/>
    <x v="6"/>
    <s v="Initial constraints: &gt;10% gross site area in Green Belt"/>
    <s v="Initial constraints (GB)"/>
  </r>
  <r>
    <x v="1379"/>
    <s v="n/a"/>
    <s v="Land north and west of Moss Lane;  southwest of West View Road; and east of Yearsley's Lane, Norley"/>
    <m/>
    <n v="357235"/>
    <n v="372462"/>
    <s v="Weaver &amp; Cuddington Ward"/>
    <x v="0"/>
    <x v="8"/>
    <s v="Norley"/>
    <x v="4"/>
    <s v="Norley (adj)"/>
    <s v="Norley"/>
    <s v="YES - LSC(Norley)"/>
    <n v="0.27438992080688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7400000000000002"/>
    <x v="34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m/>
    <m/>
    <m/>
    <m/>
    <m/>
    <m/>
    <m/>
    <m/>
    <m/>
    <m/>
    <m/>
    <m/>
    <m/>
    <m/>
    <m/>
    <m/>
    <m/>
    <m/>
    <m/>
    <m/>
    <m/>
    <s v="M435"/>
    <s v="1380"/>
    <m/>
    <m/>
    <m/>
    <m/>
    <m/>
    <n v="0"/>
    <n v="1750"/>
    <m/>
    <m/>
    <m/>
    <s v="YES"/>
    <m/>
    <n v="0"/>
    <m/>
    <m/>
    <m/>
    <m/>
    <m/>
    <m/>
    <m/>
    <m/>
    <s v="YES"/>
    <m/>
    <m/>
    <s v="N/A"/>
    <m/>
    <m/>
    <s v="CWaC_1750"/>
    <s v="Strategic Recommendation B"/>
    <m/>
    <n v="0.27438992080688501"/>
    <n v="0.24695092872619651"/>
    <x v="2"/>
    <n v="7.4085278617858954"/>
    <x v="0"/>
    <x v="7"/>
    <x v="7"/>
    <s v="Initial constraints: &gt;10% gross site area in Green Belt"/>
    <x v="6"/>
    <s v="Initial constraints: &gt;10% gross site area in Green Belt"/>
    <s v="Initial constraints (GB)"/>
  </r>
  <r>
    <x v="1380"/>
    <s v="n/a"/>
    <s v="Land north east of Bowmere Road, Rhuddall Heath, Tarporley"/>
    <m/>
    <n v="356020"/>
    <n v="362018"/>
    <s v="Tarporley Ward"/>
    <x v="0"/>
    <x v="28"/>
    <s v="Tarporley"/>
    <x v="2"/>
    <s v="Tarporley (adj)"/>
    <s v="Tarporley"/>
    <s v="YES - KSC(Tarporley)"/>
    <n v="0.489730645751953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12"/>
    <x v="11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s v="M436"/>
    <s v="1381"/>
    <m/>
    <m/>
    <m/>
    <m/>
    <m/>
    <n v="0"/>
    <n v="1751"/>
    <m/>
    <m/>
    <s v="Tarporley East, east of Walkers Lane, Tarporley"/>
    <m/>
    <m/>
    <n v="0"/>
    <m/>
    <m/>
    <m/>
    <n v="3"/>
    <m/>
    <m/>
    <m/>
    <m/>
    <s v="YES"/>
    <m/>
    <m/>
    <s v="N/A"/>
    <m/>
    <m/>
    <s v="CWaC_1751"/>
    <s v="Strategic Recommendation B"/>
    <m/>
    <n v="0.48973064575195302"/>
    <n v="0.44075758117675773"/>
    <x v="2"/>
    <n v="13.222727435302732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1381"/>
    <s v="CHH/0048"/>
    <s v="Land north east of Brown Heath Road, Christleton"/>
    <m/>
    <n v="345708.99999999901"/>
    <n v="364624"/>
    <s v="Christleton &amp; Huntington Ward"/>
    <x v="0"/>
    <x v="20"/>
    <s v="Christleton"/>
    <x v="4"/>
    <s v="Waverton (adj)"/>
    <m/>
    <s v="YES - LSC(Waverton)"/>
    <n v="1.8952414146423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895"/>
    <x v="34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437"/>
    <s v="1382"/>
    <m/>
    <m/>
    <m/>
    <m/>
    <m/>
    <n v="0"/>
    <n v="1752"/>
    <m/>
    <m/>
    <m/>
    <m/>
    <m/>
    <n v="0"/>
    <m/>
    <m/>
    <m/>
    <m/>
    <m/>
    <m/>
    <m/>
    <m/>
    <s v="YES"/>
    <m/>
    <m/>
    <s v="N/A"/>
    <m/>
    <m/>
    <s v="CWaC_1752"/>
    <s v="Strategic Recommendation B"/>
    <m/>
    <n v="1.89524141464233"/>
    <n v="1.5161931317138642"/>
    <x v="2"/>
    <n v="45.485793951415928"/>
    <x v="0"/>
    <x v="7"/>
    <x v="7"/>
    <s v="Initial constraints: &gt;10% gross site area in Green Belt"/>
    <x v="6"/>
    <s v="Initial constraints: &gt;10% gross site area in Green Belt"/>
    <s v="Initial constraints (GB)"/>
  </r>
  <r>
    <x v="1382"/>
    <s v="GOR/0021 part"/>
    <s v="Land north east of Plemstall Lane; and land adjoining Beech Farm, Warrington Road, Mickle Trafford (CH2 4EB)"/>
    <s v="CH2 4EB"/>
    <n v="345048"/>
    <n v="370222"/>
    <s v="Gowy Rural Ward"/>
    <x v="0"/>
    <x v="24"/>
    <s v="Mickle Trafford and District"/>
    <x v="4"/>
    <s v="Mickle Trafford (adj)"/>
    <m/>
    <s v="YES - LSC(Mickle Trafford)"/>
    <n v="3.27410005950927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274"/>
    <x v="34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s v="YES"/>
    <m/>
    <s v="YES- within 20m"/>
    <m/>
    <s v="within 12km"/>
    <m/>
    <s v="Liverpool John Lennon Airport safeguarding zone"/>
    <s v="M439"/>
    <s v="1383"/>
    <m/>
    <m/>
    <m/>
    <m/>
    <m/>
    <n v="0"/>
    <n v="1753"/>
    <m/>
    <m/>
    <m/>
    <m/>
    <m/>
    <n v="0"/>
    <m/>
    <m/>
    <m/>
    <s v="3 , 2"/>
    <m/>
    <m/>
    <m/>
    <m/>
    <s v="YES"/>
    <m/>
    <m/>
    <s v="N/A"/>
    <m/>
    <m/>
    <s v="CWaC_1753"/>
    <s v="Strategic Recommendation B"/>
    <m/>
    <n v="3.2741000595092702"/>
    <n v="2.6192800476074165"/>
    <x v="2"/>
    <n v="78.578401428222492"/>
    <x v="0"/>
    <x v="7"/>
    <x v="7"/>
    <s v="Initial constraints: &gt;10% gross site area in Green Belt"/>
    <x v="6"/>
    <s v="Initial constraints: &gt;10% gross site area in Green Belt"/>
    <s v="Initial constraints (GB)"/>
  </r>
  <r>
    <x v="1383"/>
    <s v="n/a"/>
    <s v="Land north east Old Chester Road, Nomans Heath, Malpas"/>
    <m/>
    <n v="351236.99999999901"/>
    <n v="348288"/>
    <s v="Malpas Ward"/>
    <x v="0"/>
    <x v="2"/>
    <s v="No Mans Heath and District"/>
    <x v="4"/>
    <s v="No Mans Heath (adj)"/>
    <s v="No Mans Heath and District"/>
    <s v="YES - LSC(No Mans Heath)"/>
    <n v="0.94589990844726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440"/>
    <s v="1384"/>
    <m/>
    <m/>
    <m/>
    <m/>
    <m/>
    <n v="0"/>
    <n v="1754"/>
    <m/>
    <m/>
    <m/>
    <m/>
    <m/>
    <n v="0"/>
    <m/>
    <m/>
    <m/>
    <s v="3 , 2"/>
    <m/>
    <m/>
    <m/>
    <m/>
    <s v="YES"/>
    <m/>
    <m/>
    <s v="N/A"/>
    <m/>
    <m/>
    <s v="CWaC_1754"/>
    <s v="Strategic Recommendation B"/>
    <m/>
    <n v="0.94589990844726601"/>
    <n v="0.85130991760253938"/>
    <x v="2"/>
    <n v="25.539297528076183"/>
    <x v="0"/>
    <x v="2"/>
    <x v="2"/>
    <s v="Stage One (suitable) residential potential"/>
    <x v="2"/>
    <s v="Stage One (suitable) residential potential"/>
    <s v="Suitable"/>
  </r>
  <r>
    <x v="1384"/>
    <s v="CHH/0010 part"/>
    <s v="Land north of Birch Heath Lane, Christleton"/>
    <m/>
    <n v="344364.99999999901"/>
    <n v="365776.99999999901"/>
    <s v="Christleton &amp; Huntington Ward"/>
    <x v="0"/>
    <x v="21"/>
    <s v="Christleton"/>
    <x v="4"/>
    <s v="Christleton (adj)"/>
    <m/>
    <s v="YES - LSC(Christleton)"/>
    <n v="1.5761796394348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5760000000000001"/>
    <x v="346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441"/>
    <s v="1385"/>
    <m/>
    <m/>
    <s v="sites2025_159"/>
    <m/>
    <m/>
    <n v="0"/>
    <n v="1755"/>
    <m/>
    <m/>
    <m/>
    <s v="YES"/>
    <m/>
    <n v="0"/>
    <s v="YES"/>
    <m/>
    <m/>
    <m/>
    <m/>
    <m/>
    <m/>
    <m/>
    <s v="YES"/>
    <s v="Christleton Conservation Area"/>
    <m/>
    <s v="N/A"/>
    <m/>
    <m/>
    <s v="CWaC_1755"/>
    <s v="Strategic Recommendation B"/>
    <m/>
    <n v="1.57617963943481"/>
    <n v="1.2609437115478481"/>
    <x v="2"/>
    <n v="37.828311346435441"/>
    <x v="0"/>
    <x v="7"/>
    <x v="7"/>
    <s v="Initial constraints: &gt;10% gross site area in Green Belt"/>
    <x v="6"/>
    <s v="Initial constraints: &gt;10% gross site area in Green Belt"/>
    <s v="Initial constraints (GB)"/>
  </r>
  <r>
    <x v="1385"/>
    <s v="n/a"/>
    <s v="Land north Guests Slack, Kingsley, Frodsham"/>
    <m/>
    <n v="354646"/>
    <n v="374132.99999999901"/>
    <s v="Sandstone Ward"/>
    <x v="0"/>
    <x v="32"/>
    <s v="Kingsley"/>
    <x v="4"/>
    <s v="Kingsley (adj)"/>
    <m/>
    <s v="YES - LSC(Kingsley)"/>
    <n v="0.62171530685424803"/>
    <x v="2"/>
    <s v="EB_Consultation24"/>
    <x v="3"/>
    <m/>
    <x v="0"/>
    <x v="0"/>
    <x v="0"/>
    <s v="N/A"/>
    <m/>
    <m/>
    <n v="0"/>
    <m/>
    <m/>
    <n v="0"/>
    <s v="NO"/>
    <n v="0"/>
    <n v="0"/>
    <s v="NO"/>
    <n v="0"/>
    <n v="0"/>
    <x v="0"/>
    <n v="0"/>
    <x v="0"/>
    <x v="1"/>
    <n v="0.622"/>
    <x v="34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m/>
    <m/>
    <m/>
    <s v="YES"/>
    <m/>
    <m/>
    <m/>
    <s v="YES"/>
    <s v="Liverpool John Lennon Airport safeguarding zone"/>
    <s v="M443"/>
    <s v="1386"/>
    <m/>
    <m/>
    <m/>
    <m/>
    <m/>
    <n v="0"/>
    <n v="1756"/>
    <m/>
    <m/>
    <m/>
    <m/>
    <m/>
    <n v="0"/>
    <m/>
    <m/>
    <m/>
    <m/>
    <m/>
    <m/>
    <m/>
    <m/>
    <s v="YES"/>
    <m/>
    <m/>
    <s v="N/A"/>
    <m/>
    <m/>
    <s v="CWaC_1756"/>
    <s v="Strategic Recommendation B"/>
    <s v="YES"/>
    <n v="0.62171530685424803"/>
    <n v="0.55954377616882323"/>
    <x v="2"/>
    <n v="16.786313285064697"/>
    <x v="0"/>
    <x v="7"/>
    <x v="7"/>
    <s v="Initial constraints: &gt;10% gross site area in Green Belt"/>
    <x v="6"/>
    <s v="Initial constraints: &gt;10% gross site area in Green Belt"/>
    <s v="Initial constraints (GB)"/>
  </r>
  <r>
    <x v="1386"/>
    <s v="n/a"/>
    <s v="Land north of A533 Church Street, Davenham, Northwich"/>
    <m/>
    <n v="366394"/>
    <n v="371476.99999999901"/>
    <s v="Davenham, Moulton &amp; Kingsmead Ward"/>
    <x v="0"/>
    <x v="11"/>
    <s v="Davenham"/>
    <x v="6"/>
    <s v="Northwich (adj)"/>
    <s v="Davenham and Whatcroft"/>
    <s v="YES - Urban(Northwich)"/>
    <n v="2.73122816238403"/>
    <x v="2"/>
    <s v="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s v="A533"/>
    <m/>
    <m/>
    <m/>
    <m/>
    <m/>
    <m/>
    <s v="YES , Salt MSA"/>
    <s v="Manchester Airport safeguarding zone"/>
    <s v="M448"/>
    <s v="1387"/>
    <m/>
    <m/>
    <s v="sites2025_179"/>
    <m/>
    <m/>
    <n v="1"/>
    <n v="1757"/>
    <m/>
    <m/>
    <m/>
    <m/>
    <n v="4.2000000000000003E-2"/>
    <n v="1.5377697322562429E-2"/>
    <m/>
    <m/>
    <m/>
    <m/>
    <m/>
    <m/>
    <m/>
    <m/>
    <s v="YES"/>
    <m/>
    <m/>
    <s v="N/A"/>
    <m/>
    <s v="YES"/>
    <s v="CWaC_1757"/>
    <s v="Strategic Recommendation B"/>
    <s v="YES"/>
    <n v="2.73122816238403"/>
    <n v="2.1849825299072241"/>
    <x v="1"/>
    <n v="76.474388546752849"/>
    <x v="0"/>
    <x v="2"/>
    <x v="2"/>
    <s v="Stage One (suitable) residential potential"/>
    <x v="2"/>
    <s v="Stage One (suitable) residential potential"/>
    <s v="Suitable"/>
  </r>
  <r>
    <x v="1387"/>
    <s v="WIT/0003"/>
    <s v="Land north west of Briardale Road, Willaston"/>
    <m/>
    <n v="333147"/>
    <n v="378086"/>
    <s v="Willaston &amp; Thornton Ward"/>
    <x v="0"/>
    <x v="36"/>
    <s v="Ellesmere Port Unparished Area"/>
    <x v="4"/>
    <s v="Willaston (adj)"/>
    <m/>
    <s v="YES - LSC(Willaston)"/>
    <n v="0.274673694610595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7500000000000002"/>
    <x v="34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450"/>
    <s v="1388"/>
    <m/>
    <m/>
    <m/>
    <m/>
    <m/>
    <n v="0"/>
    <n v="1758"/>
    <m/>
    <m/>
    <m/>
    <s v="YES"/>
    <m/>
    <n v="0"/>
    <m/>
    <m/>
    <m/>
    <n v="3"/>
    <m/>
    <m/>
    <m/>
    <m/>
    <s v="YES"/>
    <m/>
    <m/>
    <s v="N/A"/>
    <m/>
    <m/>
    <s v="CWaC_1758"/>
    <s v="Strategic Recommendation C"/>
    <m/>
    <n v="0.27467369461059599"/>
    <n v="0.24720632514953639"/>
    <x v="2"/>
    <n v="7.4161897544860915"/>
    <x v="0"/>
    <x v="7"/>
    <x v="7"/>
    <s v="Initial constraints: &gt;10% gross site area in Green Belt"/>
    <x v="6"/>
    <s v="Initial constraints: &gt;10% gross site area in Green Belt"/>
    <s v="Initial constraints (GB)"/>
  </r>
  <r>
    <x v="1388"/>
    <s v="n/a"/>
    <s v="Land north west of Gallowsclough Lane, Norley, Frodsham"/>
    <m/>
    <n v="356851"/>
    <n v="372300"/>
    <s v="Weaver &amp; Cuddington Ward"/>
    <x v="0"/>
    <x v="8"/>
    <s v="Norley"/>
    <x v="4"/>
    <s v="Norley (adj)"/>
    <s v="Norley"/>
    <s v="YES - LSC(Norley)"/>
    <n v="0.404977309417724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0500000000000003"/>
    <x v="34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452"/>
    <s v="1389"/>
    <m/>
    <m/>
    <m/>
    <m/>
    <m/>
    <n v="0"/>
    <n v="1759"/>
    <m/>
    <m/>
    <m/>
    <m/>
    <m/>
    <n v="0"/>
    <m/>
    <m/>
    <m/>
    <m/>
    <m/>
    <m/>
    <m/>
    <m/>
    <s v="YES"/>
    <m/>
    <m/>
    <s v="N/A"/>
    <m/>
    <m/>
    <s v="CWaC_1759"/>
    <s v="Strategic Recommendation B"/>
    <m/>
    <n v="0.40497730941772497"/>
    <n v="0.36447957847595247"/>
    <x v="2"/>
    <n v="10.934387354278574"/>
    <x v="0"/>
    <x v="7"/>
    <x v="7"/>
    <s v="Initial constraints: &gt;10% gross site area in Green Belt"/>
    <x v="6"/>
    <s v="Initial constraints: &gt;10% gross site area in Green Belt"/>
    <s v="Initial constraints (GB)"/>
  </r>
  <r>
    <x v="1389"/>
    <s v="SAN/0097 part"/>
    <s v="Land north west side of Top Road, Kingsley"/>
    <m/>
    <n v="354807"/>
    <n v="374218"/>
    <s v="Sandstone Ward"/>
    <x v="2"/>
    <x v="32"/>
    <s v="Kingsley"/>
    <x v="3"/>
    <s v="Kingsley"/>
    <m/>
    <m/>
    <n v="0.836350442504883"/>
    <x v="2"/>
    <s v="EB_Consultation24"/>
    <x v="3"/>
    <m/>
    <x v="0"/>
    <x v="0"/>
    <x v="0"/>
    <s v="N/A"/>
    <m/>
    <m/>
    <n v="0"/>
    <m/>
    <m/>
    <n v="0"/>
    <s v="YES"/>
    <n v="4.4999999999999998E-2"/>
    <n v="5.3805196617370439E-2"/>
    <s v="YES"/>
    <n v="0.113"/>
    <n v="0.13511082706139688"/>
    <x v="1"/>
    <n v="0.113"/>
    <x v="188"/>
    <x v="1"/>
    <n v="0.83599999999999997"/>
    <x v="35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s v="YES"/>
    <m/>
    <m/>
    <m/>
    <s v="YES"/>
    <s v="Liverpool John Lennon Airport safeguarding zone"/>
    <s v="M454"/>
    <s v="1390"/>
    <m/>
    <m/>
    <m/>
    <m/>
    <m/>
    <n v="0"/>
    <n v="1760"/>
    <m/>
    <m/>
    <m/>
    <m/>
    <m/>
    <n v="0"/>
    <m/>
    <m/>
    <m/>
    <m/>
    <m/>
    <m/>
    <m/>
    <m/>
    <s v="YES"/>
    <m/>
    <m/>
    <s v="N/A"/>
    <m/>
    <m/>
    <s v="CWaC_1760"/>
    <s v="Strategic Recommendation A"/>
    <m/>
    <n v="0.836350442504883"/>
    <n v="0.75271539825439471"/>
    <x v="2"/>
    <n v="22.581461947631841"/>
    <x v="0"/>
    <x v="14"/>
    <x v="14"/>
    <s v="Initial constraints: &gt;10% gross site area in Flood Zone 3 / &gt;10% gross site area in Green Belt"/>
    <x v="11"/>
    <s v="Initial constraints: &gt;10% gross site area in Green Belt"/>
    <s v="Initial constraints (GB)"/>
  </r>
  <r>
    <x v="1390"/>
    <s v="n/a"/>
    <s v="Land north-east of Tilston Road, Malpas"/>
    <m/>
    <n v="348488"/>
    <n v="347896"/>
    <s v="Malpas Ward"/>
    <x v="0"/>
    <x v="1"/>
    <s v="Malpas"/>
    <x v="2"/>
    <s v="Malpas (adj)"/>
    <s v="Malpas and Overton"/>
    <s v="YES - KSC(Malpas)"/>
    <n v="3.26561588973999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456"/>
    <s v="1391"/>
    <m/>
    <m/>
    <m/>
    <m/>
    <m/>
    <n v="0"/>
    <n v="1761"/>
    <m/>
    <m/>
    <s v="Malpas North, west of Chester Road, Malpas"/>
    <s v="YES"/>
    <m/>
    <n v="0"/>
    <m/>
    <m/>
    <m/>
    <s v="3 , 2"/>
    <m/>
    <m/>
    <m/>
    <m/>
    <s v="YES"/>
    <s v="Malpas Conservation Area"/>
    <m/>
    <s v="N/A"/>
    <m/>
    <m/>
    <s v="CWaC_1761"/>
    <s v="Strategic Recommendation B"/>
    <m/>
    <n v="3.2656158897399901"/>
    <n v="2.6124927117919921"/>
    <x v="2"/>
    <n v="78.374781353759758"/>
    <x v="0"/>
    <x v="2"/>
    <x v="2"/>
    <s v="Stage One (suitable) residential potential"/>
    <x v="2"/>
    <s v="Stage One (suitable) residential potential"/>
    <s v="Suitable"/>
  </r>
  <r>
    <x v="1391"/>
    <s v="n/a"/>
    <s v="Land north-west of Warrington Road, Mickle Trafford, Chester (CH2 4EA)"/>
    <s v="CH2 4EA"/>
    <n v="344168"/>
    <n v="369400"/>
    <s v="Gowy Rural Ward"/>
    <x v="0"/>
    <x v="24"/>
    <s v="Mickle Trafford and District"/>
    <x v="4"/>
    <s v="Mickle Trafford (adj)"/>
    <m/>
    <s v="YES - LSC(Mickle Trafford)"/>
    <n v="0.605217794799804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0499999999999998"/>
    <x v="35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6, A56"/>
    <m/>
    <m/>
    <m/>
    <m/>
    <m/>
    <s v="within 12km"/>
    <m/>
    <s v="Liverpool John Lennon Airport safeguarding zone"/>
    <s v="M458"/>
    <s v="1392"/>
    <m/>
    <m/>
    <m/>
    <m/>
    <m/>
    <n v="0"/>
    <n v="1762"/>
    <m/>
    <m/>
    <m/>
    <m/>
    <m/>
    <n v="0"/>
    <m/>
    <m/>
    <m/>
    <n v="3"/>
    <m/>
    <m/>
    <m/>
    <m/>
    <s v="YES"/>
    <m/>
    <m/>
    <s v="N/A"/>
    <m/>
    <m/>
    <s v="CWaC_1762"/>
    <s v="Strategic Recommendation B"/>
    <m/>
    <n v="0.60521779479980498"/>
    <n v="0.54469601531982448"/>
    <x v="2"/>
    <n v="16.340880459594736"/>
    <x v="0"/>
    <x v="7"/>
    <x v="7"/>
    <s v="Initial constraints: &gt;10% gross site area in Green Belt"/>
    <x v="6"/>
    <s v="Initial constraints: &gt;10% gross site area in Green Belt"/>
    <s v="Initial constraints (GB)"/>
  </r>
  <r>
    <x v="1392"/>
    <s v="TAK/0006 part"/>
    <s v="Land south east of Mount Pleasant, Tarporley Road, Tarvin, Chester (CH3 8NE)"/>
    <s v="CH3 8NE"/>
    <n v="349464"/>
    <n v="366072.99999999901"/>
    <s v="Tarvin &amp; Kelsall Ward"/>
    <x v="0"/>
    <x v="6"/>
    <s v="Tarvin"/>
    <x v="2"/>
    <s v="Tarvin (adj)"/>
    <s v="Tarvin"/>
    <s v="YES - KSC(Tarvin)"/>
    <n v="0.5933556938171390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459"/>
    <s v="1393"/>
    <m/>
    <m/>
    <m/>
    <m/>
    <m/>
    <n v="0"/>
    <n v="1763"/>
    <m/>
    <m/>
    <m/>
    <m/>
    <m/>
    <n v="0"/>
    <m/>
    <m/>
    <m/>
    <m/>
    <m/>
    <m/>
    <m/>
    <m/>
    <s v="YES"/>
    <m/>
    <m/>
    <s v="N/A"/>
    <m/>
    <m/>
    <s v="CWaC_1763"/>
    <s v="Strategic Recommendation B"/>
    <m/>
    <n v="0.59335569381713904"/>
    <n v="0.53402012443542513"/>
    <x v="2"/>
    <n v="16.020603733062753"/>
    <x v="0"/>
    <x v="2"/>
    <x v="2"/>
    <s v="Stage One (suitable) residential potential"/>
    <x v="2"/>
    <s v="Stage One (suitable) residential potential"/>
    <s v="Suitable"/>
  </r>
  <r>
    <x v="1393"/>
    <s v="n/a"/>
    <s v="Land south of Back Lane, Nomans Heath, Malpas"/>
    <m/>
    <n v="351416.99999999901"/>
    <n v="347647"/>
    <s v="Malpas Ward"/>
    <x v="0"/>
    <x v="2"/>
    <s v="No Mans Heath and District"/>
    <x v="4"/>
    <s v="No Mans Heath (adj)"/>
    <s v="No Mans Heath and District"/>
    <s v="YES - LSC(No Mans Heath)"/>
    <n v="3.26596949768065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462"/>
    <s v="1394"/>
    <m/>
    <m/>
    <m/>
    <m/>
    <m/>
    <n v="0"/>
    <n v="1765"/>
    <m/>
    <m/>
    <m/>
    <m/>
    <m/>
    <n v="0"/>
    <m/>
    <m/>
    <m/>
    <s v="3 , 2"/>
    <m/>
    <m/>
    <m/>
    <m/>
    <s v="YES"/>
    <m/>
    <m/>
    <s v="N/A"/>
    <m/>
    <m/>
    <s v="CWaC_1765"/>
    <s v="Strategic Recommendation B"/>
    <m/>
    <n v="3.2659694976806599"/>
    <n v="2.6127755981445282"/>
    <x v="2"/>
    <n v="78.383267944335842"/>
    <x v="0"/>
    <x v="2"/>
    <x v="2"/>
    <s v="Stage One (suitable) residential potential"/>
    <x v="2"/>
    <s v="Stage One (suitable) residential potential"/>
    <s v="Suitable"/>
  </r>
  <r>
    <x v="1394"/>
    <s v="n/a"/>
    <s v="Land south of Hermitage Road, Saughall, Chester"/>
    <m/>
    <n v="336199"/>
    <n v="369659"/>
    <s v="Saughall &amp; Mollington Ward"/>
    <x v="0"/>
    <x v="43"/>
    <s v="Saughall and Shotwick Park"/>
    <x v="4"/>
    <s v="Saughall (adj)"/>
    <m/>
    <s v="YES - LSC(Saughall)"/>
    <n v="1.6174410980224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17"/>
    <x v="35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473"/>
    <s v="1395"/>
    <m/>
    <m/>
    <m/>
    <m/>
    <m/>
    <n v="0"/>
    <n v="1767"/>
    <m/>
    <m/>
    <m/>
    <m/>
    <m/>
    <n v="0"/>
    <m/>
    <m/>
    <m/>
    <m/>
    <m/>
    <m/>
    <m/>
    <m/>
    <s v="YES"/>
    <m/>
    <m/>
    <s v="N/A"/>
    <m/>
    <m/>
    <s v="CWaC_1767"/>
    <s v="Strategic Recommendation B"/>
    <m/>
    <n v="1.6174410980224601"/>
    <n v="1.2939528784179681"/>
    <x v="2"/>
    <n v="38.818586352539043"/>
    <x v="0"/>
    <x v="7"/>
    <x v="7"/>
    <s v="Initial constraints: &gt;10% gross site area in Green Belt"/>
    <x v="6"/>
    <s v="Initial constraints: &gt;10% gross site area in Green Belt"/>
    <s v="Initial constraints (GB)"/>
  </r>
  <r>
    <x v="1395"/>
    <s v="n/a"/>
    <s v="Land south of Hollow Lane,  Kingsley, Frodsham WA6 6UD"/>
    <s v="WA6 6UD"/>
    <n v="354188"/>
    <n v="374799"/>
    <s v="Sandstone Ward"/>
    <x v="0"/>
    <x v="0"/>
    <s v="Kingsley"/>
    <x v="0"/>
    <s v="Rural"/>
    <m/>
    <m/>
    <n v="1.88257487716674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883"/>
    <x v="35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474"/>
    <s v="1396"/>
    <m/>
    <m/>
    <m/>
    <m/>
    <m/>
    <n v="0"/>
    <n v="1768"/>
    <m/>
    <n v="4.0000000000000001E-3"/>
    <m/>
    <m/>
    <n v="0"/>
    <n v="0"/>
    <s v="YES"/>
    <m/>
    <m/>
    <m/>
    <m/>
    <m/>
    <m/>
    <m/>
    <s v="YES"/>
    <m/>
    <m/>
    <s v="N/A"/>
    <m/>
    <m/>
    <s v="CWaC_1768"/>
    <s v="Strategic Recommendation B"/>
    <m/>
    <n v="1.8825748771667401"/>
    <n v="1.5060599017333922"/>
    <x v="0"/>
    <n v="37.651497543334806"/>
    <x v="0"/>
    <x v="7"/>
    <x v="7"/>
    <s v="Initial constraints: &gt;10% gross site area in Green Belt"/>
    <x v="6"/>
    <s v="Initial constraints: &gt;10% gross site area in Green Belt"/>
    <s v="Initial constraints (GB)"/>
  </r>
  <r>
    <x v="1396"/>
    <s v="WIT/0002 part"/>
    <s v="Land to rear of 34-36 Hooton Road, Willaston"/>
    <m/>
    <n v="333372.99999999901"/>
    <n v="377788.99999999901"/>
    <s v="Willaston &amp; Thornton Ward"/>
    <x v="0"/>
    <x v="36"/>
    <s v="Ellesmere Port Unparished Area"/>
    <x v="4"/>
    <s v="Willaston (adj)"/>
    <m/>
    <s v="YES - LSC(Willaston)"/>
    <n v="0.392478210449218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9200000000000002"/>
    <x v="35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476"/>
    <s v="1397"/>
    <m/>
    <m/>
    <m/>
    <m/>
    <m/>
    <n v="0"/>
    <n v="1769"/>
    <m/>
    <m/>
    <m/>
    <m/>
    <m/>
    <n v="0"/>
    <m/>
    <m/>
    <m/>
    <n v="3"/>
    <m/>
    <m/>
    <m/>
    <m/>
    <s v="YES"/>
    <m/>
    <m/>
    <s v="N/A"/>
    <m/>
    <m/>
    <s v="CWaC_1769"/>
    <s v="Strategic Recommendation B"/>
    <m/>
    <n v="0.39247821044921899"/>
    <n v="0.35323038940429707"/>
    <x v="2"/>
    <n v="10.596911682128912"/>
    <x v="0"/>
    <x v="7"/>
    <x v="7"/>
    <s v="Initial constraints: &gt;10% gross site area in Green Belt"/>
    <x v="6"/>
    <s v="Initial constraints: &gt;10% gross site area in Green Belt"/>
    <s v="Initial constraints (GB)"/>
  </r>
  <r>
    <x v="1397"/>
    <s v="n/a"/>
    <s v="Land south of Linnards Lane, Wincham, Northwich"/>
    <m/>
    <n v="369210"/>
    <n v="376232.99999999901"/>
    <s v="Marbury Ward"/>
    <x v="0"/>
    <x v="34"/>
    <s v="Wincham"/>
    <x v="4"/>
    <s v="Higher Wincham (adj)"/>
    <m/>
    <s v="YES - LSC(Higher Wincham)"/>
    <n v="1.83755121307372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833"/>
    <x v="35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477"/>
    <s v="1398"/>
    <m/>
    <m/>
    <m/>
    <m/>
    <m/>
    <n v="0"/>
    <n v="1770"/>
    <m/>
    <m/>
    <m/>
    <m/>
    <m/>
    <n v="0"/>
    <m/>
    <m/>
    <m/>
    <m/>
    <m/>
    <m/>
    <m/>
    <m/>
    <s v="YES"/>
    <m/>
    <m/>
    <s v="N/A"/>
    <m/>
    <m/>
    <s v="CWaC_1770"/>
    <s v="Strategic Recommendation B"/>
    <m/>
    <n v="1.8375512130737299"/>
    <n v="1.4700409704589841"/>
    <x v="2"/>
    <n v="44.10122911376952"/>
    <x v="0"/>
    <x v="7"/>
    <x v="7"/>
    <s v="Initial constraints: &gt;10% gross site area in Green Belt"/>
    <x v="6"/>
    <s v="Initial constraints: &gt;10% gross site area in Green Belt"/>
    <s v="Initial constraints (GB)"/>
  </r>
  <r>
    <x v="1398"/>
    <s v="WIT/0028"/>
    <s v="Land south of Neston Road, Willaston"/>
    <m/>
    <n v="332380.99999999901"/>
    <n v="377784.99999999901"/>
    <s v="Willaston &amp; Thornton Ward"/>
    <x v="0"/>
    <x v="36"/>
    <s v="Ellesmere Port Unparished Area"/>
    <x v="4"/>
    <s v="Willaston (adj)"/>
    <m/>
    <s v="YES - LSC(Willaston)"/>
    <n v="0.338622077941895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3900000000000002"/>
    <x v="35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478"/>
    <s v="1399"/>
    <m/>
    <m/>
    <m/>
    <m/>
    <m/>
    <n v="0"/>
    <n v="1771"/>
    <m/>
    <m/>
    <m/>
    <s v="YES"/>
    <m/>
    <n v="0"/>
    <m/>
    <m/>
    <m/>
    <n v="3"/>
    <m/>
    <m/>
    <m/>
    <m/>
    <s v="YES"/>
    <m/>
    <m/>
    <s v="N/A"/>
    <m/>
    <m/>
    <s v="CWaC_1771"/>
    <s v="Strategic Recommendation B"/>
    <m/>
    <n v="0.33862207794189503"/>
    <n v="0.30475987014770556"/>
    <x v="2"/>
    <n v="9.1427961044311665"/>
    <x v="0"/>
    <x v="7"/>
    <x v="7"/>
    <s v="Initial constraints: &gt;10% gross site area in Green Belt"/>
    <x v="6"/>
    <s v="Initial constraints: &gt;10% gross site area in Green Belt"/>
    <s v="Initial constraints (GB)"/>
  </r>
  <r>
    <x v="1399"/>
    <s v="n/a"/>
    <s v="Land south of Plough Lane, Christleton"/>
    <m/>
    <n v="344678"/>
    <n v="365224.99999999901"/>
    <s v="Christleton &amp; Huntington Ward"/>
    <x v="0"/>
    <x v="21"/>
    <s v="Christleton"/>
    <x v="4"/>
    <s v="Christleton (adj)"/>
    <m/>
    <s v="YES - LSC(Christleton)"/>
    <n v="1.1236375518798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1240000000000001"/>
    <x v="35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Hawarden Airport safeguarding zone"/>
    <s v="M480"/>
    <s v="1400"/>
    <m/>
    <m/>
    <m/>
    <m/>
    <m/>
    <n v="0"/>
    <n v="1772"/>
    <m/>
    <m/>
    <m/>
    <s v="YES"/>
    <m/>
    <n v="0"/>
    <m/>
    <m/>
    <m/>
    <m/>
    <m/>
    <m/>
    <m/>
    <m/>
    <s v="YES"/>
    <m/>
    <m/>
    <s v="N/A"/>
    <m/>
    <m/>
    <s v="CWaC_1772"/>
    <s v="Strategic Recommendation B"/>
    <m/>
    <n v="1.12363755187988"/>
    <n v="0.89891004150390408"/>
    <x v="2"/>
    <n v="26.967301245117124"/>
    <x v="0"/>
    <x v="7"/>
    <x v="7"/>
    <s v="Initial constraints: &gt;10% gross site area in Green Belt"/>
    <x v="6"/>
    <s v="Initial constraints: &gt;10% gross site area in Green Belt"/>
    <s v="Initial constraints (GB)"/>
  </r>
  <r>
    <x v="1400"/>
    <s v="n/a"/>
    <s v="Land south of Smithy Lane, Willaston"/>
    <m/>
    <n v="333347"/>
    <n v="377399"/>
    <s v="Willaston &amp; Thornton Ward"/>
    <x v="0"/>
    <x v="36"/>
    <s v="Ellesmere Port Unparished Area"/>
    <x v="4"/>
    <s v="Willaston (adj)"/>
    <m/>
    <s v="YES - LSC(Willaston)"/>
    <n v="1.4183517883300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415"/>
    <x v="35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CL Register 2a, Historic landfill, Historic potentially contaminated"/>
    <m/>
    <m/>
    <m/>
    <m/>
    <m/>
    <m/>
    <m/>
    <s v="YES"/>
    <m/>
    <m/>
    <m/>
    <m/>
    <m/>
    <m/>
    <m/>
    <m/>
    <s v="Within 5km buffer"/>
    <s v="YES"/>
    <s v="Liverpool John Lennon Airport safeguarding zone"/>
    <s v="M481"/>
    <s v="1401"/>
    <m/>
    <m/>
    <m/>
    <m/>
    <m/>
    <n v="0"/>
    <n v="1773"/>
    <m/>
    <n v="0"/>
    <m/>
    <m/>
    <n v="1E-3"/>
    <n v="7.0504370511449319E-4"/>
    <m/>
    <m/>
    <m/>
    <n v="3"/>
    <m/>
    <m/>
    <m/>
    <m/>
    <s v="YES"/>
    <m/>
    <m/>
    <s v="N/A"/>
    <m/>
    <m/>
    <s v="CWaC_1773"/>
    <s v="Strategic Recommendation B"/>
    <m/>
    <n v="1.41835178833007"/>
    <n v="1.134681430664056"/>
    <x v="2"/>
    <n v="34.040442919921681"/>
    <x v="0"/>
    <x v="7"/>
    <x v="7"/>
    <s v="Initial constraints: &gt;10% gross site area in Green Belt"/>
    <x v="6"/>
    <s v="Initial constraints: &gt;10% gross site area in Green Belt"/>
    <s v="Initial constraints (GB)"/>
  </r>
  <r>
    <x v="1401"/>
    <s v="n/a"/>
    <s v="Land south of The Meadows, Chester Road, Hampton, Malpas (SY14 8JQ)"/>
    <s v="SY14 8JQ"/>
    <n v="349807"/>
    <n v="349264"/>
    <s v="Malpas Ward"/>
    <x v="0"/>
    <x v="0"/>
    <s v="No Mans Heath and District"/>
    <x v="0"/>
    <s v="Rural"/>
    <s v="No Mans Heath and District"/>
    <m/>
    <n v="0.603572689819335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Hampton Heath Industrial Estate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482"/>
    <s v="1402"/>
    <m/>
    <m/>
    <m/>
    <m/>
    <m/>
    <n v="0"/>
    <n v="1774"/>
    <m/>
    <m/>
    <m/>
    <m/>
    <m/>
    <n v="0"/>
    <m/>
    <m/>
    <m/>
    <n v="3"/>
    <m/>
    <m/>
    <m/>
    <m/>
    <s v="YES"/>
    <m/>
    <m/>
    <s v="N/A"/>
    <m/>
    <m/>
    <s v="CWaC_1774"/>
    <s v="Strategic Recommendation D"/>
    <m/>
    <n v="0.60357268981933598"/>
    <n v="0.54321542083740237"/>
    <x v="0"/>
    <n v="13.58038552093506"/>
    <x v="0"/>
    <x v="2"/>
    <x v="2"/>
    <s v="Stage One (suitable) residential potential"/>
    <x v="2"/>
    <s v="Stage One (suitable) residential potential"/>
    <s v="Suitable"/>
  </r>
  <r>
    <x v="1402"/>
    <s v="TAR/0078"/>
    <s v="Land south of Utkinton Road, Utkinton, Tarporley"/>
    <m/>
    <n v="355219"/>
    <n v="363147"/>
    <s v="Tarporley Ward"/>
    <x v="0"/>
    <x v="28"/>
    <s v="Tarporley"/>
    <x v="2"/>
    <s v="Tarporley (adj)"/>
    <s v="Tarporley"/>
    <s v="YES - KSC(Tarporley)"/>
    <n v="2.1953316070556599"/>
    <x v="2"/>
    <s v="EB_Consultation24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3"/>
    <x v="12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s v="M484"/>
    <s v="1403"/>
    <m/>
    <m/>
    <m/>
    <m/>
    <m/>
    <n v="0"/>
    <n v="1775"/>
    <m/>
    <m/>
    <s v="Tarporley North, east of A49, Rode Street, Tarporley"/>
    <s v="YES"/>
    <m/>
    <n v="0"/>
    <m/>
    <m/>
    <m/>
    <n v="3"/>
    <m/>
    <m/>
    <m/>
    <m/>
    <s v="YES"/>
    <s v="Tarporley Conservation Area"/>
    <m/>
    <s v="N/A"/>
    <m/>
    <m/>
    <s v="CWaC_1775"/>
    <s v="Strategic Recommendation C"/>
    <m/>
    <n v="2.1953316070556599"/>
    <n v="1.756265285644528"/>
    <x v="2"/>
    <n v="52.687958569335841"/>
    <x v="0"/>
    <x v="2"/>
    <x v="2"/>
    <s v="Stage One (suitable) residential potential"/>
    <x v="2"/>
    <s v="Stage One (suitable) residential potential"/>
    <s v="Suitable"/>
  </r>
  <r>
    <x v="1403"/>
    <s v="n/a"/>
    <s v="Land south west of Common Lane, Waverton, Chester"/>
    <m/>
    <n v="345568"/>
    <n v="363779"/>
    <s v="Christleton &amp; Huntington Ward"/>
    <x v="0"/>
    <x v="20"/>
    <s v="Waverton"/>
    <x v="4"/>
    <s v="Waverton (adj)"/>
    <m/>
    <s v="YES - LSC(Waverton)"/>
    <n v="1.19763579559325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198"/>
    <x v="35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485"/>
    <s v="1404"/>
    <m/>
    <m/>
    <m/>
    <m/>
    <m/>
    <n v="0"/>
    <n v="1776"/>
    <m/>
    <m/>
    <m/>
    <m/>
    <m/>
    <n v="0"/>
    <s v="YES"/>
    <m/>
    <m/>
    <m/>
    <m/>
    <m/>
    <m/>
    <m/>
    <s v="YES"/>
    <m/>
    <m/>
    <s v="N/A"/>
    <m/>
    <m/>
    <s v="CWaC_1776"/>
    <s v="Strategic Recommendation B"/>
    <m/>
    <n v="1.1976357955932599"/>
    <n v="0.95810863647460798"/>
    <x v="2"/>
    <n v="28.74325909423824"/>
    <x v="0"/>
    <x v="7"/>
    <x v="7"/>
    <s v="Initial constraints: &gt;10% gross site area in Green Belt"/>
    <x v="6"/>
    <s v="Initial constraints: &gt;10% gross site area in Green Belt"/>
    <s v="Initial constraints (GB)"/>
  </r>
  <r>
    <x v="1404"/>
    <s v="n/a"/>
    <s v="Land south west of Earles Lane, Wincham"/>
    <m/>
    <n v="368556"/>
    <n v="376438"/>
    <s v="Marbury Ward"/>
    <x v="0"/>
    <x v="34"/>
    <s v="Wincham"/>
    <x v="4"/>
    <s v="Higher Wincham (adj)"/>
    <m/>
    <s v="YES - LSC(Higher Wincham)"/>
    <n v="0.9159426788330079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90600000000000003"/>
    <x v="36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486"/>
    <s v="1405"/>
    <m/>
    <m/>
    <m/>
    <m/>
    <m/>
    <n v="0"/>
    <n v="1777"/>
    <m/>
    <m/>
    <m/>
    <m/>
    <m/>
    <n v="0"/>
    <m/>
    <m/>
    <m/>
    <m/>
    <m/>
    <m/>
    <m/>
    <m/>
    <s v="YES"/>
    <m/>
    <m/>
    <s v="N/A"/>
    <m/>
    <m/>
    <s v="CWaC_1777"/>
    <s v="Strategic Recommendation B"/>
    <m/>
    <n v="0.91594267883300795"/>
    <n v="0.82434841094970712"/>
    <x v="2"/>
    <n v="24.730452328491214"/>
    <x v="0"/>
    <x v="7"/>
    <x v="7"/>
    <s v="Initial constraints: &gt;10% gross site area in Green Belt"/>
    <x v="6"/>
    <s v="Initial constraints: &gt;10% gross site area in Green Belt"/>
    <s v="Initial constraints (GB)"/>
  </r>
  <r>
    <x v="1405"/>
    <s v="n/a"/>
    <s v="Land off Warrington Road, adjacent Trafford Lodge West, Mickle Trafford"/>
    <m/>
    <n v="344267"/>
    <n v="369359"/>
    <s v="Gowy Rural Ward"/>
    <x v="0"/>
    <x v="24"/>
    <s v="Mickle Trafford and District"/>
    <x v="4"/>
    <s v="Mickle Trafford (adj)"/>
    <m/>
    <s v="YES - LSC(Mickle Trafford)"/>
    <n v="1.65117065887451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651"/>
    <x v="36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s v="M490"/>
    <s v="1406"/>
    <m/>
    <m/>
    <m/>
    <m/>
    <m/>
    <n v="0"/>
    <n v="1778"/>
    <m/>
    <m/>
    <m/>
    <s v="YES"/>
    <m/>
    <n v="0"/>
    <m/>
    <m/>
    <m/>
    <n v="3"/>
    <m/>
    <m/>
    <m/>
    <m/>
    <s v="YES"/>
    <m/>
    <m/>
    <s v="N/A"/>
    <m/>
    <m/>
    <s v="CWaC_1778"/>
    <s v="Strategic Recommendation C"/>
    <m/>
    <n v="1.6511706588745101"/>
    <n v="1.3209365270996081"/>
    <x v="2"/>
    <n v="39.628095812988242"/>
    <x v="0"/>
    <x v="7"/>
    <x v="7"/>
    <s v="Initial constraints: &gt;10% gross site area in Green Belt"/>
    <x v="6"/>
    <s v="Initial constraints: &gt;10% gross site area in Green Belt"/>
    <s v="Initial constraints (GB)"/>
  </r>
  <r>
    <x v="1406"/>
    <s v="GOR/0060,0057"/>
    <s v="Land off Station Lane, rear of Manor Farm Close, Mickle Trafford"/>
    <m/>
    <n v="344431"/>
    <n v="369314"/>
    <s v="Gowy Rural Ward"/>
    <x v="0"/>
    <x v="24"/>
    <s v="Mickle Trafford and District"/>
    <x v="4"/>
    <s v="Mickle Trafford (adj)"/>
    <m/>
    <s v="YES - LSC(Mickle Trafford)"/>
    <n v="3.9675345680236802"/>
    <x v="2"/>
    <s v="EB_Consultation24"/>
    <x v="3"/>
    <m/>
    <x v="0"/>
    <x v="0"/>
    <x v="0"/>
    <s v="N/A"/>
    <m/>
    <m/>
    <n v="0"/>
    <m/>
    <m/>
    <n v="0"/>
    <s v="YES"/>
    <n v="4.9000000000000002E-2"/>
    <n v="1.2350238960717618E-2"/>
    <s v="YES"/>
    <n v="3.3000000000000002E-2"/>
    <n v="8.3175078715037026E-3"/>
    <x v="1"/>
    <n v="3.3000000000000002E-2"/>
    <x v="189"/>
    <x v="1"/>
    <n v="3.968"/>
    <x v="36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s v="within 12km"/>
    <s v="YES"/>
    <s v="Liverpool John Lennon Airport safeguarding zone"/>
    <s v="M489"/>
    <s v="1407"/>
    <m/>
    <m/>
    <m/>
    <s v="25/01168/PREAPP (MJDC Developments)"/>
    <m/>
    <n v="0"/>
    <n v="1779"/>
    <m/>
    <m/>
    <m/>
    <s v="YES"/>
    <m/>
    <n v="0"/>
    <s v="YES"/>
    <m/>
    <m/>
    <n v="3"/>
    <m/>
    <m/>
    <m/>
    <m/>
    <s v="YES"/>
    <m/>
    <m/>
    <s v="N/A"/>
    <m/>
    <m/>
    <s v="CWaC_1779"/>
    <s v="Strategic Recommendation A"/>
    <m/>
    <n v="3.9675345680236802"/>
    <n v="3.1740276544189445"/>
    <x v="2"/>
    <n v="95.220829632568339"/>
    <x v="0"/>
    <x v="7"/>
    <x v="7"/>
    <s v="Initial constraints: &gt;10% gross site area in Green Belt"/>
    <x v="6"/>
    <s v="Initial constraints: &gt;10% gross site area in Green Belt"/>
    <s v="Initial constraints (GB)"/>
  </r>
  <r>
    <x v="1407"/>
    <s v="n/a"/>
    <s v="Land south-west of Common Lane, Waverton"/>
    <m/>
    <n v="345520.99999999901"/>
    <n v="363838"/>
    <s v="Christleton &amp; Huntington Ward"/>
    <x v="0"/>
    <x v="20"/>
    <s v="Waverton"/>
    <x v="4"/>
    <s v="Waverton (adj)"/>
    <m/>
    <s v="YES - LSC(Waverton)"/>
    <n v="0.869948042297363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87"/>
    <x v="36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494"/>
    <s v="1408"/>
    <m/>
    <m/>
    <m/>
    <m/>
    <m/>
    <n v="0"/>
    <n v="1782"/>
    <m/>
    <m/>
    <m/>
    <m/>
    <m/>
    <n v="0"/>
    <s v="YES"/>
    <m/>
    <m/>
    <m/>
    <m/>
    <m/>
    <m/>
    <m/>
    <s v="YES"/>
    <m/>
    <m/>
    <s v="N/A"/>
    <m/>
    <m/>
    <s v="CWaC_1782"/>
    <s v="Strategic Recommendation B"/>
    <m/>
    <n v="0.869948042297363"/>
    <n v="0.78295323806762673"/>
    <x v="2"/>
    <n v="23.488597142028802"/>
    <x v="0"/>
    <x v="7"/>
    <x v="7"/>
    <s v="Initial constraints: &gt;10% gross site area in Green Belt"/>
    <x v="6"/>
    <s v="Initial constraints: &gt;10% gross site area in Green Belt"/>
    <s v="Initial constraints (GB)"/>
  </r>
  <r>
    <x v="1408"/>
    <s v="n/a"/>
    <s v="Land west of Bellevue Lane, Guilden, Sutton"/>
    <m/>
    <n v="344223"/>
    <n v="367967"/>
    <s v="Gowy Rural Ward"/>
    <x v="0"/>
    <x v="22"/>
    <s v="Guilden Sutton"/>
    <x v="4"/>
    <s v="Guilden Sutton (adj)"/>
    <m/>
    <s v="YES - LSC(Guilden Sutton)"/>
    <n v="2.37015585174559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37"/>
    <x v="36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s v="M496"/>
    <s v="1409"/>
    <m/>
    <m/>
    <m/>
    <m/>
    <m/>
    <n v="0"/>
    <n v="1783"/>
    <m/>
    <m/>
    <m/>
    <m/>
    <m/>
    <n v="0"/>
    <m/>
    <m/>
    <m/>
    <n v="3"/>
    <m/>
    <m/>
    <m/>
    <m/>
    <s v="YES"/>
    <m/>
    <m/>
    <s v="N/A"/>
    <m/>
    <m/>
    <s v="CWaC_1783"/>
    <s v="Strategic Recommendation B"/>
    <m/>
    <n v="2.3701558517455998"/>
    <n v="1.89612468139648"/>
    <x v="2"/>
    <n v="56.883740441894403"/>
    <x v="0"/>
    <x v="7"/>
    <x v="7"/>
    <s v="Initial constraints: &gt;10% gross site area in Green Belt"/>
    <x v="6"/>
    <s v="Initial constraints: &gt;10% gross site area in Green Belt"/>
    <s v="Initial constraints (GB)"/>
  </r>
  <r>
    <x v="1409"/>
    <s v="n/a"/>
    <s v="Land west of Chester Road, Hampton, Malpas"/>
    <m/>
    <n v="349683"/>
    <n v="349048"/>
    <s v="Malpas Ward"/>
    <x v="0"/>
    <x v="0"/>
    <s v="No Mans Heath and District"/>
    <x v="0"/>
    <s v="Rural"/>
    <s v="No Mans Heath and District"/>
    <m/>
    <n v="0.462158777618408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Hampton Heath Industrial Estate"/>
    <n v="6.0000000000000001E-3"/>
    <n v="0.01"/>
    <s v="YES - Hampton Heath Industrial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497"/>
    <s v="1410"/>
    <m/>
    <m/>
    <m/>
    <m/>
    <m/>
    <n v="0"/>
    <n v="1784"/>
    <m/>
    <m/>
    <m/>
    <m/>
    <m/>
    <n v="0"/>
    <m/>
    <m/>
    <m/>
    <s v="3 , 2"/>
    <m/>
    <m/>
    <m/>
    <m/>
    <s v="YES"/>
    <m/>
    <m/>
    <s v="N/A"/>
    <m/>
    <m/>
    <s v="CWaC_1784"/>
    <s v="Strategic Recommendation B"/>
    <m/>
    <n v="0.46215877761840801"/>
    <n v="0.41594289985656724"/>
    <x v="0"/>
    <n v="10.398572496414181"/>
    <x v="0"/>
    <x v="2"/>
    <x v="2"/>
    <s v="Stage One (suitable) residential potential"/>
    <x v="2"/>
    <s v="Stage One (suitable) residential potential"/>
    <s v="Suitable"/>
  </r>
  <r>
    <x v="1410"/>
    <s v="TAR/0010"/>
    <s v="Land north of sewage works, John Street, Utkinton, Tarporley"/>
    <m/>
    <n v="354623"/>
    <n v="365374"/>
    <s v="Tarporley Ward"/>
    <x v="0"/>
    <x v="39"/>
    <s v="Utkinton and Cotebrook"/>
    <x v="4"/>
    <s v="Utkinton (adj)"/>
    <s v="Utkinton and Cotebrook"/>
    <s v="YES - LSC(Utkinton)"/>
    <n v="0.947558892059325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s v="M501"/>
    <s v="1411"/>
    <m/>
    <m/>
    <m/>
    <m/>
    <m/>
    <n v="0"/>
    <n v="1787"/>
    <m/>
    <m/>
    <m/>
    <m/>
    <m/>
    <n v="0"/>
    <m/>
    <m/>
    <m/>
    <n v="3"/>
    <m/>
    <m/>
    <m/>
    <m/>
    <s v="YES"/>
    <m/>
    <m/>
    <s v="N/A"/>
    <s v="YES"/>
    <m/>
    <s v="CWaC_1787"/>
    <s v="Strategic Recommendation B"/>
    <m/>
    <n v="0.94755889205932597"/>
    <n v="0.85280300285339339"/>
    <x v="2"/>
    <n v="25.584090085601801"/>
    <x v="0"/>
    <x v="2"/>
    <x v="2"/>
    <s v="Stage One (suitable) residential potential"/>
    <x v="2"/>
    <s v="Stage One (suitable) residential potential"/>
    <s v="Suitable"/>
  </r>
  <r>
    <x v="1411"/>
    <s v="TAR/0018"/>
    <s v="Land west of Royal Lane, Eaton, Tarporley"/>
    <m/>
    <n v="357280"/>
    <n v="363302"/>
    <s v="Tarporley Ward"/>
    <x v="0"/>
    <x v="4"/>
    <s v="Rushton"/>
    <x v="4"/>
    <s v="Eaton (adj)"/>
    <m/>
    <s v="YES - LSC(Eaton)"/>
    <n v="0.267423359680176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s v="M503"/>
    <s v="1412"/>
    <m/>
    <m/>
    <m/>
    <m/>
    <m/>
    <n v="0"/>
    <n v="1788"/>
    <m/>
    <m/>
    <m/>
    <m/>
    <m/>
    <n v="0"/>
    <m/>
    <m/>
    <m/>
    <n v="3"/>
    <m/>
    <m/>
    <m/>
    <m/>
    <s v="YES"/>
    <s v="Eaton Conservation Area"/>
    <m/>
    <s v="N/A"/>
    <m/>
    <m/>
    <s v="CWaC_1788"/>
    <s v="Strategic Recommendation D"/>
    <m/>
    <n v="0.267423359680176"/>
    <n v="0.24068102371215841"/>
    <x v="2"/>
    <n v="7.2204307113647523"/>
    <x v="0"/>
    <x v="2"/>
    <x v="2"/>
    <s v="Stage One (suitable) residential potential"/>
    <x v="2"/>
    <s v="Stage One (suitable) residential potential"/>
    <s v="Suitable"/>
  </r>
  <r>
    <x v="1412"/>
    <s v="n/a"/>
    <s v="Land west of Street Hey Lane, Willaston"/>
    <m/>
    <n v="334034"/>
    <n v="378168"/>
    <s v="Willaston &amp; Thornton Ward"/>
    <x v="0"/>
    <x v="36"/>
    <s v="Ellesmere Port Unparished Area"/>
    <x v="4"/>
    <s v="Willaston (adj)"/>
    <m/>
    <s v="YES - LSC(Willaston)"/>
    <n v="0.725511315155028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2499999999999998"/>
    <x v="36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YES"/>
    <m/>
    <m/>
    <m/>
    <s v="Within 5km buffer"/>
    <m/>
    <s v="Liverpool John Lennon Airport safeguarding zone"/>
    <s v="M504"/>
    <s v="1413"/>
    <m/>
    <m/>
    <m/>
    <m/>
    <m/>
    <n v="0"/>
    <n v="1789"/>
    <m/>
    <m/>
    <m/>
    <m/>
    <m/>
    <n v="0"/>
    <m/>
    <m/>
    <m/>
    <n v="3"/>
    <m/>
    <m/>
    <m/>
    <m/>
    <s v="YES"/>
    <m/>
    <m/>
    <s v="N/A"/>
    <m/>
    <m/>
    <s v="CWaC_1789"/>
    <s v="Strategic Recommendation C"/>
    <m/>
    <n v="0.72551131515502898"/>
    <n v="0.65296018363952613"/>
    <x v="2"/>
    <n v="19.588805509185782"/>
    <x v="0"/>
    <x v="7"/>
    <x v="7"/>
    <s v="Initial constraints: &gt;10% gross site area in Green Belt"/>
    <x v="6"/>
    <s v="Initial constraints: &gt;10% gross site area in Green Belt"/>
    <s v="Initial constraints (GB)"/>
  </r>
  <r>
    <x v="1413"/>
    <s v="GOR/0036"/>
    <s v="Land west of Warrington Road, Mickle Trafford, Chester"/>
    <m/>
    <n v="344768"/>
    <n v="370299"/>
    <s v="Gowy Rural Ward"/>
    <x v="0"/>
    <x v="24"/>
    <s v="Mickle Trafford and District"/>
    <x v="4"/>
    <s v="Mickle Trafford (adj)"/>
    <m/>
    <s v="YES - LSC(Mickle Trafford)"/>
    <n v="1.4252264282226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425"/>
    <x v="36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6"/>
    <m/>
    <s v="YES"/>
    <m/>
    <m/>
    <m/>
    <s v="within 12km"/>
    <m/>
    <s v="Liverpool John Lennon Airport safeguarding zone"/>
    <s v="M507"/>
    <s v="1414"/>
    <m/>
    <m/>
    <m/>
    <s v="25/02356/PREAPP (Civitas)"/>
    <m/>
    <n v="0"/>
    <n v="1790"/>
    <m/>
    <m/>
    <m/>
    <m/>
    <m/>
    <n v="0"/>
    <m/>
    <m/>
    <m/>
    <s v="3 , 2"/>
    <m/>
    <m/>
    <m/>
    <m/>
    <s v="YES"/>
    <m/>
    <m/>
    <s v="N/A"/>
    <m/>
    <m/>
    <s v="CWaC_1790"/>
    <s v="Strategic Recommendation B"/>
    <m/>
    <n v="1.4252264282226501"/>
    <n v="1.1401811425781201"/>
    <x v="2"/>
    <n v="34.205434277343599"/>
    <x v="0"/>
    <x v="7"/>
    <x v="7"/>
    <s v="Initial constraints: &gt;10% gross site area in Green Belt"/>
    <x v="6"/>
    <s v="Initial constraints: &gt;10% gross site area in Green Belt"/>
    <s v="Initial constraints (GB)"/>
  </r>
  <r>
    <x v="1414"/>
    <s v="n/a"/>
    <s v="Land to rear of 18 Church Street, Frodsham"/>
    <m/>
    <n v="351742"/>
    <n v="377768"/>
    <s v="Frodsham Ward"/>
    <x v="1"/>
    <x v="12"/>
    <s v="Frodsham"/>
    <x v="5"/>
    <s v="Frodsham"/>
    <s v="Frodsham"/>
    <m/>
    <n v="0.26145743789672898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s v="YES"/>
    <m/>
    <m/>
    <m/>
    <s v="Grade 3"/>
    <m/>
    <m/>
    <m/>
    <m/>
    <m/>
    <m/>
    <m/>
    <m/>
    <m/>
    <m/>
    <m/>
    <m/>
    <m/>
    <m/>
    <m/>
    <s v="YES"/>
    <s v="Rail"/>
    <m/>
    <m/>
    <m/>
    <s v="YES- within 20m"/>
    <m/>
    <m/>
    <m/>
    <s v="Liverpool John Lennon Airport safeguarding zone"/>
    <s v="M737"/>
    <s v="1415"/>
    <m/>
    <m/>
    <m/>
    <m/>
    <m/>
    <n v="0"/>
    <n v="1791"/>
    <m/>
    <m/>
    <m/>
    <m/>
    <m/>
    <n v="0"/>
    <m/>
    <m/>
    <m/>
    <m/>
    <m/>
    <m/>
    <m/>
    <m/>
    <s v="YES"/>
    <s v="Frodsham (Town) Conservation Area"/>
    <m/>
    <s v="N/A"/>
    <m/>
    <m/>
    <s v="CWaC_1791"/>
    <s v="Strategic Recommendation B"/>
    <m/>
    <n v="0.26145743789672898"/>
    <n v="0.2353116941070561"/>
    <x v="1"/>
    <n v="8.235909293746964"/>
    <x v="0"/>
    <x v="2"/>
    <x v="2"/>
    <s v="Stage One (suitable) residential potential"/>
    <x v="2"/>
    <s v="Stage One (suitable) residential potential"/>
    <s v="Suitable"/>
  </r>
  <r>
    <x v="1415"/>
    <s v="n/a"/>
    <s v="Land to rear of 49 Ringway, Neston"/>
    <m/>
    <n v="329371"/>
    <n v="378507"/>
    <s v="Neston Ward"/>
    <x v="1"/>
    <x v="38"/>
    <s v="Neston"/>
    <x v="5"/>
    <s v="Neston"/>
    <s v="Neston"/>
    <m/>
    <n v="0.189269941711426"/>
    <x v="1"/>
    <s v="REGEN, Member consultatio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layhill IE Neston"/>
    <n v="0"/>
    <n v="0"/>
    <s v="YES - Clayhill IE Neston"/>
    <m/>
    <m/>
    <m/>
    <m/>
    <m/>
    <s v="Urban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s v="M736"/>
    <s v="1416"/>
    <m/>
    <m/>
    <m/>
    <m/>
    <m/>
    <n v="0"/>
    <n v="1792"/>
    <m/>
    <m/>
    <m/>
    <m/>
    <n v="0.16700000000000001"/>
    <n v="0.88233767332490498"/>
    <m/>
    <m/>
    <m/>
    <m/>
    <m/>
    <m/>
    <m/>
    <m/>
    <s v="YES"/>
    <m/>
    <m/>
    <s v="N/A"/>
    <m/>
    <m/>
    <s v="CWaC_1792"/>
    <s v="Strategic Recommendation B"/>
    <m/>
    <n v="0.189269941711426"/>
    <n v="0.1703429475402834"/>
    <x v="1"/>
    <n v="5.9620031639099187"/>
    <x v="0"/>
    <x v="2"/>
    <x v="2"/>
    <s v="Stage One (suitable) residential potential"/>
    <x v="2"/>
    <s v="Stage One (suitable) residential potential"/>
    <s v="Suitable"/>
  </r>
  <r>
    <x v="1416"/>
    <s v="CHG/0263 part"/>
    <s v="Land to rear of 92 Foregate Street, Chester"/>
    <m/>
    <n v="341028.99999999901"/>
    <n v="366364.99999999901"/>
    <s v="Chester City &amp; the Garden Quarter Ward"/>
    <x v="3"/>
    <x v="18"/>
    <s v="Chester Unparished Area"/>
    <x v="5"/>
    <s v="Chester"/>
    <m/>
    <m/>
    <n v="3.4426687622069997E-2"/>
    <x v="1"/>
    <s v="REGE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s v="M740"/>
    <s v="1417"/>
    <m/>
    <m/>
    <m/>
    <m/>
    <m/>
    <n v="0"/>
    <n v="1793"/>
    <m/>
    <m/>
    <m/>
    <m/>
    <m/>
    <n v="0"/>
    <m/>
    <m/>
    <m/>
    <m/>
    <m/>
    <m/>
    <m/>
    <m/>
    <s v="YES"/>
    <s v="City Centre (Chester) Conservation Area"/>
    <m/>
    <s v="N/A"/>
    <m/>
    <m/>
    <s v="CWaC_1793"/>
    <s v="Strategic Recommendation B"/>
    <m/>
    <n v="3.4426687622069997E-2"/>
    <n v="3.0984018859862999E-2"/>
    <x v="3"/>
    <n v="1.23936075439452"/>
    <x v="1"/>
    <x v="3"/>
    <x v="3"/>
    <s v="Below residential site size/capacity threshold"/>
    <x v="3"/>
    <s v="Below residential site size/capacity threshold"/>
    <s v="Below threshold"/>
  </r>
  <r>
    <x v="1417"/>
    <s v="SAM/0002"/>
    <s v="Land and buildings south east of Seahill Road, Saughall( Land registry title No. CH196475)"/>
    <m/>
    <n v="335828.99999999901"/>
    <n v="369672.99999999901"/>
    <s v="Saughall &amp; Mollington Ward"/>
    <x v="0"/>
    <x v="43"/>
    <s v="Saughall and Shotwick Park"/>
    <x v="4"/>
    <s v="Saughall (adj)"/>
    <m/>
    <s v="YES - LSC(Saughall)"/>
    <n v="1.3426176628112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43"/>
    <x v="36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509"/>
    <s v="1418"/>
    <m/>
    <m/>
    <m/>
    <m/>
    <m/>
    <n v="0"/>
    <n v="1794"/>
    <m/>
    <m/>
    <m/>
    <m/>
    <m/>
    <n v="0"/>
    <m/>
    <m/>
    <m/>
    <m/>
    <m/>
    <m/>
    <m/>
    <m/>
    <s v="YES"/>
    <m/>
    <m/>
    <s v="N/A"/>
    <m/>
    <m/>
    <s v="CWaC_1794"/>
    <s v="Strategic Recommendation B"/>
    <m/>
    <n v="1.34261766281127"/>
    <n v="1.0740941302490161"/>
    <x v="2"/>
    <n v="32.222823907470485"/>
    <x v="0"/>
    <x v="7"/>
    <x v="7"/>
    <s v="Initial constraints: &gt;10% gross site area in Green Belt"/>
    <x v="6"/>
    <s v="Initial constraints: &gt;10% gross site area in Green Belt"/>
    <s v="Initial constraints (GB)"/>
  </r>
  <r>
    <x v="1418"/>
    <s v="n/a"/>
    <s v="Land south of Brook Street, Neston"/>
    <m/>
    <n v="329276"/>
    <n v="377490"/>
    <s v="Neston Ward"/>
    <x v="1"/>
    <x v="38"/>
    <s v="Neston"/>
    <x v="5"/>
    <s v="Neston"/>
    <s v="Neston"/>
    <m/>
    <n v="0.53186299591064501"/>
    <x v="1"/>
    <s v="REGEN"/>
    <x v="1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s v="YES"/>
    <m/>
    <m/>
    <m/>
    <s v="Urban"/>
    <m/>
    <m/>
    <m/>
    <m/>
    <m/>
    <s v="Historic landfill buffer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s v="M735"/>
    <s v="1419"/>
    <m/>
    <m/>
    <m/>
    <m/>
    <m/>
    <n v="0"/>
    <n v="1795"/>
    <m/>
    <m/>
    <m/>
    <m/>
    <n v="3.0000000000000001E-3"/>
    <n v="5.6405503354552073E-3"/>
    <m/>
    <m/>
    <m/>
    <m/>
    <m/>
    <m/>
    <m/>
    <m/>
    <s v="YES"/>
    <s v="Neston Conservation Area"/>
    <m/>
    <s v="N/A"/>
    <m/>
    <m/>
    <s v="CWaC_1795"/>
    <s v="Strategic Recommendation B"/>
    <m/>
    <n v="0.53186299591064501"/>
    <n v="0.47867669631958054"/>
    <x v="1"/>
    <n v="16.753684371185319"/>
    <x v="0"/>
    <x v="2"/>
    <x v="2"/>
    <s v="Stage One (suitable) residential potential"/>
    <x v="2"/>
    <s v="Stage One (suitable) residential potential"/>
    <s v="Suitable"/>
  </r>
  <r>
    <x v="1419"/>
    <s v="n/a"/>
    <s v="Land south of Chester Road, Netherton, Frodsham, WA6 6UU"/>
    <s v="WA6 6UU"/>
    <n v="351104.99999999901"/>
    <n v="376850"/>
    <s v="Frodsham Ward"/>
    <x v="0"/>
    <x v="12"/>
    <s v="Frodsham"/>
    <x v="6"/>
    <s v="Frodsham (adj)"/>
    <s v="Frodsham"/>
    <s v="YES - KSC(Frodsham)"/>
    <n v="1.2621034385681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262"/>
    <x v="368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s v="M511"/>
    <s v="1420"/>
    <m/>
    <m/>
    <m/>
    <m/>
    <m/>
    <n v="0"/>
    <n v="1796"/>
    <m/>
    <n v="0"/>
    <m/>
    <m/>
    <m/>
    <n v="0"/>
    <m/>
    <m/>
    <m/>
    <n v="3"/>
    <m/>
    <m/>
    <m/>
    <m/>
    <s v="YES"/>
    <m/>
    <m/>
    <s v="N/A"/>
    <s v="YES"/>
    <m/>
    <s v="CWaC_1796"/>
    <s v="Strategic Recommendation C"/>
    <m/>
    <n v="1.26210343856811"/>
    <n v="1.0096827508544881"/>
    <x v="2"/>
    <n v="30.290482525634644"/>
    <x v="0"/>
    <x v="7"/>
    <x v="7"/>
    <s v="Initial constraints: &gt;10% gross site area in Green Belt"/>
    <x v="6"/>
    <s v="Initial constraints: &gt;10% gross site area in Green Belt"/>
    <s v="Initial constraints (GB)"/>
  </r>
  <r>
    <x v="1420"/>
    <s v="n/a"/>
    <s v="Land south of Chester Road, between Pool Lane and Cockpit Lane, Sandiway"/>
    <m/>
    <n v="360844"/>
    <n v="370524"/>
    <s v="Weaver &amp; Cuddington Ward"/>
    <x v="0"/>
    <x v="9"/>
    <s v="Cuddington"/>
    <x v="2"/>
    <s v="Cuddington and Sandiway (adj)"/>
    <s v="Cuddington Parish"/>
    <s v="YES - KSC(Cuddington and Sandiway)"/>
    <n v="7.87821827011107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s v="A556"/>
    <m/>
    <m/>
    <m/>
    <m/>
    <m/>
    <m/>
    <s v="YES"/>
    <m/>
    <s v="M699"/>
    <s v="1421"/>
    <m/>
    <m/>
    <s v="sites2025_118"/>
    <s v="25/00025/PREAPP"/>
    <m/>
    <n v="0"/>
    <n v="1797"/>
    <m/>
    <m/>
    <s v="Sandiway South, Dalefords Lane, Sandiway"/>
    <s v="YES"/>
    <m/>
    <n v="0"/>
    <s v="YES"/>
    <m/>
    <m/>
    <m/>
    <m/>
    <m/>
    <m/>
    <m/>
    <s v="YES"/>
    <m/>
    <m/>
    <s v="N/A"/>
    <m/>
    <m/>
    <s v="CWaC_1797"/>
    <s v="Strategic Recommendation B"/>
    <m/>
    <n v="7.8782182701110797"/>
    <n v="5.9086637025833095"/>
    <x v="2"/>
    <n v="177.25991107749928"/>
    <x v="0"/>
    <x v="2"/>
    <x v="2"/>
    <s v="Stage One (suitable) residential potential"/>
    <x v="2"/>
    <s v="Stage One (suitable) residential potential"/>
    <s v="Suitable"/>
  </r>
  <r>
    <x v="1421"/>
    <s v="n/a"/>
    <s v="Land south of Chester Road, Tattenhall (The Bolesworth Estate)"/>
    <m/>
    <n v="348230"/>
    <n v="358915"/>
    <s v="Tattenhall Ward"/>
    <x v="0"/>
    <x v="3"/>
    <s v="Tattenhall and District"/>
    <x v="2"/>
    <s v="Tattenhall (adj)"/>
    <s v="Tattenhall and District"/>
    <s v="YES - KSC(Tattenhall)"/>
    <n v="1.39061074295044"/>
    <x v="2"/>
    <s v="EB_Consultation24"/>
    <x v="3"/>
    <m/>
    <x v="0"/>
    <x v="0"/>
    <x v="0"/>
    <s v="N/A"/>
    <s v="YES"/>
    <n v="4.1000000000000002E-2"/>
    <n v="2.9483448339404351E-2"/>
    <s v="NO"/>
    <n v="3.0000000000000001E-3"/>
    <n v="2.157325488249099E-3"/>
    <s v="YES"/>
    <n v="3.7999999999999999E-2"/>
    <n v="2.7326122851155252E-2"/>
    <s v="YES"/>
    <n v="3.0000000000000001E-3"/>
    <n v="2.157325488249099E-3"/>
    <x v="1"/>
    <n v="6.0000000000000001E-3"/>
    <x v="190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Hawarden Airport safeguarding zone"/>
    <s v="M513"/>
    <s v="1422"/>
    <m/>
    <m/>
    <m/>
    <m/>
    <m/>
    <n v="0"/>
    <n v="1798"/>
    <m/>
    <m/>
    <s v="Tattenhall West, south of Chester Road, Tattenhall"/>
    <m/>
    <m/>
    <n v="0"/>
    <m/>
    <m/>
    <m/>
    <m/>
    <m/>
    <m/>
    <m/>
    <m/>
    <s v="YES"/>
    <m/>
    <m/>
    <s v="N/A"/>
    <m/>
    <m/>
    <s v="CWaC_1798"/>
    <s v="Strategic Recommendation A"/>
    <m/>
    <n v="1.39061074295044"/>
    <n v="1.112488594360352"/>
    <x v="2"/>
    <n v="33.374657830810563"/>
    <x v="0"/>
    <x v="2"/>
    <x v="2"/>
    <s v="Stage One (suitable) residential potential"/>
    <x v="2"/>
    <s v="Stage One (suitable) residential potential"/>
    <s v="Suitable"/>
  </r>
  <r>
    <x v="1422"/>
    <s v="TAR/0067"/>
    <s v="Land south of Eaton Road, Tarporley"/>
    <m/>
    <n v="356127"/>
    <n v="361660"/>
    <s v="Tarporley Ward"/>
    <x v="0"/>
    <x v="28"/>
    <s v="Tarporley"/>
    <x v="2"/>
    <s v="Tarporley (adj)"/>
    <s v="Tarporley"/>
    <s v="YES - KSC(Tarporley)"/>
    <n v="2.3235955871581999"/>
    <x v="2"/>
    <s v="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m/>
    <m/>
    <s v="M514"/>
    <s v="1423"/>
    <m/>
    <m/>
    <m/>
    <s v="24/02807/PREAPP"/>
    <m/>
    <n v="0"/>
    <n v="1799"/>
    <m/>
    <m/>
    <s v="Tarporley South, Brook Road, Tarporley"/>
    <m/>
    <n v="1.4E-2"/>
    <n v="6.0251448562622968E-3"/>
    <m/>
    <m/>
    <m/>
    <n v="3"/>
    <m/>
    <m/>
    <m/>
    <m/>
    <s v="YES"/>
    <m/>
    <m/>
    <s v="N/A"/>
    <m/>
    <m/>
    <s v="CWaC_1799"/>
    <s v="Strategic Recommendation B"/>
    <m/>
    <n v="2.3235955871581999"/>
    <n v="1.8588764697265601"/>
    <x v="2"/>
    <n v="55.766294091796802"/>
    <x v="0"/>
    <x v="2"/>
    <x v="2"/>
    <s v="Stage One (suitable) residential potential"/>
    <x v="2"/>
    <s v="Stage One (suitable) residential potential"/>
    <s v="Suitable"/>
  </r>
  <r>
    <x v="1423"/>
    <s v="WOV/0019"/>
    <s v="Land south of Foxwist Green, Cinder Hill, Marton"/>
    <m/>
    <n v="362231"/>
    <n v="368607"/>
    <s v="Winsford Over &amp; Verdin Ward"/>
    <x v="0"/>
    <x v="0"/>
    <s v="Whitegate and Marton"/>
    <x v="0"/>
    <s v="Rural"/>
    <s v="Whitegate and Marton"/>
    <m/>
    <n v="1.91647248229980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s v="M515"/>
    <s v="1424"/>
    <m/>
    <m/>
    <m/>
    <m/>
    <m/>
    <n v="0"/>
    <n v="1800"/>
    <m/>
    <m/>
    <m/>
    <m/>
    <m/>
    <n v="0"/>
    <s v="YES"/>
    <m/>
    <m/>
    <m/>
    <m/>
    <m/>
    <m/>
    <m/>
    <s v="YES"/>
    <m/>
    <m/>
    <s v="N/A"/>
    <m/>
    <m/>
    <s v="CWaC_1800"/>
    <s v="Strategic Recommendation B"/>
    <m/>
    <n v="1.9164724822998001"/>
    <n v="1.5331779858398402"/>
    <x v="0"/>
    <n v="38.329449645996007"/>
    <x v="0"/>
    <x v="2"/>
    <x v="2"/>
    <s v="Stage One (suitable) residential potential"/>
    <x v="2"/>
    <s v="Stage One (suitable) residential potential"/>
    <s v="Suitable"/>
  </r>
  <r>
    <x v="1424"/>
    <s v="n/a"/>
    <s v="Land south of Hillcrest, Grange Lane, Edge"/>
    <m/>
    <n v="346804.99999999901"/>
    <n v="350820"/>
    <s v="Farndon Ward"/>
    <x v="0"/>
    <x v="0"/>
    <s v="Tilston"/>
    <x v="0"/>
    <s v="Rural"/>
    <m/>
    <m/>
    <n v="1.52270054626463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518"/>
    <s v="1425"/>
    <m/>
    <m/>
    <m/>
    <m/>
    <m/>
    <n v="0"/>
    <n v="1801"/>
    <m/>
    <m/>
    <m/>
    <m/>
    <m/>
    <n v="0"/>
    <m/>
    <m/>
    <m/>
    <m/>
    <m/>
    <m/>
    <m/>
    <m/>
    <s v="YES"/>
    <s v="Tilston Conservation Area"/>
    <m/>
    <s v="N/A"/>
    <m/>
    <m/>
    <s v="CWaC_1801"/>
    <s v="Strategic Recommendation B"/>
    <m/>
    <n v="1.5227005462646399"/>
    <n v="1.2181604370117121"/>
    <x v="0"/>
    <n v="30.454010925292803"/>
    <x v="0"/>
    <x v="2"/>
    <x v="2"/>
    <s v="Stage One (suitable) residential potential"/>
    <x v="2"/>
    <s v="Stage One (suitable) residential potential"/>
    <s v="Suitable"/>
  </r>
  <r>
    <x v="1425"/>
    <s v="n/a"/>
    <s v="Land south of Humphrey Close, Saughall"/>
    <m/>
    <n v="336232"/>
    <n v="370526"/>
    <s v="Saughall &amp; Mollington Ward"/>
    <x v="2"/>
    <x v="43"/>
    <s v="Saughall and Shotwick Park"/>
    <x v="3"/>
    <s v="Saughall"/>
    <m/>
    <m/>
    <n v="0.74070447082519497"/>
    <x v="2"/>
    <s v="REGEN"/>
    <x v="1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0.74099999999999999"/>
    <x v="36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734"/>
    <s v="1426"/>
    <m/>
    <m/>
    <m/>
    <m/>
    <m/>
    <n v="0"/>
    <n v="1802"/>
    <m/>
    <n v="3.5999999999999997E-2"/>
    <m/>
    <s v="YES"/>
    <n v="0.02"/>
    <n v="2.7001322103157612E-2"/>
    <m/>
    <m/>
    <m/>
    <m/>
    <m/>
    <m/>
    <m/>
    <m/>
    <s v="YES"/>
    <m/>
    <m/>
    <s v="N/A"/>
    <m/>
    <m/>
    <s v="CWaC_1802"/>
    <s v="Strategic Recommendation D"/>
    <m/>
    <n v="0.74070447082519497"/>
    <n v="0.66663402374267544"/>
    <x v="2"/>
    <n v="19.999020712280263"/>
    <x v="0"/>
    <x v="7"/>
    <x v="7"/>
    <s v="Initial constraints: &gt;10% gross site area in Green Belt"/>
    <x v="6"/>
    <s v="Initial constraints: &gt;10% gross site area in Green Belt"/>
    <s v="Initial constraints (GB)"/>
  </r>
  <r>
    <x v="1426"/>
    <s v="n/a"/>
    <s v="Land south of the Byatts and Byatts East, Wicker Lane, Guilden Sutton, Chester"/>
    <m/>
    <n v="345068.99999999901"/>
    <n v="367655"/>
    <s v="Gowy Rural Ward"/>
    <x v="0"/>
    <x v="22"/>
    <s v="Guilden Sutton"/>
    <x v="4"/>
    <s v="Guilden Sutton (adj)"/>
    <m/>
    <s v="YES - LSC(Guilden Sutton)"/>
    <n v="2.8709525962829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871"/>
    <x v="37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519"/>
    <s v="1427"/>
    <m/>
    <m/>
    <m/>
    <m/>
    <m/>
    <n v="0"/>
    <n v="1803"/>
    <m/>
    <n v="0.159"/>
    <m/>
    <m/>
    <m/>
    <n v="0"/>
    <m/>
    <m/>
    <m/>
    <n v="3"/>
    <m/>
    <m/>
    <m/>
    <m/>
    <s v="YES"/>
    <m/>
    <m/>
    <s v="N/A"/>
    <m/>
    <m/>
    <s v="CWaC_1803"/>
    <s v="Strategic Recommendation B"/>
    <m/>
    <n v="2.8709525962829501"/>
    <n v="2.2967620770263601"/>
    <x v="2"/>
    <n v="68.902862310790809"/>
    <x v="0"/>
    <x v="7"/>
    <x v="7"/>
    <s v="Initial constraints: &gt;10% gross site area in Green Belt"/>
    <x v="6"/>
    <s v="Initial constraints: &gt;10% gross site area in Green Belt"/>
    <s v="Initial constraints (GB)"/>
  </r>
  <r>
    <x v="1427"/>
    <s v="n/a"/>
    <s v="Land at Holly Cottage, Common Lane, Kelsall, Tarporley, (CW6 0PY)"/>
    <s v="CW6 0PY"/>
    <n v="352348.99999999901"/>
    <n v="367486"/>
    <s v="Tarvin &amp; Kelsall Ward"/>
    <x v="0"/>
    <x v="30"/>
    <s v="Kelsall"/>
    <x v="2"/>
    <s v="Kelsall (adj)"/>
    <m/>
    <s v="YES - KSC(Kelsall)"/>
    <n v="2.72313105087280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m/>
    <m/>
    <m/>
    <m/>
    <m/>
    <m/>
    <m/>
    <m/>
    <m/>
    <m/>
    <m/>
    <m/>
    <m/>
    <m/>
    <m/>
    <m/>
    <m/>
    <m/>
    <m/>
    <s v="YES"/>
    <m/>
    <s v="M520"/>
    <s v="1428"/>
    <m/>
    <m/>
    <m/>
    <m/>
    <m/>
    <n v="0"/>
    <n v="1804"/>
    <m/>
    <m/>
    <s v="Kelsall South, south of Flat Lane, Kelsall"/>
    <s v="YES"/>
    <n v="1E-3"/>
    <n v="3.6722433893862237E-4"/>
    <m/>
    <m/>
    <m/>
    <m/>
    <m/>
    <m/>
    <m/>
    <m/>
    <s v="YES"/>
    <m/>
    <m/>
    <s v="N/A"/>
    <m/>
    <m/>
    <s v="CWaC_1804"/>
    <s v="Strategic Recommendation B"/>
    <m/>
    <n v="2.7231310508728002"/>
    <n v="2.1785048406982401"/>
    <x v="2"/>
    <n v="65.355145220947207"/>
    <x v="0"/>
    <x v="2"/>
    <x v="2"/>
    <s v="Stage One (suitable) residential potential"/>
    <x v="2"/>
    <s v="Stage One (suitable) residential potential"/>
    <s v="Suitable"/>
  </r>
  <r>
    <x v="1428"/>
    <s v="n/a"/>
    <s v="Land east of Dunkirk Trading Estate"/>
    <m/>
    <n v="338331"/>
    <n v="372711"/>
    <s v="Saughall &amp; Mollington Ward"/>
    <x v="0"/>
    <x v="23"/>
    <s v="Backford"/>
    <x v="6"/>
    <s v="Ellesmere Port (adj)"/>
    <m/>
    <s v="YES - Urban(Ellesmere Port)"/>
    <n v="26.3656898544311"/>
    <x v="2"/>
    <s v="EB_Consultation24"/>
    <x v="3"/>
    <m/>
    <x v="1"/>
    <x v="1"/>
    <x v="0"/>
    <s v="YES"/>
    <m/>
    <m/>
    <n v="0"/>
    <m/>
    <m/>
    <n v="0"/>
    <s v="YES"/>
    <n v="8.0000000000000002E-3"/>
    <n v="3.0342464180414743E-4"/>
    <s v="NO"/>
    <n v="0"/>
    <n v="0"/>
    <x v="0"/>
    <n v="0"/>
    <x v="0"/>
    <x v="1"/>
    <n v="26.366"/>
    <x v="37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Gates"/>
    <m/>
    <m/>
    <m/>
    <m/>
    <m/>
    <s v="Grade 3"/>
    <m/>
    <m/>
    <m/>
    <m/>
    <m/>
    <m/>
    <m/>
    <m/>
    <m/>
    <m/>
    <m/>
    <m/>
    <m/>
    <s v="Within 50m"/>
    <m/>
    <m/>
    <s v="M56, M56, M56, Rail"/>
    <m/>
    <s v="YES"/>
    <m/>
    <s v="YES- within 20m"/>
    <m/>
    <s v="Within 5km buffer"/>
    <m/>
    <s v="Liverpool John Lennon Airport safeguarding zone"/>
    <s v="M521"/>
    <s v="1429"/>
    <m/>
    <m/>
    <s v="sites2025_159"/>
    <s v="25/00023/PREAPP (Anwyl)"/>
    <m/>
    <n v="3"/>
    <n v="1805"/>
    <s v="YES"/>
    <m/>
    <s v="Ellesmere Port South, south of A5117"/>
    <m/>
    <m/>
    <n v="0"/>
    <s v="YES"/>
    <s v="YES"/>
    <m/>
    <m/>
    <m/>
    <m/>
    <m/>
    <s v="YES"/>
    <m/>
    <m/>
    <m/>
    <s v="N/A"/>
    <m/>
    <m/>
    <s v="CWaC_1805"/>
    <s v="Strategic Recommendation B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429"/>
    <s v="n/a"/>
    <s v="Land north of B5391, Church Street, Higher Wincham"/>
    <m/>
    <n v="368310"/>
    <n v="376412.99999999901"/>
    <s v="Marbury Ward"/>
    <x v="0"/>
    <x v="34"/>
    <s v="Wincham"/>
    <x v="4"/>
    <s v="Higher Wincham (adj)"/>
    <m/>
    <s v="YES - LSC(Higher Wincham)"/>
    <n v="8.82164177856444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8.8019999999999996"/>
    <x v="37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YES"/>
    <m/>
    <m/>
    <m/>
    <m/>
    <s v=", Salt MSA"/>
    <s v="Manchester Airport safeguarding zone"/>
    <s v="M522"/>
    <s v="1430"/>
    <m/>
    <m/>
    <s v="sites2025_150"/>
    <m/>
    <m/>
    <n v="1"/>
    <n v="1807"/>
    <m/>
    <m/>
    <m/>
    <m/>
    <m/>
    <n v="0"/>
    <m/>
    <m/>
    <m/>
    <m/>
    <m/>
    <m/>
    <m/>
    <m/>
    <s v="YES"/>
    <m/>
    <m/>
    <s v="N/A"/>
    <m/>
    <m/>
    <s v="CWaC_1807"/>
    <s v="Strategic Recommendation B"/>
    <m/>
    <n v="8.8216417785644499"/>
    <n v="6.6162313339233378"/>
    <x v="2"/>
    <n v="198.48694001770014"/>
    <x v="0"/>
    <x v="7"/>
    <x v="7"/>
    <s v="Initial constraints: &gt;10% gross site area in Green Belt"/>
    <x v="6"/>
    <s v="Initial constraints: &gt;10% gross site area in Green Belt"/>
    <s v="Initial constraints (GB)"/>
  </r>
  <r>
    <x v="1430"/>
    <s v="n/a"/>
    <s v="Land north of Depmore Lane, Kingsley"/>
    <m/>
    <n v="354288.99999999901"/>
    <n v="374743"/>
    <s v="Sandstone Ward"/>
    <x v="0"/>
    <x v="0"/>
    <s v="Kingsley"/>
    <x v="0"/>
    <s v="Rural"/>
    <m/>
    <m/>
    <n v="1.4186480552673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419"/>
    <x v="37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523"/>
    <s v="1431"/>
    <m/>
    <m/>
    <m/>
    <m/>
    <m/>
    <n v="0"/>
    <n v="1808"/>
    <m/>
    <m/>
    <m/>
    <m/>
    <m/>
    <n v="0"/>
    <m/>
    <m/>
    <m/>
    <m/>
    <m/>
    <m/>
    <m/>
    <m/>
    <s v="YES"/>
    <m/>
    <m/>
    <s v="N/A"/>
    <m/>
    <m/>
    <s v="CWaC_1808"/>
    <s v="Strategic Recommendation C"/>
    <m/>
    <n v="1.41864805526733"/>
    <n v="1.134918444213864"/>
    <x v="0"/>
    <n v="28.372961105346601"/>
    <x v="0"/>
    <x v="7"/>
    <x v="7"/>
    <s v="Initial constraints: &gt;10% gross site area in Green Belt"/>
    <x v="6"/>
    <s v="Initial constraints: &gt;10% gross site area in Green Belt"/>
    <s v="Initial constraints (GB)"/>
  </r>
  <r>
    <x v="1431"/>
    <s v="n/a"/>
    <s v="Land north of Linnards Lane, Higher Wincham"/>
    <m/>
    <n v="369599"/>
    <n v="376518"/>
    <s v="Marbury Ward"/>
    <x v="0"/>
    <x v="0"/>
    <s v="Wincham"/>
    <x v="0"/>
    <s v="Rural"/>
    <m/>
    <m/>
    <n v="3.36143954620361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359"/>
    <x v="37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s v="M525"/>
    <s v="1432"/>
    <m/>
    <m/>
    <m/>
    <m/>
    <m/>
    <n v="0"/>
    <n v="1810"/>
    <m/>
    <m/>
    <m/>
    <s v="YES"/>
    <m/>
    <n v="0"/>
    <m/>
    <m/>
    <m/>
    <m/>
    <m/>
    <m/>
    <m/>
    <m/>
    <s v="YES"/>
    <m/>
    <m/>
    <s v="N/A"/>
    <m/>
    <m/>
    <s v="CWaC_1810"/>
    <s v="Strategic Recommendation B"/>
    <m/>
    <n v="3.3614395462036102"/>
    <n v="2.6891516369628885"/>
    <x v="0"/>
    <n v="67.228790924072214"/>
    <x v="0"/>
    <x v="7"/>
    <x v="7"/>
    <s v="Initial constraints: &gt;10% gross site area in Green Belt"/>
    <x v="6"/>
    <s v="Initial constraints: &gt;10% gross site area in Green Belt"/>
    <s v="Initial constraints (GB)"/>
  </r>
  <r>
    <x v="1432"/>
    <s v="n/a"/>
    <s v="Land to rear of Church House, Pump Lane, Churton"/>
    <m/>
    <n v="342151"/>
    <n v="356508"/>
    <s v="Farndon Ward"/>
    <x v="0"/>
    <x v="0"/>
    <s v="Churton"/>
    <x v="0"/>
    <s v="Rural"/>
    <m/>
    <m/>
    <n v="0.361997872161865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528"/>
    <s v="1433"/>
    <m/>
    <m/>
    <m/>
    <m/>
    <m/>
    <n v="0"/>
    <n v="1811"/>
    <m/>
    <m/>
    <m/>
    <m/>
    <m/>
    <n v="0"/>
    <m/>
    <m/>
    <m/>
    <m/>
    <m/>
    <m/>
    <m/>
    <m/>
    <s v="YES"/>
    <s v="Churton Conservation Area"/>
    <m/>
    <s v="N/A"/>
    <m/>
    <m/>
    <s v="CWaC_1811"/>
    <s v="Strategic Recommendation C"/>
    <m/>
    <n v="0.36199787216186502"/>
    <n v="0.32579808494567852"/>
    <x v="0"/>
    <n v="8.1449521236419624"/>
    <x v="0"/>
    <x v="2"/>
    <x v="2"/>
    <s v="Stage One (suitable) residential potential"/>
    <x v="2"/>
    <s v="Stage One (suitable) residential potential"/>
    <s v="Suitable"/>
  </r>
  <r>
    <x v="1433"/>
    <s v="WID/0003, 3a"/>
    <s v="Land to rear of Ways Green Farm, Ways Green, Winsford"/>
    <m/>
    <n v="365158"/>
    <n v="365476.99999999901"/>
    <s v="Winsford Dene Ward"/>
    <x v="3"/>
    <x v="10"/>
    <s v="Winsford"/>
    <x v="5"/>
    <s v="Winsford"/>
    <s v="Winsford"/>
    <m/>
    <n v="5.476891906738280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s v="M530"/>
    <s v="1434"/>
    <m/>
    <m/>
    <m/>
    <m/>
    <m/>
    <n v="0"/>
    <n v="1813"/>
    <m/>
    <n v="2E-3"/>
    <m/>
    <m/>
    <n v="2E-3"/>
    <n v="3.6517061757953959E-4"/>
    <m/>
    <m/>
    <m/>
    <m/>
    <m/>
    <m/>
    <m/>
    <m/>
    <s v="YES"/>
    <s v="St. Chad's (Winsford) Conservation Area"/>
    <m/>
    <s v="N/A"/>
    <m/>
    <m/>
    <s v="CWaC_1813"/>
    <s v="Strategic Recommendation B"/>
    <m/>
    <n v="5.4768919067382802"/>
    <n v="4.1076689300537099"/>
    <x v="3"/>
    <n v="164.30675720214839"/>
    <x v="0"/>
    <x v="2"/>
    <x v="2"/>
    <s v="Stage One (suitable) residential potential"/>
    <x v="2"/>
    <s v="Stage One (suitable) residential potential"/>
    <s v="Suitable"/>
  </r>
  <r>
    <x v="1434"/>
    <s v="n/a"/>
    <s v="Land east of A51, Tarvin Roundabout, Tarvin"/>
    <m/>
    <n v="348264.99999999901"/>
    <n v="366632"/>
    <s v="Tarvin &amp; Kelsall Ward"/>
    <x v="0"/>
    <x v="0"/>
    <s v="Tarvin"/>
    <x v="0"/>
    <s v="Rural"/>
    <s v="Tarvin"/>
    <m/>
    <n v="0.58197006683349595"/>
    <x v="2"/>
    <s v="EB_Consultation24"/>
    <x v="3"/>
    <s v="Local Authority owned land (10-50%)"/>
    <x v="9"/>
    <x v="1"/>
    <x v="0"/>
    <s v="N/A"/>
    <m/>
    <m/>
    <n v="0"/>
    <m/>
    <m/>
    <n v="0"/>
    <m/>
    <m/>
    <n v="0"/>
    <m/>
    <m/>
    <n v="0"/>
    <x v="0"/>
    <m/>
    <x v="0"/>
    <x v="1"/>
    <n v="0.58199999999999996"/>
    <x v="375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1"/>
    <m/>
    <m/>
    <m/>
    <m/>
    <m/>
    <s v="within 12km"/>
    <m/>
    <s v="Hawarden Airport safeguarding zone"/>
    <s v="M531"/>
    <s v="1435"/>
    <m/>
    <m/>
    <m/>
    <m/>
    <m/>
    <n v="0"/>
    <n v="1814"/>
    <m/>
    <n v="6.8000000000000005E-2"/>
    <s v="Tarvin West, Tarvin Rouandabout"/>
    <m/>
    <n v="9.1999999999999998E-2"/>
    <n v="0.1580837318671264"/>
    <s v="YES"/>
    <m/>
    <m/>
    <m/>
    <m/>
    <m/>
    <m/>
    <m/>
    <s v="YES"/>
    <m/>
    <m/>
    <s v="N/A"/>
    <m/>
    <m/>
    <s v="CWaC_1814"/>
    <s v="Strategic Recommendation C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435"/>
    <s v="MAL/0047"/>
    <s v="Land east of Broselake Farmhouse, Greenway Lane, Malpas, Cheshire SY14 8DE"/>
    <s v="SY14 8DE"/>
    <n v="349183"/>
    <n v="347458"/>
    <s v="Malpas Ward"/>
    <x v="0"/>
    <x v="1"/>
    <s v="Malpas"/>
    <x v="2"/>
    <s v="Malpas (adj)"/>
    <s v="Malpas and Overton"/>
    <s v="YES - KSC(Malpas)"/>
    <n v="1.790751870727530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532"/>
    <s v="1436"/>
    <m/>
    <m/>
    <s v="sites2025_019"/>
    <m/>
    <m/>
    <n v="0"/>
    <n v="1815"/>
    <m/>
    <m/>
    <m/>
    <m/>
    <m/>
    <n v="0"/>
    <m/>
    <m/>
    <m/>
    <s v="3 , 2"/>
    <m/>
    <m/>
    <m/>
    <m/>
    <s v="YES"/>
    <m/>
    <m/>
    <s v="N/A"/>
    <m/>
    <m/>
    <s v="CWaC_1815"/>
    <s v="Strategic Recommendation B"/>
    <m/>
    <n v="1.7907518707275301"/>
    <n v="1.4326014965820242"/>
    <x v="2"/>
    <n v="42.978044897460727"/>
    <x v="0"/>
    <x v="2"/>
    <x v="2"/>
    <s v="Stage One (suitable) residential potential"/>
    <x v="2"/>
    <s v="Stage One (suitable) residential potential"/>
    <s v="Suitable"/>
  </r>
  <r>
    <x v="1436"/>
    <s v="n/a"/>
    <s v="Land east of Handley / West of A41"/>
    <m/>
    <n v="346862"/>
    <n v="357762"/>
    <s v="Tattenhall Ward"/>
    <x v="0"/>
    <x v="0"/>
    <s v="Handley"/>
    <x v="0"/>
    <s v="Rural"/>
    <m/>
    <m/>
    <n v="6.75278787841797"/>
    <x v="2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m/>
    <m/>
    <m/>
    <m/>
    <m/>
    <m/>
    <m/>
    <m/>
    <s v="Hawarden Airport safeguarding zone"/>
    <s v="M706"/>
    <s v="1437"/>
    <m/>
    <m/>
    <m/>
    <m/>
    <m/>
    <n v="0"/>
    <n v="1816"/>
    <m/>
    <m/>
    <m/>
    <m/>
    <m/>
    <n v="0"/>
    <s v="YES"/>
    <m/>
    <m/>
    <m/>
    <m/>
    <m/>
    <m/>
    <m/>
    <s v="YES"/>
    <s v="Handley Conservation Area"/>
    <m/>
    <s v="N/A"/>
    <m/>
    <m/>
    <s v="CWaC_1816"/>
    <s v="Strategic Recommendation B"/>
    <m/>
    <n v="6.75278787841797"/>
    <n v="5.0645909088134777"/>
    <x v="0"/>
    <n v="126.61477272033694"/>
    <x v="0"/>
    <x v="2"/>
    <x v="2"/>
    <s v="Stage One (suitable) residential potential"/>
    <x v="2"/>
    <s v="Stage One (suitable) residential potential"/>
    <s v="Suitable"/>
  </r>
  <r>
    <x v="1437"/>
    <s v="SHA/0053"/>
    <s v="Land north and south of Byley Lane, Middewich"/>
    <m/>
    <n v="371344.99999999901"/>
    <n v="366955"/>
    <s v="Shakerley Ward"/>
    <x v="0"/>
    <x v="40"/>
    <s v="Middlewich"/>
    <x v="7"/>
    <s v="Middlewich"/>
    <m/>
    <s v="YES - CE(Middlewich)"/>
    <n v="23.7405185050964"/>
    <x v="2"/>
    <s v="EB_Consultation24"/>
    <x v="3"/>
    <m/>
    <x v="0"/>
    <x v="0"/>
    <x v="0"/>
    <s v="N/A"/>
    <m/>
    <m/>
    <n v="0"/>
    <m/>
    <m/>
    <n v="0"/>
    <s v="YES"/>
    <n v="0.27900000000000003"/>
    <n v="1.1752060088329866E-2"/>
    <s v="YES"/>
    <n v="0.04"/>
    <n v="1.6848831667856438E-3"/>
    <x v="1"/>
    <n v="0.04"/>
    <x v="191"/>
    <x v="0"/>
    <m/>
    <x v="0"/>
    <x v="0"/>
    <x v="0"/>
    <x v="0"/>
    <m/>
    <x v="0"/>
    <m/>
    <x v="0"/>
    <x v="0"/>
    <m/>
    <x v="0"/>
    <x v="0"/>
    <x v="0"/>
    <s v="YES"/>
    <m/>
    <m/>
    <m/>
    <m/>
    <m/>
    <m/>
    <m/>
    <m/>
    <m/>
    <m/>
    <m/>
    <m/>
    <m/>
    <m/>
    <m/>
    <m/>
    <m/>
    <m/>
    <s v="Grade 2"/>
    <m/>
    <m/>
    <m/>
    <m/>
    <s v="YES"/>
    <m/>
    <s v="H3716 - Outer"/>
    <m/>
    <m/>
    <m/>
    <s v="YES"/>
    <m/>
    <m/>
    <m/>
    <m/>
    <m/>
    <s v="A54"/>
    <m/>
    <s v="YES"/>
    <m/>
    <m/>
    <m/>
    <m/>
    <s v="YES , Salt MSA"/>
    <m/>
    <s v="M533"/>
    <s v="1438"/>
    <m/>
    <m/>
    <s v="sites2025_099"/>
    <m/>
    <m/>
    <n v="2"/>
    <n v="1817"/>
    <m/>
    <m/>
    <s v="Middlewich North, Byley Lane, Middlewich"/>
    <m/>
    <m/>
    <n v="0"/>
    <m/>
    <m/>
    <m/>
    <m/>
    <m/>
    <m/>
    <m/>
    <m/>
    <s v="YES"/>
    <m/>
    <m/>
    <s v="N/A"/>
    <m/>
    <m/>
    <s v="CWaC_1817"/>
    <s v="Strategic Recommendation B"/>
    <m/>
    <n v="23.7405185050964"/>
    <n v="14.244311103057839"/>
    <x v="1"/>
    <n v="498.55088860702438"/>
    <x v="0"/>
    <x v="2"/>
    <x v="2"/>
    <s v="Stage One (suitable) residential potential"/>
    <x v="2"/>
    <s v="Stage One (suitable) residential potential"/>
    <s v="Suitable"/>
  </r>
  <r>
    <x v="1438"/>
    <s v="n/a"/>
    <s v="Land north west of St Winifreds Church, Church Street, Davenham, Northwich"/>
    <m/>
    <n v="366086"/>
    <n v="371383"/>
    <s v="Davenham, Moulton &amp; Kingsmead Ward"/>
    <x v="0"/>
    <x v="11"/>
    <s v="Davenham"/>
    <x v="6"/>
    <s v="Northwich (adj)"/>
    <s v="Davenham and Whatcroft"/>
    <s v="YES - Urban(Northwich)"/>
    <n v="2.4006977066039998"/>
    <x v="2"/>
    <s v="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s v="M536"/>
    <s v="1439"/>
    <m/>
    <m/>
    <m/>
    <m/>
    <m/>
    <n v="0"/>
    <n v="1818"/>
    <m/>
    <m/>
    <m/>
    <m/>
    <n v="2.5999999999999999E-2"/>
    <n v="1.0830184878536544E-2"/>
    <m/>
    <m/>
    <m/>
    <m/>
    <m/>
    <m/>
    <m/>
    <m/>
    <s v="YES"/>
    <s v="Davenham Conservation Area"/>
    <m/>
    <s v="N/A"/>
    <m/>
    <s v="YES"/>
    <s v="CWaC_1818"/>
    <s v="Strategic Recommendation B"/>
    <m/>
    <n v="2.4006977066039998"/>
    <n v="1.9205581652832"/>
    <x v="1"/>
    <n v="67.219535784911997"/>
    <x v="0"/>
    <x v="2"/>
    <x v="2"/>
    <s v="Stage One (suitable) residential potential"/>
    <x v="2"/>
    <s v="Stage One (suitable) residential potential"/>
    <s v="Suitable"/>
  </r>
  <r>
    <x v="1439"/>
    <s v="WIT/0002 part"/>
    <s v="Land to rear of Fairways, Hooton Road, Willaston, Neston  CH64 1SJ"/>
    <s v="CH64 1SJ"/>
    <n v="333326"/>
    <n v="377759"/>
    <s v="Willaston &amp; Thornton Ward"/>
    <x v="0"/>
    <x v="36"/>
    <s v="Ellesmere Port Unparished Area"/>
    <x v="4"/>
    <s v="Willaston (adj)"/>
    <m/>
    <s v="YES - LSC(Willaston)"/>
    <n v="0.476256308746338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7399999999999998"/>
    <x v="37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538"/>
    <s v="1440"/>
    <m/>
    <m/>
    <m/>
    <m/>
    <m/>
    <n v="0"/>
    <n v="1819"/>
    <m/>
    <m/>
    <m/>
    <m/>
    <m/>
    <n v="0"/>
    <m/>
    <m/>
    <m/>
    <n v="3"/>
    <m/>
    <m/>
    <m/>
    <m/>
    <s v="YES"/>
    <m/>
    <m/>
    <s v="N/A"/>
    <m/>
    <m/>
    <s v="CWaC_1819"/>
    <s v="Strategic Recommendation B"/>
    <m/>
    <n v="0.47625630874633801"/>
    <n v="0.42863067787170422"/>
    <x v="2"/>
    <n v="12.858920336151126"/>
    <x v="0"/>
    <x v="7"/>
    <x v="7"/>
    <s v="Initial constraints: &gt;10% gross site area in Green Belt"/>
    <x v="6"/>
    <s v="Initial constraints: &gt;10% gross site area in Green Belt"/>
    <s v="Initial constraints (GB)"/>
  </r>
  <r>
    <x v="1440"/>
    <s v="n/a"/>
    <s v="Land to rear of the Dales, Tiverton"/>
    <m/>
    <n v="355080"/>
    <n v="360687"/>
    <s v="Tattenhall Ward"/>
    <x v="0"/>
    <x v="0"/>
    <s v="Tiverton and Tilstone Fearnall"/>
    <x v="0"/>
    <s v="Rural"/>
    <s v="Beeston, Tiverton and Tilstone Fearnall"/>
    <m/>
    <n v="0.431531052398682"/>
    <x v="2"/>
    <s v="Property-Unclaimed no client links, Member consultation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s v="YES"/>
    <m/>
    <s v="M743"/>
    <s v="1441"/>
    <m/>
    <m/>
    <m/>
    <m/>
    <m/>
    <n v="0"/>
    <n v="1820"/>
    <m/>
    <n v="0.41399999999999998"/>
    <m/>
    <m/>
    <n v="0.42899999999999999"/>
    <n v="0.99413471548660737"/>
    <m/>
    <m/>
    <m/>
    <m/>
    <m/>
    <m/>
    <m/>
    <m/>
    <s v="YES"/>
    <s v="Tiverton Conservation Area"/>
    <m/>
    <s v="N/A"/>
    <m/>
    <m/>
    <s v="CWaC_1820"/>
    <s v="Strategic Recommendation B"/>
    <m/>
    <n v="0.431531052398682"/>
    <n v="0.3883779471588138"/>
    <x v="0"/>
    <n v="9.7094486789703449"/>
    <x v="0"/>
    <x v="2"/>
    <x v="2"/>
    <s v="Stage One (suitable) residential potential"/>
    <x v="2"/>
    <s v="Stage One (suitable) residential potential"/>
    <s v="Suitable"/>
  </r>
  <r>
    <x v="1441"/>
    <s v="HAG/0039 part"/>
    <s v="Land south of Chester Road, Hartford"/>
    <m/>
    <n v="362310"/>
    <n v="371414"/>
    <s v="Hartford &amp; Greenbank Ward"/>
    <x v="0"/>
    <x v="11"/>
    <s v="Hartford"/>
    <x v="6"/>
    <s v="Northwich (adj)"/>
    <s v="Hartford"/>
    <s v="YES - Urban(Northwich)"/>
    <n v="4.1648836563110301"/>
    <x v="2"/>
    <s v="EB_Consultation24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165"/>
    <x v="37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59, A559"/>
    <m/>
    <m/>
    <m/>
    <m/>
    <m/>
    <m/>
    <s v="YES"/>
    <s v="Manchester Airport safeguarding zone"/>
    <s v="M540"/>
    <s v="1442"/>
    <m/>
    <m/>
    <s v="sites2025_079"/>
    <m/>
    <m/>
    <n v="0"/>
    <n v="1821"/>
    <m/>
    <m/>
    <m/>
    <m/>
    <m/>
    <n v="0"/>
    <m/>
    <m/>
    <m/>
    <m/>
    <m/>
    <m/>
    <m/>
    <m/>
    <s v="YES"/>
    <m/>
    <m/>
    <s v="N/A"/>
    <m/>
    <m/>
    <s v="CWaC_1821"/>
    <s v="Strategic Recommendation B"/>
    <m/>
    <n v="4.1648836563110301"/>
    <n v="3.3319069250488242"/>
    <x v="1"/>
    <n v="116.61674237670884"/>
    <x v="0"/>
    <x v="7"/>
    <x v="7"/>
    <s v="Initial constraints: &gt;10% gross site area in Green Belt"/>
    <x v="6"/>
    <s v="Initial constraints: &gt;10% gross site area in Green Belt"/>
    <s v="Initial constraints (GB)"/>
  </r>
  <r>
    <x v="1442"/>
    <s v="n/a"/>
    <s v="Land south of Mill Cottage, Hargrave"/>
    <m/>
    <n v="349694"/>
    <n v="362360.99999999901"/>
    <s v="Tattenhall Ward"/>
    <x v="0"/>
    <x v="0"/>
    <s v="Hargrave and Huxley"/>
    <x v="0"/>
    <s v="Rural"/>
    <s v="Central Gowy (South)"/>
    <m/>
    <n v="0.18416557846069301"/>
    <x v="2"/>
    <s v="EB_Consultation24"/>
    <x v="3"/>
    <m/>
    <x v="2"/>
    <x v="2"/>
    <x v="1"/>
    <s v="NO"/>
    <s v="YES"/>
    <n v="1E-3"/>
    <n v="5.4298963376233356E-3"/>
    <s v="NO"/>
    <n v="0"/>
    <n v="0"/>
    <s v="NO"/>
    <n v="0"/>
    <n v="0"/>
    <s v="NO"/>
    <n v="0"/>
    <n v="0"/>
    <x v="1"/>
    <n v="3.5000000000000003E-2"/>
    <x v="192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m/>
    <m/>
    <m/>
    <m/>
    <m/>
    <m/>
    <m/>
    <m/>
    <m/>
    <m/>
    <s v="YES"/>
    <m/>
    <s v="M541"/>
    <s v="1443"/>
    <m/>
    <m/>
    <m/>
    <m/>
    <m/>
    <n v="0"/>
    <n v="1822"/>
    <m/>
    <m/>
    <m/>
    <m/>
    <m/>
    <n v="0"/>
    <m/>
    <m/>
    <m/>
    <m/>
    <m/>
    <m/>
    <m/>
    <m/>
    <s v="YES"/>
    <m/>
    <m/>
    <s v="N/A"/>
    <m/>
    <m/>
    <s v="CWaC_1822"/>
    <s v="Strategic Recommendation A"/>
    <m/>
    <n v="9.2082789230346504E-2"/>
    <n v="8.2874510307311855E-2"/>
    <x v="0"/>
    <n v="2.0718627576827964"/>
    <x v="1"/>
    <x v="23"/>
    <x v="23"/>
    <s v="Below residential site size/capacity threshold"/>
    <x v="3"/>
    <s v="Below residential site size/capacity threshold"/>
    <s v="Below threshold"/>
  </r>
  <r>
    <x v="1443"/>
    <s v="GOR/0004"/>
    <s v="Land south of School Lane, Guilden Sutton, Chester CH3 7EJ"/>
    <s v="CH3 7EJ"/>
    <n v="344062"/>
    <n v="368272.99999999901"/>
    <s v="Gowy Rural Ward"/>
    <x v="0"/>
    <x v="22"/>
    <s v="Guilden Sutton"/>
    <x v="4"/>
    <s v="Guilden Sutton (adj)"/>
    <m/>
    <s v="YES - LSC(Guilden Sutton)"/>
    <n v="3.7421867370605003E-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6999999999999998E-2"/>
    <x v="37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s v="M544"/>
    <s v="1444"/>
    <m/>
    <m/>
    <m/>
    <m/>
    <m/>
    <n v="0"/>
    <n v="1823"/>
    <m/>
    <m/>
    <m/>
    <m/>
    <m/>
    <n v="0"/>
    <m/>
    <m/>
    <m/>
    <n v="3"/>
    <m/>
    <m/>
    <m/>
    <s v="YES"/>
    <m/>
    <m/>
    <m/>
    <s v="N/A"/>
    <m/>
    <m/>
    <s v="CWaC_1823"/>
    <s v="Strategic Recommendation B"/>
    <m/>
    <n v="3.7421867370605003E-2"/>
    <n v="3.3679680633544505E-2"/>
    <x v="2"/>
    <n v="1.010390419006335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444"/>
    <s v="TAT/0004 part"/>
    <s v="Land south of Station Cottages, Newton By Tattenhall"/>
    <m/>
    <n v="349244.99999999901"/>
    <n v="360356.99999999901"/>
    <s v="Tattenhall Ward"/>
    <x v="0"/>
    <x v="0"/>
    <s v="Tattenhall and District"/>
    <x v="0"/>
    <s v="Rural"/>
    <s v="Tattenhall and District"/>
    <m/>
    <n v="1.9670058418273899"/>
    <x v="2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rows Nest / Canalside Newton by Tattenhall"/>
    <m/>
    <m/>
    <m/>
    <m/>
    <m/>
    <s v="Grade 3"/>
    <m/>
    <m/>
    <m/>
    <m/>
    <m/>
    <s v="Historic landfill buffer, Historic potentially contaminated"/>
    <s v="H3260 - Middle, H3260 - Inner"/>
    <m/>
    <m/>
    <m/>
    <m/>
    <m/>
    <m/>
    <m/>
    <m/>
    <m/>
    <s v="Rail"/>
    <m/>
    <m/>
    <m/>
    <s v="YES- within 20m"/>
    <m/>
    <m/>
    <m/>
    <m/>
    <s v="M713"/>
    <s v="1445"/>
    <m/>
    <m/>
    <m/>
    <m/>
    <m/>
    <n v="0"/>
    <n v="1824"/>
    <m/>
    <m/>
    <m/>
    <m/>
    <m/>
    <n v="0"/>
    <m/>
    <m/>
    <m/>
    <m/>
    <m/>
    <m/>
    <m/>
    <m/>
    <s v="YES"/>
    <m/>
    <m/>
    <s v="N/A"/>
    <m/>
    <m/>
    <s v="CWaC_1824"/>
    <s v="Strategic Recommendation B"/>
    <m/>
    <n v="1.9670058418273899"/>
    <n v="1.573604673461912"/>
    <x v="0"/>
    <n v="39.3401168365478"/>
    <x v="0"/>
    <x v="2"/>
    <x v="2"/>
    <s v="Stage One (suitable) residential potential"/>
    <x v="2"/>
    <s v="Stage One (suitable) residential potential"/>
    <s v="Suitable"/>
  </r>
  <r>
    <x v="1445"/>
    <s v="HAG/0040"/>
    <s v="Land west of Fullerton Road, Hartford"/>
    <m/>
    <n v="362764"/>
    <n v="372163"/>
    <s v="Hartford &amp; Greenbank Ward"/>
    <x v="0"/>
    <x v="11"/>
    <s v="Hartford"/>
    <x v="6"/>
    <s v="Northwich (adj)"/>
    <s v="Hartford"/>
    <s v="YES - Urban(Northwich)"/>
    <n v="1.2595173797607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s v="Rail"/>
    <m/>
    <m/>
    <m/>
    <s v="YES- within 20m"/>
    <m/>
    <m/>
    <m/>
    <s v="Manchester Airport safeguarding zone"/>
    <s v="M549"/>
    <s v="1446"/>
    <m/>
    <m/>
    <s v="sites2025_182"/>
    <m/>
    <m/>
    <n v="1"/>
    <n v="1825"/>
    <m/>
    <m/>
    <m/>
    <m/>
    <m/>
    <n v="0"/>
    <m/>
    <m/>
    <m/>
    <m/>
    <m/>
    <m/>
    <m/>
    <m/>
    <s v="YES"/>
    <m/>
    <m/>
    <s v="N/A"/>
    <m/>
    <m/>
    <s v="CWaC_1825"/>
    <s v="Strategic Recommendation B"/>
    <m/>
    <n v="1.25951737976074"/>
    <n v="1.0076139038085921"/>
    <x v="1"/>
    <n v="35.266486633300723"/>
    <x v="0"/>
    <x v="2"/>
    <x v="2"/>
    <s v="Stage One (suitable) residential potential"/>
    <x v="2"/>
    <s v="Stage One (suitable) residential potential"/>
    <s v="Suitable"/>
  </r>
  <r>
    <x v="1446"/>
    <s v="WEC/0090"/>
    <s v="Land west of Marsh Lane, Morley"/>
    <m/>
    <n v="357347"/>
    <n v="372702"/>
    <s v="Weaver &amp; Cuddington Ward"/>
    <x v="0"/>
    <x v="8"/>
    <s v="Norley"/>
    <x v="4"/>
    <s v="Norley (adj)"/>
    <s v="Norley"/>
    <s v="YES - LSC(Norley)"/>
    <n v="1.0084949440002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008"/>
    <x v="37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51"/>
    <s v="1447"/>
    <m/>
    <m/>
    <m/>
    <m/>
    <m/>
    <n v="0"/>
    <n v="1826"/>
    <m/>
    <m/>
    <m/>
    <s v="YES"/>
    <m/>
    <n v="0"/>
    <m/>
    <m/>
    <m/>
    <m/>
    <m/>
    <m/>
    <m/>
    <m/>
    <s v="YES"/>
    <m/>
    <m/>
    <s v="N/A"/>
    <m/>
    <m/>
    <s v="CWaC_1826"/>
    <s v="Strategic Recommendation B"/>
    <m/>
    <n v="1.00849494400024"/>
    <n v="0.80679595520019198"/>
    <x v="2"/>
    <n v="24.203878656005759"/>
    <x v="0"/>
    <x v="7"/>
    <x v="7"/>
    <s v="Initial constraints: &gt;10% gross site area in Green Belt"/>
    <x v="6"/>
    <s v="Initial constraints: &gt;10% gross site area in Green Belt"/>
    <s v="Initial constraints (GB)"/>
  </r>
  <r>
    <x v="1447"/>
    <s v="DMK/0048"/>
    <s v="Land west of Mereheath Close, Davenham"/>
    <m/>
    <n v="365756.99999999901"/>
    <n v="370439"/>
    <s v="Davenham, Moulton &amp; Kingsmead Ward"/>
    <x v="0"/>
    <x v="11"/>
    <s v="Davenham"/>
    <x v="6"/>
    <s v="Northwich (adj)"/>
    <s v="Davenham and Whatcroft"/>
    <s v="YES - Urban(Northwich)"/>
    <n v="6.6939636314392104"/>
    <x v="2"/>
    <s v="EB_Consultation24, PREAPP"/>
    <x v="3"/>
    <m/>
    <x v="0"/>
    <x v="0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552"/>
    <s v="1448"/>
    <m/>
    <m/>
    <s v="sites2025_134, sites2025_151"/>
    <s v="24/03802/PREAPP"/>
    <m/>
    <n v="0"/>
    <n v="1827"/>
    <m/>
    <n v="0"/>
    <m/>
    <m/>
    <m/>
    <n v="0"/>
    <s v="YES"/>
    <m/>
    <m/>
    <m/>
    <m/>
    <m/>
    <m/>
    <m/>
    <s v="YES"/>
    <m/>
    <m/>
    <s v="N/A"/>
    <m/>
    <s v="YES"/>
    <s v="CWaC_1827"/>
    <s v="Strategic Recommendation B"/>
    <m/>
    <n v="6.6939636314392104"/>
    <n v="5.0204727235794078"/>
    <x v="1"/>
    <n v="175.71654532527927"/>
    <x v="0"/>
    <x v="2"/>
    <x v="2"/>
    <s v="Stage One (suitable) residential potential"/>
    <x v="2"/>
    <s v="Stage One (suitable) residential potential"/>
    <s v="Suitable"/>
  </r>
  <r>
    <x v="1448"/>
    <s v="WOV/0050,0057"/>
    <s v="Land west of Oakmere Road, Winsford"/>
    <m/>
    <n v="362292"/>
    <n v="366526"/>
    <s v="Winsford Over &amp; Verdin Ward"/>
    <x v="0"/>
    <x v="10"/>
    <s v="Winsford"/>
    <x v="6"/>
    <s v="Winsford (adj)"/>
    <m/>
    <s v="YES - Urban(Winsford)"/>
    <n v="32.4602589096069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4, A54, A54, A54"/>
    <m/>
    <m/>
    <m/>
    <m/>
    <m/>
    <m/>
    <s v="YES , Salt MSA"/>
    <m/>
    <s v="M553"/>
    <s v="1449"/>
    <m/>
    <m/>
    <s v="sites2025_099"/>
    <m/>
    <m/>
    <n v="8"/>
    <n v="1828"/>
    <m/>
    <m/>
    <s v="Winsford West, Blakeden Lane, Winsford"/>
    <m/>
    <n v="3.0000000000000001E-3"/>
    <n v="9.2420704602332168E-5"/>
    <s v="YES"/>
    <m/>
    <m/>
    <m/>
    <m/>
    <m/>
    <m/>
    <m/>
    <s v="YES"/>
    <m/>
    <m/>
    <s v="N/A"/>
    <m/>
    <m/>
    <s v="CWaC_1828"/>
    <s v="Strategic Recommendation B"/>
    <m/>
    <n v="16.23012945480345"/>
    <n v="9.7380776728820688"/>
    <x v="1"/>
    <n v="340.83271855087241"/>
    <x v="0"/>
    <x v="2"/>
    <x v="2"/>
    <s v="Stage One (suitable) residential potential"/>
    <x v="2"/>
    <s v="Stage One (suitable) residential potential"/>
    <s v="Suitable"/>
  </r>
  <r>
    <x v="1449"/>
    <s v="TAT/0035"/>
    <s v="Land west of Tattenhall Road, Tattenhall"/>
    <m/>
    <n v="348872"/>
    <n v="359316.99999999901"/>
    <s v="Tattenhall Ward"/>
    <x v="0"/>
    <x v="3"/>
    <s v="Tattenhall and District"/>
    <x v="2"/>
    <s v="Tattenhall (adj)"/>
    <s v="Tattenhall and District"/>
    <s v="YES - KSC(Tattenhall)"/>
    <n v="6.3015995246887204"/>
    <x v="2"/>
    <s v="EB_Consultation24"/>
    <x v="3"/>
    <m/>
    <x v="0"/>
    <x v="0"/>
    <x v="0"/>
    <s v="N/A"/>
    <s v="YES"/>
    <n v="0.81200000000000006"/>
    <n v="0.12885617323327292"/>
    <s v="YES"/>
    <n v="0.73699999999999999"/>
    <n v="0.11695443309473169"/>
    <s v="YES"/>
    <n v="0.113"/>
    <n v="1.7931955142068769E-2"/>
    <s v="YES"/>
    <n v="0.49299999999999999"/>
    <n v="7.8234105177344263E-2"/>
    <x v="1"/>
    <n v="0.51800000000000002"/>
    <x v="193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554"/>
    <s v="1450"/>
    <m/>
    <m/>
    <s v="sites2025_099"/>
    <m/>
    <m/>
    <n v="0"/>
    <n v="1829"/>
    <m/>
    <m/>
    <s v="Tattenhall North, north of Keys Brook, Tattenhall"/>
    <s v="YES"/>
    <m/>
    <n v="0"/>
    <m/>
    <m/>
    <m/>
    <m/>
    <m/>
    <m/>
    <m/>
    <m/>
    <s v="YES"/>
    <m/>
    <m/>
    <s v="N/A"/>
    <m/>
    <m/>
    <s v="CWaC_1829"/>
    <s v="Strategic Recommendation A"/>
    <m/>
    <n v="6.3015995246887204"/>
    <n v="4.7261996435165408"/>
    <x v="2"/>
    <n v="141.78598930549623"/>
    <x v="0"/>
    <x v="2"/>
    <x v="2"/>
    <s v="Stage One (suitable) residential potential"/>
    <x v="2"/>
    <s v="Initial constraints: &gt;10% gross site area in Flood Zone 3"/>
    <s v="Initial constraints (FZ3)"/>
  </r>
  <r>
    <x v="1450"/>
    <s v="n/a"/>
    <s v="Land at The Sheaf, Tarvin, CH1 5HF"/>
    <s v="CH1 5HF"/>
    <n v="349080"/>
    <n v="365479"/>
    <s v="Tarvin &amp; Kelsall Ward"/>
    <x v="0"/>
    <x v="0"/>
    <s v="Tarvin"/>
    <x v="0"/>
    <s v="Rural"/>
    <s v="Tarvin"/>
    <m/>
    <n v="0.14421605072021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556"/>
    <s v="1451"/>
    <m/>
    <m/>
    <m/>
    <m/>
    <m/>
    <n v="0"/>
    <n v="1830"/>
    <m/>
    <m/>
    <m/>
    <m/>
    <m/>
    <n v="0"/>
    <m/>
    <m/>
    <m/>
    <m/>
    <m/>
    <m/>
    <m/>
    <m/>
    <s v="YES"/>
    <s v="Sheaf Conservation Area"/>
    <m/>
    <s v="N/A"/>
    <m/>
    <m/>
    <s v="CWaC_1830"/>
    <s v="Strategic Recommendation C"/>
    <m/>
    <n v="0.14421605072021501"/>
    <n v="0.12979444564819351"/>
    <x v="0"/>
    <n v="3.2448611412048378"/>
    <x v="1"/>
    <x v="3"/>
    <x v="3"/>
    <s v="Below residential site size/capacity threshold"/>
    <x v="3"/>
    <s v="Below residential site size/capacity threshold"/>
    <s v="Below threshold"/>
  </r>
  <r>
    <x v="1451"/>
    <s v="n/a"/>
    <s v="Land at Laurel Bank, Old Hall Street, Malpas SY14 8PS"/>
    <s v="SY14 8PS"/>
    <n v="348924"/>
    <n v="346912.99999999901"/>
    <s v="Malpas Ward"/>
    <x v="0"/>
    <x v="1"/>
    <s v="Malpas"/>
    <x v="2"/>
    <s v="Malpas (adj)"/>
    <s v="Malpas and Overton"/>
    <s v="YES - KSC(Malpas)"/>
    <n v="0.873480595397948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57"/>
    <s v="1452"/>
    <m/>
    <m/>
    <m/>
    <m/>
    <m/>
    <n v="0"/>
    <n v="1831"/>
    <m/>
    <m/>
    <s v="Malpas South, north of Mastiff Lane, Malpas"/>
    <m/>
    <m/>
    <n v="0"/>
    <s v="YES"/>
    <m/>
    <m/>
    <n v="3"/>
    <m/>
    <m/>
    <m/>
    <m/>
    <s v="YES"/>
    <s v="Malpas Conservation Area"/>
    <m/>
    <s v="N/A"/>
    <m/>
    <m/>
    <s v="CWaC_1831"/>
    <s v="Strategic Recommendation B"/>
    <m/>
    <n v="0.87348059539794898"/>
    <n v="0.78613253585815412"/>
    <x v="2"/>
    <n v="23.583976075744623"/>
    <x v="0"/>
    <x v="2"/>
    <x v="2"/>
    <s v="Stage One (suitable) residential potential"/>
    <x v="2"/>
    <s v="Stage One (suitable) residential potential"/>
    <s v="Suitable"/>
  </r>
  <r>
    <x v="1452"/>
    <s v="n/a"/>
    <s v="Lees Lane field, Neston"/>
    <m/>
    <n v="330360"/>
    <n v="377367"/>
    <s v="Little Neston Ward"/>
    <x v="0"/>
    <x v="38"/>
    <s v="Neston"/>
    <x v="6"/>
    <s v="Neston (adj)"/>
    <s v="Neston"/>
    <s v="YES - KSC(Neston)"/>
    <n v="5.90052660293579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5.9"/>
    <x v="38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s v="YES"/>
    <m/>
    <m/>
    <m/>
    <m/>
    <m/>
    <m/>
    <m/>
    <s v="YES"/>
    <s v="within 12km"/>
    <m/>
    <s v="Liverpool John Lennon Airport safeguarding zone"/>
    <s v="M558"/>
    <s v="1453"/>
    <m/>
    <m/>
    <s v="sites2025_152"/>
    <m/>
    <m/>
    <n v="0"/>
    <n v="1832"/>
    <m/>
    <n v="2E-3"/>
    <s v="Little Neston East, north of Mill Lane, Little Neston"/>
    <m/>
    <n v="1E-3"/>
    <n v="1.6947639885268087E-4"/>
    <m/>
    <m/>
    <m/>
    <s v="3 , 2"/>
    <m/>
    <m/>
    <m/>
    <m/>
    <s v="YES"/>
    <m/>
    <m/>
    <s v="N/A"/>
    <m/>
    <m/>
    <s v="CWaC_1832"/>
    <s v="Strategic Recommendation B"/>
    <m/>
    <n v="5.9005266029357903"/>
    <n v="4.4253949522018425"/>
    <x v="2"/>
    <n v="132.76184856605528"/>
    <x v="0"/>
    <x v="7"/>
    <x v="7"/>
    <s v="Initial constraints: &gt;10% gross site area in Green Belt"/>
    <x v="6"/>
    <s v="Initial constraints: &gt;10% gross site area in Green Belt"/>
    <s v="Initial constraints (GB)"/>
  </r>
  <r>
    <x v="1453"/>
    <s v="n/a"/>
    <s v="Land at Lee's Lane, Neston, Cheshire, CH64"/>
    <m/>
    <n v="330396"/>
    <n v="377636"/>
    <s v="Neston Ward"/>
    <x v="0"/>
    <x v="38"/>
    <s v="Neston"/>
    <x v="6"/>
    <s v="Neston (adj)"/>
    <s v="Neston"/>
    <s v="YES - KSC(Neston)"/>
    <n v="11.787448479461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1.778"/>
    <x v="38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s v="YES"/>
    <m/>
    <m/>
    <m/>
    <m/>
    <m/>
    <m/>
    <m/>
    <s v="YES"/>
    <s v="within 12km"/>
    <m/>
    <s v="Liverpool John Lennon Airport safeguarding zone"/>
    <s v="M561"/>
    <s v="1454"/>
    <m/>
    <m/>
    <m/>
    <m/>
    <m/>
    <n v="1"/>
    <n v="1833"/>
    <m/>
    <n v="3.0000000000000001E-3"/>
    <s v="Neston East, south of Hinderton Road, Neston"/>
    <s v="YES"/>
    <n v="5.0000000000000001E-3"/>
    <n v="4.241800088214153E-4"/>
    <m/>
    <m/>
    <m/>
    <n v="3"/>
    <m/>
    <m/>
    <m/>
    <m/>
    <s v="YES"/>
    <m/>
    <m/>
    <s v="N/A"/>
    <m/>
    <m/>
    <s v="CWaC_1833"/>
    <s v="Strategic Recommendation B"/>
    <m/>
    <n v="11.787448479461601"/>
    <n v="8.2512139356231202"/>
    <x v="2"/>
    <n v="247.53641806869359"/>
    <x v="0"/>
    <x v="7"/>
    <x v="7"/>
    <s v="Initial constraints: &gt;10% gross site area in Green Belt"/>
    <x v="6"/>
    <s v="Initial constraints: &gt;10% gross site area in Green Belt"/>
    <s v="Initial constraints (GB)"/>
  </r>
  <r>
    <x v="1454"/>
    <s v="NOL/0019 part"/>
    <s v="Leftwich Green and Community Support Centre, Old Hall Road, Leftwich"/>
    <m/>
    <n v="366182"/>
    <n v="372368"/>
    <s v="Northwich Leftwich Ward"/>
    <x v="3"/>
    <x v="11"/>
    <s v="Northwich"/>
    <x v="5"/>
    <s v="Northwich"/>
    <s v="Northwich"/>
    <m/>
    <n v="1.98711410217285"/>
    <x v="1"/>
    <s v="REGEN,New - Property-Rationalisation list"/>
    <x v="2"/>
    <s v="Local Authority owned land (10-50%)"/>
    <x v="8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s v=", Salt MSA"/>
    <s v="Manchester Airport safeguarding zone"/>
    <s v="M733"/>
    <s v="1455"/>
    <m/>
    <m/>
    <m/>
    <m/>
    <m/>
    <n v="1"/>
    <n v="1834"/>
    <m/>
    <n v="1.5569999999999999"/>
    <m/>
    <m/>
    <n v="0.629"/>
    <n v="0.31653944748930485"/>
    <m/>
    <m/>
    <m/>
    <m/>
    <m/>
    <m/>
    <m/>
    <m/>
    <s v="YES"/>
    <m/>
    <m/>
    <s v="N/A"/>
    <m/>
    <m/>
    <s v="CWaC_183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455"/>
    <s v="n/a"/>
    <s v="Leftwich Heys Cottage, London Road, Davenham, Northwich (CW9 8HN)"/>
    <s v="CW9 8HN"/>
    <n v="365980"/>
    <n v="371444"/>
    <s v="Davenham, Moulton &amp; Kingsmead Ward"/>
    <x v="0"/>
    <x v="11"/>
    <s v="Davenham"/>
    <x v="6"/>
    <s v="Northwich (adj)"/>
    <s v="Davenham and Whatcroft"/>
    <s v="YES - Urban(Northwich)"/>
    <n v="0.49091424407959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56"/>
    <m/>
    <m/>
    <m/>
    <m/>
    <m/>
    <m/>
    <s v=", Salt MSA"/>
    <s v="Manchester Airport safeguarding zone"/>
    <s v="M562"/>
    <s v="1456"/>
    <m/>
    <m/>
    <m/>
    <m/>
    <m/>
    <n v="0"/>
    <n v="1835"/>
    <m/>
    <m/>
    <m/>
    <s v="YES"/>
    <n v="2E-3"/>
    <n v="4.074031308156029E-3"/>
    <m/>
    <m/>
    <m/>
    <m/>
    <m/>
    <m/>
    <m/>
    <m/>
    <s v="YES"/>
    <m/>
    <m/>
    <s v="N/A"/>
    <m/>
    <s v="YES"/>
    <s v="CWaC_1835"/>
    <s v="Strategic Recommendation B"/>
    <m/>
    <n v="0.49091424407959"/>
    <n v="0.44182281967163101"/>
    <x v="1"/>
    <n v="15.463798688507085"/>
    <x v="0"/>
    <x v="2"/>
    <x v="2"/>
    <s v="Stage One (suitable) residential potential"/>
    <x v="2"/>
    <s v="Stage One (suitable) residential potential"/>
    <s v="Suitable"/>
  </r>
  <r>
    <x v="1456"/>
    <s v="n/a"/>
    <s v="Land at Littledales Lane, Hartford, CW8 2AS"/>
    <s v="CW8 2AS"/>
    <n v="362178"/>
    <n v="371866"/>
    <s v="Hartford &amp; Greenbank Ward"/>
    <x v="0"/>
    <x v="11"/>
    <s v="Hartford"/>
    <x v="6"/>
    <s v="Northwich (adj)"/>
    <s v="Hartford"/>
    <s v="YES - Urban(Northwich)"/>
    <n v="7.9015628486633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7.8959999999999999"/>
    <x v="3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564"/>
    <s v="1457"/>
    <m/>
    <m/>
    <s v="sites2025_193"/>
    <s v="25/03009/PREAPP (Redrow/Pegasus)"/>
    <m/>
    <n v="0"/>
    <n v="1836"/>
    <m/>
    <m/>
    <s v="Hartford North, east of Littledales Lane, Northwich"/>
    <s v="YES"/>
    <m/>
    <n v="0"/>
    <m/>
    <m/>
    <m/>
    <m/>
    <m/>
    <m/>
    <m/>
    <m/>
    <s v="YES"/>
    <m/>
    <m/>
    <s v="N/A"/>
    <m/>
    <m/>
    <s v="CWaC_1836"/>
    <s v="Strategic Recommendation B"/>
    <m/>
    <n v="7.90156284866333"/>
    <n v="5.9261721364974971"/>
    <x v="1"/>
    <n v="207.41602477741239"/>
    <x v="0"/>
    <x v="7"/>
    <x v="7"/>
    <s v="Initial constraints: &gt;10% gross site area in Green Belt"/>
    <x v="6"/>
    <s v="Initial constraints: &gt;10% gross site area in Green Belt"/>
    <s v="Initial constraints (GB)"/>
  </r>
  <r>
    <x v="1457"/>
    <s v="WOV/0005"/>
    <s v="Littler Lane / Blakeden Lane, Winsford"/>
    <m/>
    <n v="362478"/>
    <n v="365804.99999999901"/>
    <s v="Winsford Over &amp; Verdin Ward"/>
    <x v="0"/>
    <x v="10"/>
    <s v="Winsford"/>
    <x v="6"/>
    <s v="Winsford (adj)"/>
    <s v="Winsford"/>
    <s v="YES - Urban(Winsford)"/>
    <n v="0.8339803779602049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oodford Park, Winsford"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s v="M701"/>
    <s v="1458"/>
    <m/>
    <m/>
    <m/>
    <m/>
    <m/>
    <n v="0"/>
    <n v="1837"/>
    <m/>
    <m/>
    <s v="Winsford West, Blakeden Lane, Winsford"/>
    <m/>
    <m/>
    <n v="0"/>
    <m/>
    <m/>
    <m/>
    <m/>
    <m/>
    <m/>
    <m/>
    <m/>
    <s v="YES"/>
    <m/>
    <m/>
    <s v="N/A"/>
    <m/>
    <m/>
    <s v="CWaC_1837"/>
    <s v="Strategic Recommendation B"/>
    <m/>
    <n v="0.83398037796020497"/>
    <n v="0.75058234016418446"/>
    <x v="1"/>
    <n v="26.270381905746454"/>
    <x v="0"/>
    <x v="2"/>
    <x v="2"/>
    <s v="Stage One (suitable) residential potential"/>
    <x v="2"/>
    <s v="Stage One (suitable) residential potential"/>
    <s v="Suitable"/>
  </r>
  <r>
    <x v="1458"/>
    <s v="NOW/0104"/>
    <s v="Land at Dane Meadows, Northwich"/>
    <m/>
    <n v="366283"/>
    <n v="373198"/>
    <s v="Northwich Witton Ward"/>
    <x v="0"/>
    <x v="11"/>
    <s v="Northwich"/>
    <x v="6"/>
    <s v="Northwich (adj)"/>
    <s v="Northwich"/>
    <s v="YES - Urban(Northwich)"/>
    <n v="8.1371408889770507"/>
    <x v="2"/>
    <s v="EB_Consultation24"/>
    <x v="3"/>
    <m/>
    <x v="2"/>
    <x v="2"/>
    <x v="1"/>
    <s v="YES"/>
    <s v="YES"/>
    <n v="7.8330000000000002"/>
    <n v="0.96262312609223055"/>
    <s v="YES"/>
    <n v="5.6239999999999997"/>
    <n v="0.69115185256513523"/>
    <s v="YES"/>
    <n v="2.363"/>
    <n v="0.29039683990245635"/>
    <s v="YES"/>
    <n v="5.4530000000000003"/>
    <n v="0.67013710029119533"/>
    <x v="1"/>
    <n v="5.4530000000000003"/>
    <x v="194"/>
    <x v="0"/>
    <m/>
    <x v="0"/>
    <x v="2"/>
    <x v="14"/>
    <x v="13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YES , Salt MSA"/>
    <s v="Manchester Airport safeguarding zone"/>
    <s v="M690"/>
    <s v="1459"/>
    <m/>
    <m/>
    <m/>
    <m/>
    <m/>
    <n v="1"/>
    <n v="1838"/>
    <m/>
    <n v="3.0000000000000001E-3"/>
    <m/>
    <m/>
    <m/>
    <n v="0"/>
    <m/>
    <m/>
    <m/>
    <m/>
    <m/>
    <m/>
    <m/>
    <m/>
    <s v="YES"/>
    <m/>
    <m/>
    <s v="N/A"/>
    <m/>
    <s v="YES"/>
    <s v="CWaC_1838"/>
    <s v="Strategic Recommendation A"/>
    <m/>
    <n v="4.0685704444885253"/>
    <n v="3.2548563555908205"/>
    <x v="1"/>
    <n v="113.91997244567872"/>
    <x v="0"/>
    <x v="5"/>
    <x v="5"/>
    <s v="Initial constraints: &gt;10% gross site area in Flood Zone 3"/>
    <x v="14"/>
    <s v="Initial constraints: &gt;10% gross site area in Flood Zone 3"/>
    <s v="Initial constraints (FZ3)"/>
  </r>
  <r>
    <x v="1459"/>
    <s v="n/a"/>
    <s v="Land between London Road and A533, Davenham"/>
    <m/>
    <n v="366443"/>
    <n v="370302"/>
    <s v="Davenham, Moulton &amp; Kingsmead Ward"/>
    <x v="0"/>
    <x v="11"/>
    <s v="Davenham"/>
    <x v="6"/>
    <s v="Northwich (adj)"/>
    <s v="Davenham and Whatcroft"/>
    <s v="YES - Urban(Northwich)"/>
    <n v="18.588192772674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s v="YES"/>
    <m/>
    <m/>
    <m/>
    <m/>
    <m/>
    <m/>
    <m/>
    <m/>
    <m/>
    <s v=", Salt MSA"/>
    <s v="Manchester Airport safeguarding zone"/>
    <s v="M565"/>
    <s v="1460"/>
    <m/>
    <m/>
    <s v="sites2025_153"/>
    <m/>
    <m/>
    <n v="0"/>
    <n v="1839"/>
    <m/>
    <m/>
    <s v="Davenham East, south of Church Street, Northwich"/>
    <s v="YES"/>
    <n v="5.5E-2"/>
    <n v="2.9588675280392256E-3"/>
    <s v="YES"/>
    <m/>
    <m/>
    <m/>
    <m/>
    <m/>
    <m/>
    <m/>
    <s v="YES"/>
    <s v="Davenham Conservation Area"/>
    <m/>
    <s v="N/A"/>
    <m/>
    <m/>
    <s v="CWaC_1839"/>
    <s v="Strategic Recommendation B"/>
    <m/>
    <n v="18.5881927726745"/>
    <n v="11.1529156636047"/>
    <x v="1"/>
    <n v="390.35204822616453"/>
    <x v="0"/>
    <x v="2"/>
    <x v="2"/>
    <s v="Stage One (suitable) residential potential"/>
    <x v="2"/>
    <s v="Stage One (suitable) residential potential"/>
    <s v="Suitable"/>
  </r>
  <r>
    <x v="1460"/>
    <s v="SHA/0026"/>
    <s v="Longwood, A556, Lostock, Northwich"/>
    <m/>
    <n v="370135"/>
    <n v="375006"/>
    <s v="Shakerley Ward"/>
    <x v="0"/>
    <x v="11"/>
    <s v="Lach Dennis"/>
    <x v="6"/>
    <s v="Northwich (adj)"/>
    <m/>
    <s v="YES - Urban(Northwich)"/>
    <n v="33.840044825744599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2"/>
    <n v="0.24"/>
    <x v="7"/>
    <x v="1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s v="YES"/>
    <m/>
    <m/>
    <m/>
    <m/>
    <m/>
    <s v="YES"/>
    <m/>
    <m/>
    <s v="Rail"/>
    <m/>
    <s v="YES"/>
    <m/>
    <s v="YES- within 20m"/>
    <m/>
    <m/>
    <s v=", Salt MSA"/>
    <s v="Manchester Airport safeguarding zone"/>
    <s v="M567"/>
    <s v="1461"/>
    <m/>
    <m/>
    <m/>
    <m/>
    <m/>
    <n v="3"/>
    <n v="1840"/>
    <m/>
    <m/>
    <m/>
    <m/>
    <m/>
    <n v="0"/>
    <s v="YES"/>
    <m/>
    <m/>
    <m/>
    <m/>
    <m/>
    <m/>
    <m/>
    <s v="YES"/>
    <m/>
    <m/>
    <s v="N/A"/>
    <m/>
    <m/>
    <s v="CWaC_1840"/>
    <s v="Strategic Recommendation B"/>
    <m/>
    <n v="16.920022412872299"/>
    <n v="10.152013447723379"/>
    <x v="1"/>
    <n v="355.32047067031823"/>
    <x v="0"/>
    <x v="2"/>
    <x v="2"/>
    <s v="Stage One (suitable) residential potential"/>
    <x v="2"/>
    <s v="Stage One (suitable) residential potential"/>
    <s v="Suitable"/>
  </r>
  <r>
    <x v="1461"/>
    <s v="SHA/0003 part"/>
    <s v="Lostock Limebeds, Lostock Gralam, Northwich"/>
    <m/>
    <n v="368690"/>
    <n v="373512.99999999901"/>
    <s v="Shakerley Ward"/>
    <x v="0"/>
    <x v="11"/>
    <s v="Lach Dennis"/>
    <x v="6"/>
    <s v="Northwich (adj)"/>
    <m/>
    <s v="YES - Urban(Northwich)"/>
    <n v="62.989511871337797"/>
    <x v="1"/>
    <s v="EB_Consultation24, I&amp;O2025"/>
    <x v="3"/>
    <m/>
    <x v="9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Urban"/>
    <m/>
    <m/>
    <m/>
    <m/>
    <s v="YES"/>
    <s v="Historic landfill, Historic potentially contaminated"/>
    <s v="H0860 - Outer, H0860 - Middle, H0860 - Inner, H4068 - Outer, H4377 - Outer"/>
    <s v="YES"/>
    <m/>
    <m/>
    <m/>
    <m/>
    <m/>
    <m/>
    <m/>
    <m/>
    <s v="A530"/>
    <m/>
    <s v="YES"/>
    <m/>
    <m/>
    <m/>
    <m/>
    <s v="YES , Salt MSA"/>
    <s v="Manchester Airport safeguarding zone"/>
    <s v="M568"/>
    <s v="1462"/>
    <m/>
    <m/>
    <s v="sites2025_076"/>
    <m/>
    <m/>
    <n v="17"/>
    <n v="1841"/>
    <m/>
    <m/>
    <m/>
    <m/>
    <m/>
    <n v="0"/>
    <m/>
    <m/>
    <m/>
    <m/>
    <m/>
    <s v="YES"/>
    <m/>
    <m/>
    <s v="YES"/>
    <m/>
    <m/>
    <s v="N/A"/>
    <m/>
    <m/>
    <s v="CWaC_1841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462"/>
    <s v="n/a"/>
    <s v="Lower Farm, Well Street, Little Budworth"/>
    <m/>
    <n v="360078"/>
    <n v="365263"/>
    <s v="Tarporley Ward"/>
    <x v="0"/>
    <x v="5"/>
    <s v="Little Budworth"/>
    <x v="4"/>
    <s v="Little Budworth (adj)"/>
    <m/>
    <s v="YES - LSC(Little Budworth)"/>
    <n v="2.27970290832519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 , Salt MSA"/>
    <m/>
    <s v="M691"/>
    <s v="1463"/>
    <m/>
    <m/>
    <m/>
    <m/>
    <m/>
    <n v="0"/>
    <n v="1842"/>
    <m/>
    <m/>
    <m/>
    <m/>
    <m/>
    <n v="0"/>
    <s v="YES"/>
    <m/>
    <m/>
    <m/>
    <m/>
    <m/>
    <m/>
    <m/>
    <s v="YES"/>
    <s v="Little Budworth Conservation Area"/>
    <m/>
    <s v="N/A"/>
    <m/>
    <m/>
    <s v="CWaC_1842"/>
    <s v="Strategic Recommendation B"/>
    <m/>
    <n v="2.2797029083251901"/>
    <n v="1.8237623266601521"/>
    <x v="2"/>
    <n v="54.712869799804565"/>
    <x v="0"/>
    <x v="2"/>
    <x v="2"/>
    <s v="Stage One (suitable) residential potential"/>
    <x v="2"/>
    <s v="Stage One (suitable) residential potential"/>
    <s v="Suitable"/>
  </r>
  <r>
    <x v="1463"/>
    <s v="CHH/0016"/>
    <s v="Marl Field, Fir Tree Lane, Littleton, Chester"/>
    <m/>
    <n v="344382"/>
    <n v="366659"/>
    <s v="Christleton &amp; Huntington Ward"/>
    <x v="0"/>
    <x v="0"/>
    <s v="Littleton"/>
    <x v="0"/>
    <s v="Rural"/>
    <m/>
    <m/>
    <n v="2.1737522422790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1739999999999999"/>
    <x v="38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s v="M569"/>
    <s v="1464"/>
    <m/>
    <m/>
    <m/>
    <m/>
    <m/>
    <n v="0"/>
    <n v="1843"/>
    <m/>
    <m/>
    <m/>
    <m/>
    <m/>
    <n v="0"/>
    <m/>
    <m/>
    <m/>
    <n v="3"/>
    <m/>
    <m/>
    <m/>
    <s v="YES"/>
    <m/>
    <m/>
    <m/>
    <s v="N/A"/>
    <m/>
    <m/>
    <s v="CWaC_1843"/>
    <s v="Strategic Recommendation B"/>
    <m/>
    <n v="2.1737522422790501"/>
    <n v="1.73900179382324"/>
    <x v="0"/>
    <n v="43.475044845581003"/>
    <x v="0"/>
    <x v="7"/>
    <x v="7"/>
    <s v="Initial constraints: &gt;10% gross site area in Green Belt"/>
    <x v="6"/>
    <s v="Initial constraints: &gt;10% gross site area in Green Belt"/>
    <s v="Initial constraints (GB)"/>
  </r>
  <r>
    <x v="1464"/>
    <s v="n/a"/>
    <s v="MOD, Fuel Storage Site, Chorlton Lane, CH2 4BJ"/>
    <s v="CH2 4BJ"/>
    <n v="340730"/>
    <n v="371524.99999999901"/>
    <s v="Saughall &amp; Mollington Ward"/>
    <x v="0"/>
    <x v="0"/>
    <s v="Backford"/>
    <x v="0"/>
    <s v="Rural"/>
    <m/>
    <m/>
    <n v="6.8929528411865197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6.8929999999999998"/>
    <x v="38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s v="H0855 - Outer, H0855 - Middle, H4338 - Outer, H4338 - Middle, H4338 - Inner"/>
    <m/>
    <m/>
    <m/>
    <m/>
    <m/>
    <m/>
    <m/>
    <m/>
    <m/>
    <m/>
    <m/>
    <m/>
    <m/>
    <m/>
    <m/>
    <s v="within 12km"/>
    <m/>
    <s v="Liverpool John Lennon Airport safeguarding zone"/>
    <s v="M573"/>
    <s v="1465"/>
    <m/>
    <m/>
    <m/>
    <m/>
    <m/>
    <n v="0"/>
    <n v="1845"/>
    <m/>
    <m/>
    <m/>
    <m/>
    <m/>
    <n v="0"/>
    <m/>
    <m/>
    <m/>
    <m/>
    <m/>
    <m/>
    <m/>
    <m/>
    <s v="YES"/>
    <m/>
    <m/>
    <s v="N/A"/>
    <m/>
    <m/>
    <s v="CWaC_1845"/>
    <s v="Strategic Recommendation B"/>
    <s v="YES"/>
    <n v="6.8929528411865197"/>
    <n v="5.1697146308898896"/>
    <x v="0"/>
    <n v="129.24286577224723"/>
    <x v="0"/>
    <x v="7"/>
    <x v="7"/>
    <s v="Initial constraints: &gt;10% gross site area in Green Belt"/>
    <x v="6"/>
    <s v="Initial constraints: &gt;10% gross site area in Green Belt"/>
    <s v="Initial constraints (GB)"/>
  </r>
  <r>
    <x v="1465"/>
    <s v="n/a"/>
    <s v="Mulberry House, Warrington Road, Comberbach, (CW9 6AY)"/>
    <s v="CW9 6AY"/>
    <n v="364630"/>
    <n v="377230"/>
    <s v="Marbury Ward"/>
    <x v="0"/>
    <x v="33"/>
    <s v="Comberbach"/>
    <x v="4"/>
    <s v="Comberbach (adj)"/>
    <m/>
    <s v="YES - LSC(Comberbach)"/>
    <n v="0.81345570831298797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81299999999999994"/>
    <x v="38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YES"/>
    <m/>
    <s v="M575"/>
    <s v="1466"/>
    <m/>
    <m/>
    <m/>
    <m/>
    <m/>
    <n v="0"/>
    <n v="1846"/>
    <m/>
    <n v="0"/>
    <m/>
    <s v="YES"/>
    <m/>
    <n v="0"/>
    <m/>
    <m/>
    <m/>
    <m/>
    <m/>
    <m/>
    <m/>
    <m/>
    <s v="YES"/>
    <m/>
    <m/>
    <s v="N/A"/>
    <m/>
    <m/>
    <s v="CWaC_1846"/>
    <s v="Strategic Recommendation B"/>
    <m/>
    <n v="0.81345570831298797"/>
    <n v="0.73211013748168918"/>
    <x v="2"/>
    <n v="21.963304124450676"/>
    <x v="0"/>
    <x v="7"/>
    <x v="7"/>
    <s v="Initial constraints: &gt;10% gross site area in Green Belt"/>
    <x v="6"/>
    <s v="Initial constraints: &gt;10% gross site area in Green Belt"/>
    <s v="Initial constraints (GB)"/>
  </r>
  <r>
    <x v="1466"/>
    <s v="n/a"/>
    <s v="Neston Library, Parkgate Road, Neston"/>
    <m/>
    <n v="328943"/>
    <n v="377510"/>
    <s v="Parkgate Ward"/>
    <x v="1"/>
    <x v="38"/>
    <s v="Neston"/>
    <x v="5"/>
    <s v="Neston"/>
    <s v="Neston"/>
    <m/>
    <n v="0.41694277572631799"/>
    <x v="0"/>
    <s v="REGEN"/>
    <x v="1"/>
    <s v="Local Authority owned land (10-5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s v="YES"/>
    <m/>
    <m/>
    <m/>
    <m/>
    <m/>
    <m/>
    <s v="within 12km"/>
    <m/>
    <s v="Hawarden Airport safeguarding zone"/>
    <s v="M738"/>
    <s v="1467"/>
    <m/>
    <m/>
    <m/>
    <m/>
    <m/>
    <n v="0"/>
    <n v="1847"/>
    <m/>
    <m/>
    <m/>
    <m/>
    <n v="0.17299999999999999"/>
    <n v="0.41492504504636746"/>
    <m/>
    <m/>
    <m/>
    <m/>
    <m/>
    <m/>
    <m/>
    <m/>
    <s v="YES"/>
    <s v="Neston Conservation Area"/>
    <m/>
    <s v="N/A"/>
    <m/>
    <m/>
    <s v="CWaC_1847"/>
    <s v="Strategic Recommendation B"/>
    <m/>
    <n v="0.41694277572631799"/>
    <n v="0.37524849815368622"/>
    <x v="1"/>
    <n v="13.133697435379018"/>
    <x v="0"/>
    <x v="2"/>
    <x v="2"/>
    <s v="Stage One (suitable) residential potential"/>
    <x v="2"/>
    <s v="Stage One (suitable) residential potential"/>
    <s v="Suitable"/>
  </r>
  <r>
    <x v="1467"/>
    <s v="n/a"/>
    <s v="Land at New Russia Hall (Extension), Chester Road, Gatesheath, Tattenhall (The Bolesworth Estate)"/>
    <m/>
    <n v="347064"/>
    <n v="360188.99999999901"/>
    <s v="Tattenhall Ward"/>
    <x v="0"/>
    <x v="0"/>
    <s v="Tattenhall and District"/>
    <x v="0"/>
    <s v="Rural"/>
    <s v="Tattenhall and District"/>
    <m/>
    <n v="1.3917351905822699"/>
    <x v="2"/>
    <s v="EB_Consultation24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New Russia Hall Gatesheath"/>
    <n v="1E-3"/>
    <n v="0"/>
    <s v="YES - New Russia Hall Gateshea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578"/>
    <s v="1468"/>
    <m/>
    <m/>
    <m/>
    <m/>
    <m/>
    <n v="0"/>
    <n v="1848"/>
    <m/>
    <m/>
    <m/>
    <m/>
    <m/>
    <n v="0"/>
    <m/>
    <m/>
    <m/>
    <m/>
    <m/>
    <m/>
    <m/>
    <m/>
    <s v="YES"/>
    <m/>
    <m/>
    <s v="N/A"/>
    <m/>
    <m/>
    <s v="CWaC_1848"/>
    <s v="Strategic Recommendation C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468"/>
    <s v="n/a"/>
    <s v="Newton House, Newton Lane, Newton by Tattenhall"/>
    <m/>
    <n v="349212.99999999901"/>
    <n v="359924.99999999901"/>
    <s v="Tattenhall Ward"/>
    <x v="0"/>
    <x v="0"/>
    <s v="Tattenhall and District"/>
    <x v="0"/>
    <s v="Rural"/>
    <s v="Tattenhall and District"/>
    <m/>
    <n v="0.50001975860595704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711"/>
    <s v="1469"/>
    <m/>
    <m/>
    <m/>
    <m/>
    <m/>
    <n v="0"/>
    <n v="1849"/>
    <m/>
    <m/>
    <m/>
    <m/>
    <m/>
    <n v="0"/>
    <m/>
    <m/>
    <m/>
    <m/>
    <m/>
    <m/>
    <m/>
    <m/>
    <s v="YES"/>
    <m/>
    <m/>
    <s v="N/A"/>
    <m/>
    <m/>
    <s v="CWaC_1849"/>
    <s v="Strategic Recommendation B"/>
    <m/>
    <n v="0.50001975860595704"/>
    <n v="0.45001778274536136"/>
    <x v="0"/>
    <n v="11.250444568634034"/>
    <x v="0"/>
    <x v="2"/>
    <x v="2"/>
    <s v="Stage One (suitable) residential potential"/>
    <x v="2"/>
    <s v="Stage One (suitable) residential potential"/>
    <s v="Suitable"/>
  </r>
  <r>
    <x v="1469"/>
    <s v="SAN/0115 part"/>
    <s v="Land east of Church View, Hollow Lane, Norley"/>
    <m/>
    <n v="354595"/>
    <n v="374844.99999999901"/>
    <s v="Sandstone Ward"/>
    <x v="0"/>
    <x v="32"/>
    <s v="Kingsley"/>
    <x v="4"/>
    <s v="Kingsley (adj)"/>
    <m/>
    <s v="YES - LSC(Kingsley)"/>
    <n v="7.80934434127807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7.8090000000000002"/>
    <x v="38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582"/>
    <s v="1470"/>
    <m/>
    <m/>
    <m/>
    <m/>
    <m/>
    <n v="0"/>
    <n v="1851"/>
    <m/>
    <m/>
    <m/>
    <s v="YES"/>
    <m/>
    <n v="0"/>
    <s v="YES"/>
    <m/>
    <m/>
    <m/>
    <m/>
    <m/>
    <m/>
    <m/>
    <s v="YES"/>
    <s v="Kingsley Conservation Area"/>
    <m/>
    <s v="N/A"/>
    <m/>
    <m/>
    <s v="CWaC_1851"/>
    <s v="Strategic Recommendation C"/>
    <m/>
    <n v="7.8093443412780701"/>
    <n v="5.8570082559585526"/>
    <x v="2"/>
    <n v="175.71024767875659"/>
    <x v="0"/>
    <x v="7"/>
    <x v="7"/>
    <s v="Initial constraints: &gt;10% gross site area in Green Belt"/>
    <x v="6"/>
    <s v="Initial constraints: &gt;10% gross site area in Green Belt"/>
    <s v="Initial constraints (GB)"/>
  </r>
  <r>
    <x v="1470"/>
    <s v="SAN/0112 part"/>
    <s v="Norley Lake, Hollow Lane, Norley"/>
    <m/>
    <n v="353844.99999999901"/>
    <n v="374995"/>
    <s v="Sandstone Ward"/>
    <x v="0"/>
    <x v="0"/>
    <s v="Kingsley"/>
    <x v="0"/>
    <s v="Rural"/>
    <m/>
    <m/>
    <n v="0.4739514213562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7399999999999998"/>
    <x v="38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583"/>
    <s v="1471"/>
    <m/>
    <m/>
    <m/>
    <m/>
    <m/>
    <n v="0"/>
    <n v="1852"/>
    <m/>
    <m/>
    <m/>
    <m/>
    <m/>
    <n v="0"/>
    <m/>
    <m/>
    <m/>
    <m/>
    <m/>
    <m/>
    <m/>
    <m/>
    <s v="YES"/>
    <m/>
    <m/>
    <s v="N/A"/>
    <m/>
    <m/>
    <s v="CWaC_1852"/>
    <s v="Strategic Recommendation B"/>
    <m/>
    <n v="0.473951421356201"/>
    <n v="0.42655627922058093"/>
    <x v="0"/>
    <n v="10.663906980514524"/>
    <x v="0"/>
    <x v="7"/>
    <x v="7"/>
    <s v="Initial constraints: &gt;10% gross site area in Green Belt"/>
    <x v="6"/>
    <s v="Initial constraints: &gt;10% gross site area in Green Belt"/>
    <s v="Initial constraints (GB)"/>
  </r>
  <r>
    <x v="1471"/>
    <s v="n/a"/>
    <s v="Oak Farm, Blackeys Lane, Neston, (CH64 9WW)"/>
    <s v="CH64 9WW"/>
    <n v="329691"/>
    <n v="377864.99999999901"/>
    <s v="Neston Ward"/>
    <x v="0"/>
    <x v="38"/>
    <s v="Neston"/>
    <x v="6"/>
    <s v="Neston (adj)"/>
    <s v="Neston"/>
    <s v="YES - KSC(Neston)"/>
    <n v="1.05527928009032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97699999999999998"/>
    <x v="38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584"/>
    <s v="1472"/>
    <m/>
    <m/>
    <m/>
    <m/>
    <m/>
    <n v="0"/>
    <n v="1853"/>
    <m/>
    <m/>
    <s v="Neston East, south of Raby Park Road, Neston"/>
    <m/>
    <m/>
    <n v="0"/>
    <m/>
    <m/>
    <m/>
    <m/>
    <m/>
    <m/>
    <m/>
    <m/>
    <s v="YES"/>
    <m/>
    <m/>
    <s v="N/A"/>
    <m/>
    <m/>
    <s v="CWaC_1853"/>
    <s v="Strategic Recommendation B"/>
    <m/>
    <n v="1.0552792800903299"/>
    <n v="0.84422342407226392"/>
    <x v="2"/>
    <n v="25.326702722167916"/>
    <x v="0"/>
    <x v="7"/>
    <x v="7"/>
    <s v="Initial constraints: &gt;10% gross site area in Green Belt"/>
    <x v="6"/>
    <s v="Initial constraints: &gt;10% gross site area in Green Belt"/>
    <s v="Initial constraints (GB)"/>
  </r>
  <r>
    <x v="1472"/>
    <s v="n/a"/>
    <s v="Oakfield Farm, Holywell Lane, Clutton CH3 9ET"/>
    <s v="CH3 9ET"/>
    <n v="346516.99999999901"/>
    <n v="354634"/>
    <s v="Farndon Ward"/>
    <x v="0"/>
    <x v="0"/>
    <s v="Clutton"/>
    <x v="0"/>
    <s v="Rural"/>
    <m/>
    <m/>
    <n v="3.55949841995238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m/>
    <s v="M588"/>
    <s v="1473"/>
    <m/>
    <m/>
    <m/>
    <m/>
    <m/>
    <n v="0"/>
    <n v="1854"/>
    <m/>
    <m/>
    <m/>
    <m/>
    <m/>
    <n v="0"/>
    <s v="YES"/>
    <m/>
    <m/>
    <n v="3"/>
    <m/>
    <m/>
    <m/>
    <m/>
    <s v="YES"/>
    <m/>
    <m/>
    <s v="N/A"/>
    <m/>
    <m/>
    <s v="CWaC_1854"/>
    <s v="Strategic Recommendation B"/>
    <m/>
    <n v="3.5594984199523898"/>
    <n v="2.8475987359619119"/>
    <x v="0"/>
    <n v="71.1899683990478"/>
    <x v="0"/>
    <x v="2"/>
    <x v="2"/>
    <s v="Stage One (suitable) residential potential"/>
    <x v="2"/>
    <s v="Stage One (suitable) residential potential"/>
    <s v="Suitable"/>
  </r>
  <r>
    <x v="1473"/>
    <s v="CHH/0086 part"/>
    <s v="Oakfield Nurseries, Aldford Road, Huntington, Chester, CH3 6EA"/>
    <s v="CH3 6EA"/>
    <n v="342596"/>
    <n v="363918"/>
    <s v="Christleton &amp; Huntington Ward"/>
    <x v="0"/>
    <x v="18"/>
    <s v="Huntington"/>
    <x v="6"/>
    <s v="Chester (adj)"/>
    <m/>
    <s v="YES - Urban(Chester)"/>
    <n v="2.509937525177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5099999999999998"/>
    <x v="38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589"/>
    <s v="1474"/>
    <m/>
    <m/>
    <m/>
    <s v="25/03039/PREAPP (Castle Green Homes/Lichfields)"/>
    <m/>
    <n v="1"/>
    <n v="1855"/>
    <m/>
    <m/>
    <m/>
    <m/>
    <n v="2E-3"/>
    <n v="7.9683258245998002E-4"/>
    <s v="YES"/>
    <m/>
    <m/>
    <m/>
    <m/>
    <m/>
    <m/>
    <m/>
    <s v="YES"/>
    <m/>
    <m/>
    <s v="N/A"/>
    <m/>
    <m/>
    <s v="CWaC_1855"/>
    <s v="Strategic Recommendation B"/>
    <m/>
    <n v="2.509937525177"/>
    <n v="2.0079500201416001"/>
    <x v="1"/>
    <n v="70.278250704956008"/>
    <x v="0"/>
    <x v="7"/>
    <x v="7"/>
    <s v="Initial constraints: &gt;10% gross site area in Green Belt"/>
    <x v="6"/>
    <s v="Initial constraints: &gt;10% gross site area in Green Belt"/>
    <s v="Initial constraints (GB)"/>
  </r>
  <r>
    <x v="1474"/>
    <s v="n/a"/>
    <s v="Oaklands Farm, Liverpool Road, Neston CH64 3RH"/>
    <s v="CH64 3RH"/>
    <n v="329759"/>
    <n v="379010"/>
    <s v="Neston Ward"/>
    <x v="0"/>
    <x v="0"/>
    <s v="Neston"/>
    <x v="0"/>
    <s v="Rural"/>
    <s v="Neston"/>
    <m/>
    <n v="1.162649368286130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163"/>
    <x v="39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590"/>
    <s v="1475"/>
    <m/>
    <m/>
    <m/>
    <m/>
    <m/>
    <n v="0"/>
    <n v="1856"/>
    <m/>
    <m/>
    <s v="Parkgate North, north of Clayhills, Parkgate"/>
    <m/>
    <n v="1E-3"/>
    <n v="8.601045399217025E-4"/>
    <m/>
    <m/>
    <m/>
    <m/>
    <m/>
    <m/>
    <m/>
    <m/>
    <s v="YES"/>
    <m/>
    <m/>
    <s v="N/A"/>
    <m/>
    <m/>
    <s v="CWaC_1856"/>
    <s v="Strategic Recommendation B"/>
    <m/>
    <n v="1.1626493682861301"/>
    <n v="0.93011949462890409"/>
    <x v="0"/>
    <n v="23.252987365722603"/>
    <x v="0"/>
    <x v="7"/>
    <x v="7"/>
    <s v="Initial constraints: &gt;10% gross site area in Green Belt"/>
    <x v="6"/>
    <s v="Initial constraints: &gt;10% gross site area in Green Belt"/>
    <s v="Initial constraints (GB)"/>
  </r>
  <r>
    <x v="1475"/>
    <s v="SAM/0004"/>
    <s v="Oaktree Farm Nursery, Fiddlers Lane, Saughall, Chester (CH1 6DH)"/>
    <s v="CH1 6DH"/>
    <n v="336780"/>
    <n v="370518"/>
    <s v="Saughall &amp; Mollington Ward"/>
    <x v="0"/>
    <x v="43"/>
    <s v="Saughall and Shotwick Park"/>
    <x v="4"/>
    <s v="Saughall (adj)"/>
    <m/>
    <s v="YES - LSC (Saughall)"/>
    <n v="2.36399594192503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3639999999999999"/>
    <x v="39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591"/>
    <s v="1476"/>
    <m/>
    <m/>
    <s v="sites2025_020"/>
    <s v="25/03708/PREAPP (Wilson Astle/SLR Consulting)"/>
    <m/>
    <n v="0"/>
    <n v="1857"/>
    <m/>
    <m/>
    <m/>
    <m/>
    <m/>
    <n v="0"/>
    <m/>
    <m/>
    <m/>
    <m/>
    <m/>
    <m/>
    <m/>
    <m/>
    <s v="YES"/>
    <m/>
    <m/>
    <s v="N/A"/>
    <m/>
    <m/>
    <s v="CWaC_1857"/>
    <s v="Strategic Recommendation B"/>
    <m/>
    <n v="2.3639959419250398"/>
    <n v="1.891196753540032"/>
    <x v="2"/>
    <n v="56.735902606200959"/>
    <x v="0"/>
    <x v="7"/>
    <x v="7"/>
    <s v="Initial constraints: &gt;10% gross site area in Green Belt"/>
    <x v="6"/>
    <s v="Initial constraints: &gt;10% gross site area in Green Belt"/>
    <s v="Initial constraints (GB)"/>
  </r>
  <r>
    <x v="1476"/>
    <s v="n/a"/>
    <s v="Orchard Cottage, Hobb Hill, Tilston, Malpas (SY14 7DU)"/>
    <s v="SY14 7DU"/>
    <n v="346396.99999999901"/>
    <n v="351520"/>
    <s v="Farndon Ward"/>
    <x v="0"/>
    <x v="0"/>
    <s v="Tilston"/>
    <x v="0"/>
    <s v="Rural"/>
    <m/>
    <m/>
    <n v="0.24345212173461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93"/>
    <s v="1477"/>
    <m/>
    <m/>
    <m/>
    <m/>
    <m/>
    <n v="0"/>
    <n v="1858"/>
    <m/>
    <m/>
    <m/>
    <m/>
    <m/>
    <n v="0"/>
    <m/>
    <m/>
    <m/>
    <m/>
    <m/>
    <m/>
    <m/>
    <m/>
    <s v="YES"/>
    <m/>
    <m/>
    <s v="N/A"/>
    <m/>
    <m/>
    <s v="CWaC_1858"/>
    <s v="Strategic Recommendation C"/>
    <m/>
    <n v="0.243452121734619"/>
    <n v="0.21910690956115711"/>
    <x v="0"/>
    <n v="5.4776727390289279"/>
    <x v="0"/>
    <x v="2"/>
    <x v="2"/>
    <s v="Stage One (suitable) residential potential"/>
    <x v="2"/>
    <s v="Stage One (suitable) residential potential"/>
    <s v="Suitable"/>
  </r>
  <r>
    <x v="1477"/>
    <s v="MAL/0022 part"/>
    <s v="Parcel C (access to other areas) Land north of Deans Park, west of Chester Old Road,  Nomans Heath"/>
    <m/>
    <n v="350936.99999999901"/>
    <n v="347907"/>
    <s v="Malpas Ward"/>
    <x v="0"/>
    <x v="2"/>
    <s v="No Mans Heath and District"/>
    <x v="4"/>
    <s v="No Mans Heath (adj)"/>
    <s v="No Mans Heath and District"/>
    <s v="YES - LSC(No Mans Heath)"/>
    <n v="0.963584462738037"/>
    <x v="2"/>
    <s v="EB_Consultation24"/>
    <x v="3"/>
    <m/>
    <x v="2"/>
    <x v="2"/>
    <x v="1"/>
    <s v="YES"/>
    <m/>
    <m/>
    <n v="0"/>
    <m/>
    <m/>
    <n v="0"/>
    <s v="YES"/>
    <n v="5.0000000000000001E-3"/>
    <n v="5.1889587196045474E-3"/>
    <s v="YES"/>
    <n v="0.01"/>
    <n v="1.0377917439209095E-2"/>
    <x v="1"/>
    <n v="0.01"/>
    <x v="19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m/>
    <s v="YES"/>
    <m/>
    <s v="M385"/>
    <s v="1478"/>
    <m/>
    <m/>
    <m/>
    <m/>
    <m/>
    <n v="0"/>
    <n v="1859"/>
    <m/>
    <m/>
    <m/>
    <m/>
    <m/>
    <n v="0"/>
    <m/>
    <m/>
    <m/>
    <s v="3 , 2"/>
    <m/>
    <m/>
    <m/>
    <m/>
    <s v="YES"/>
    <m/>
    <m/>
    <s v="N/A"/>
    <m/>
    <m/>
    <s v="CWaC_1859"/>
    <s v="Strategic Recommendation A"/>
    <m/>
    <n v="0.4817922313690185"/>
    <n v="0.43361300823211668"/>
    <x v="2"/>
    <n v="13.008390246963501"/>
    <x v="0"/>
    <x v="2"/>
    <x v="2"/>
    <s v="Stage One (suitable) residential potential"/>
    <x v="2"/>
    <s v="Stage One (suitable) residential potential"/>
    <s v="Suitable"/>
  </r>
  <r>
    <x v="1478"/>
    <s v="n/a"/>
    <s v="Parcel A (light commercial) Land north of Deans Park, and west of Chester Old Road, Nomans Heath"/>
    <m/>
    <n v="351023"/>
    <n v="348258"/>
    <s v="Malpas Ward"/>
    <x v="0"/>
    <x v="2"/>
    <s v="No Mans Heath and District"/>
    <x v="4"/>
    <s v="No Mans Heath (adj)"/>
    <s v="No Mans Heath and District"/>
    <s v="YES - LSC(No Mans Heath)"/>
    <n v="4.5098895843505797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85"/>
    <s v="1479"/>
    <m/>
    <m/>
    <m/>
    <m/>
    <m/>
    <n v="0"/>
    <n v="1860"/>
    <m/>
    <m/>
    <m/>
    <m/>
    <m/>
    <n v="0"/>
    <m/>
    <m/>
    <m/>
    <s v="3 , 2"/>
    <m/>
    <m/>
    <m/>
    <m/>
    <s v="YES"/>
    <m/>
    <m/>
    <s v="N/A"/>
    <m/>
    <m/>
    <s v="CWaC_1860"/>
    <s v="Strategic Recommendation B"/>
    <m/>
    <n v="2.2549447921752899"/>
    <n v="1.8039558337402319"/>
    <x v="2"/>
    <n v="54.118675012206957"/>
    <x v="0"/>
    <x v="2"/>
    <x v="2"/>
    <s v="Stage One (suitable) residential potential"/>
    <x v="2"/>
    <s v="Stage One (suitable) residential potential"/>
    <s v="Suitable"/>
  </r>
  <r>
    <x v="1479"/>
    <s v="MAL/0022 part"/>
    <s v="Parcel B (housing) - Land north of Deans Park, and west of Chester Old Road, Nomans Heath"/>
    <m/>
    <n v="351148.99999999901"/>
    <n v="348082"/>
    <s v="Malpas Ward"/>
    <x v="0"/>
    <x v="2"/>
    <s v="No Mans Heath and District"/>
    <x v="4"/>
    <s v="No Mans Heath (adj)"/>
    <s v="No Mans Heath and District"/>
    <s v="YES - LSC(No Mans Heath)"/>
    <n v="6.0702249351501401"/>
    <x v="2"/>
    <s v="EB_Consultation24"/>
    <x v="3"/>
    <m/>
    <x v="2"/>
    <x v="2"/>
    <x v="1"/>
    <s v="YES"/>
    <m/>
    <m/>
    <n v="0"/>
    <m/>
    <m/>
    <n v="0"/>
    <m/>
    <m/>
    <n v="0"/>
    <s v="NO"/>
    <n v="0"/>
    <n v="0"/>
    <x v="0"/>
    <n v="0"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85"/>
    <s v="1480"/>
    <m/>
    <m/>
    <m/>
    <m/>
    <m/>
    <n v="0"/>
    <n v="1861"/>
    <m/>
    <m/>
    <m/>
    <m/>
    <m/>
    <n v="0"/>
    <m/>
    <m/>
    <m/>
    <s v="3 , 2"/>
    <m/>
    <m/>
    <m/>
    <m/>
    <s v="YES"/>
    <m/>
    <m/>
    <s v="N/A"/>
    <m/>
    <m/>
    <s v="CWaC_1861"/>
    <s v="Strategic Recommendation B"/>
    <m/>
    <n v="3.03511246757507"/>
    <n v="2.4280899740600561"/>
    <x v="2"/>
    <n v="72.842699221801681"/>
    <x v="0"/>
    <x v="2"/>
    <x v="2"/>
    <s v="Stage One (suitable) residential potential"/>
    <x v="2"/>
    <s v="Stage One (suitable) residential potential"/>
    <s v="Suitable"/>
  </r>
  <r>
    <x v="1480"/>
    <s v="MAL/0021"/>
    <s v="Parcel D (village hall site) Land north of Deans Park, and west of Chester Old Road, Nomans Heath"/>
    <m/>
    <n v="351306"/>
    <n v="348258"/>
    <s v="Malpas Ward"/>
    <x v="0"/>
    <x v="2"/>
    <s v="No Mans Heath and District"/>
    <x v="4"/>
    <s v="No Mans Heath (adj)"/>
    <s v="No Mans Heath and District"/>
    <s v="YES - LSC(No Mans Heath)"/>
    <n v="0.53758025360107398"/>
    <x v="2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385"/>
    <s v="1481"/>
    <m/>
    <m/>
    <m/>
    <m/>
    <m/>
    <n v="0"/>
    <n v="1862"/>
    <m/>
    <m/>
    <m/>
    <m/>
    <m/>
    <n v="0"/>
    <m/>
    <m/>
    <m/>
    <s v="3 , 2"/>
    <m/>
    <m/>
    <m/>
    <m/>
    <s v="YES"/>
    <m/>
    <m/>
    <s v="N/A"/>
    <m/>
    <m/>
    <s v="CWaC_1862"/>
    <s v="Strategic Recommendation B"/>
    <m/>
    <n v="0.26879012680053699"/>
    <n v="0.2419111141204833"/>
    <x v="2"/>
    <n v="7.2573334236144991"/>
    <x v="0"/>
    <x v="2"/>
    <x v="2"/>
    <s v="Stage One (suitable) residential potential"/>
    <x v="2"/>
    <s v="Stage One (suitable) residential potential"/>
    <s v="Suitable"/>
  </r>
  <r>
    <x v="1481"/>
    <s v="SAM/0051"/>
    <s v="Land at Parkgate Road, Chester"/>
    <m/>
    <n v="339011"/>
    <n v="368800"/>
    <s v="Saughall &amp; Mollington Ward"/>
    <x v="0"/>
    <x v="18"/>
    <s v="Chester Unparished Area"/>
    <x v="6"/>
    <s v="Chester (adj)"/>
    <m/>
    <s v="YES - Urban(Chester)"/>
    <n v="26.730134584808301"/>
    <x v="2"/>
    <s v="EB_Consultation24"/>
    <x v="3"/>
    <m/>
    <x v="0"/>
    <x v="0"/>
    <x v="0"/>
    <s v="N/A"/>
    <m/>
    <m/>
    <n v="0"/>
    <m/>
    <m/>
    <n v="0"/>
    <s v="YES"/>
    <n v="1.6850000000000001"/>
    <n v="6.303746786810592E-2"/>
    <s v="YES"/>
    <n v="1.5940000000000001"/>
    <n v="5.9633070493626608E-2"/>
    <x v="1"/>
    <n v="1.65"/>
    <x v="196"/>
    <x v="1"/>
    <n v="26.713000000000001"/>
    <x v="392"/>
    <x v="0"/>
    <x v="0"/>
    <x v="0"/>
    <m/>
    <x v="0"/>
    <m/>
    <x v="0"/>
    <x v="0"/>
    <m/>
    <x v="0"/>
    <x v="0"/>
    <x v="0"/>
    <m/>
    <s v="YES"/>
    <m/>
    <s v="YES"/>
    <s v="YES (deep peat)"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s v="YES"/>
    <m/>
    <m/>
    <s v="A540"/>
    <m/>
    <s v="Within 150m buffer"/>
    <m/>
    <m/>
    <m/>
    <s v="within 12km"/>
    <m/>
    <s v="Liverpool John Lennon Airport safeguarding zone"/>
    <s v="M596"/>
    <s v="1482"/>
    <m/>
    <m/>
    <s v="sites2025_180"/>
    <m/>
    <m/>
    <n v="4"/>
    <n v="1863"/>
    <m/>
    <n v="4.9000000000000002E-2"/>
    <s v="Chester North (Blacon North), Chester"/>
    <m/>
    <n v="1E-3"/>
    <n v="3.7410960159113305E-5"/>
    <m/>
    <m/>
    <m/>
    <m/>
    <m/>
    <m/>
    <m/>
    <m/>
    <s v="YES"/>
    <s v="Chester Canal Conservation Area (West)"/>
    <m/>
    <s v="N/A"/>
    <m/>
    <m/>
    <s v="CWaC_1863"/>
    <s v="Strategic Recommendation A"/>
    <m/>
    <n v="26.730134584808301"/>
    <n v="16.03808075088498"/>
    <x v="1"/>
    <n v="561.33282628097425"/>
    <x v="0"/>
    <x v="7"/>
    <x v="7"/>
    <s v="Initial constraints: &gt;10% gross site area in Green Belt"/>
    <x v="6"/>
    <s v="Initial constraints: &gt;10% gross site area in Green Belt"/>
    <s v="Initial constraints (GB)"/>
  </r>
  <r>
    <x v="1482"/>
    <s v="n/a"/>
    <s v="Land at Grove Farm, Tarporley Road, Duddon, Tarporley (CW6 0HA)"/>
    <s v="CW6 0HA"/>
    <n v="350947"/>
    <n v="364956.99999999901"/>
    <s v="Tarvin &amp; Kelsall Ward"/>
    <x v="0"/>
    <x v="0"/>
    <s v="Duddon"/>
    <x v="0"/>
    <s v="Rural"/>
    <m/>
    <m/>
    <n v="0.414131023406981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s v="M598"/>
    <s v="1483"/>
    <m/>
    <m/>
    <m/>
    <m/>
    <m/>
    <n v="0"/>
    <n v="1864"/>
    <m/>
    <m/>
    <m/>
    <m/>
    <m/>
    <n v="0"/>
    <m/>
    <m/>
    <m/>
    <m/>
    <m/>
    <m/>
    <m/>
    <m/>
    <s v="YES"/>
    <m/>
    <m/>
    <s v="N/A"/>
    <m/>
    <m/>
    <s v="CWaC_1864"/>
    <s v="Strategic Recommendation B"/>
    <m/>
    <n v="0.41413102340698199"/>
    <n v="0.37271792106628382"/>
    <x v="0"/>
    <n v="9.3179480266570955"/>
    <x v="0"/>
    <x v="2"/>
    <x v="2"/>
    <s v="Stage One (suitable) residential potential"/>
    <x v="2"/>
    <s v="Stage One (suitable) residential potential"/>
    <s v="Suitable"/>
  </r>
  <r>
    <x v="1483"/>
    <s v="SAM/26,45 part"/>
    <s v="Land at Pear Tree Farm, south of Millenium Cyleway, Blacon, Chester"/>
    <m/>
    <n v="337239"/>
    <n v="368272.99999999901"/>
    <s v="Saughall &amp; Mollington Ward"/>
    <x v="0"/>
    <x v="18"/>
    <s v="Chester Unparished Area"/>
    <x v="6"/>
    <s v="Chester (adj)"/>
    <m/>
    <s v="YES - Urban(Chester)"/>
    <n v="9.2341419769287096"/>
    <x v="2"/>
    <s v="EB_Consultation24"/>
    <x v="3"/>
    <s v="Local Authority owned land (10-50%)"/>
    <x v="0"/>
    <x v="0"/>
    <x v="0"/>
    <s v="N/A"/>
    <m/>
    <m/>
    <n v="0"/>
    <m/>
    <m/>
    <n v="0"/>
    <s v="YES"/>
    <n v="0.76700000000000002"/>
    <n v="8.306131765315411E-2"/>
    <s v="YES"/>
    <n v="1.5589999999999999"/>
    <n v="0.16882997942798858"/>
    <x v="1"/>
    <n v="1.5589999999999999"/>
    <x v="197"/>
    <x v="1"/>
    <n v="9.234"/>
    <x v="39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s v="M603"/>
    <s v="1484"/>
    <m/>
    <m/>
    <m/>
    <m/>
    <m/>
    <n v="0"/>
    <n v="1867"/>
    <m/>
    <m/>
    <s v="Chester North (Blacon North), Chester"/>
    <m/>
    <n v="0.89"/>
    <n v="9.6381450731821583E-2"/>
    <m/>
    <m/>
    <m/>
    <m/>
    <m/>
    <m/>
    <m/>
    <m/>
    <s v="YES"/>
    <m/>
    <m/>
    <s v="N/A"/>
    <m/>
    <m/>
    <s v="CWaC_1867"/>
    <s v="Strategic Recommendation A"/>
    <m/>
    <n v="9.2341419769287096"/>
    <n v="6.9256064826965318"/>
    <x v="1"/>
    <n v="242.3962268943786"/>
    <x v="0"/>
    <x v="14"/>
    <x v="14"/>
    <s v="Initial constraints: &gt;10% gross site area in Flood Zone 3 / &gt;10% gross site area in Green Belt"/>
    <x v="11"/>
    <s v="Initial constraints: &gt;10% gross site area in Green Belt"/>
    <s v="Initial constraints (GB)"/>
  </r>
  <r>
    <x v="1484"/>
    <s v="n/a"/>
    <s v="Land at Peel Hall Lane, Ashton Hayes"/>
    <m/>
    <n v="350164.99999999901"/>
    <n v="369126"/>
    <s v="Sandstone Ward"/>
    <x v="0"/>
    <x v="31"/>
    <s v="Ashton Hayes and Horton-cum-Peel"/>
    <x v="4"/>
    <s v="Ashton Hayes (adj)"/>
    <s v="Ashton Hayes and Horton-cum-Peel"/>
    <s v="YES - LSC(Ashton Hayes)"/>
    <n v="4.1970632911682104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1970000000000001"/>
    <x v="39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692"/>
    <s v="1485"/>
    <m/>
    <m/>
    <m/>
    <m/>
    <m/>
    <n v="0"/>
    <n v="1868"/>
    <m/>
    <m/>
    <m/>
    <m/>
    <m/>
    <n v="0"/>
    <m/>
    <m/>
    <m/>
    <n v="3"/>
    <m/>
    <m/>
    <m/>
    <m/>
    <s v="YES"/>
    <s v="Ashton Heyes Conservation Area"/>
    <m/>
    <s v="N/A"/>
    <m/>
    <m/>
    <s v="CWaC_1868"/>
    <s v="Strategic Recommendation B"/>
    <m/>
    <n v="4.1970632911682104"/>
    <n v="3.3576506329345683"/>
    <x v="2"/>
    <n v="100.72951898803706"/>
    <x v="0"/>
    <x v="7"/>
    <x v="7"/>
    <s v="Initial constraints: &gt;10% gross site area in Green Belt"/>
    <x v="6"/>
    <s v="Initial constraints: &gt;10% gross site area in Green Belt"/>
    <s v="Initial constraints (GB)"/>
  </r>
  <r>
    <x v="1485"/>
    <s v="TAR/0052 part"/>
    <s v="Portal Golf and Country Club Forest Road, Tarporley (CW6 0HX)"/>
    <s v="CW6 0HX"/>
    <n v="355996"/>
    <n v="362632"/>
    <s v="Tarporley Ward"/>
    <x v="0"/>
    <x v="28"/>
    <s v="Tarporley"/>
    <x v="2"/>
    <s v="Tarporley (adj)"/>
    <s v="Tarporley"/>
    <s v="YES - KSC(Tarporley)"/>
    <n v="3.32193104171753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m/>
    <m/>
    <m/>
    <m/>
    <m/>
    <m/>
    <m/>
    <s v="M606"/>
    <s v="1486"/>
    <m/>
    <m/>
    <m/>
    <m/>
    <m/>
    <n v="0"/>
    <n v="1869"/>
    <m/>
    <n v="4.0000000000000001E-3"/>
    <m/>
    <s v="YES"/>
    <m/>
    <n v="0"/>
    <s v="YES"/>
    <m/>
    <m/>
    <n v="3"/>
    <m/>
    <m/>
    <m/>
    <m/>
    <s v="YES"/>
    <s v="Tarporley Conservation Area"/>
    <m/>
    <s v="N/A"/>
    <m/>
    <m/>
    <s v="CWaC_1869"/>
    <s v="Strategic Recommendation B"/>
    <m/>
    <n v="3.3219310417175301"/>
    <n v="2.6575448333740241"/>
    <x v="2"/>
    <n v="79.726345001220722"/>
    <x v="0"/>
    <x v="2"/>
    <x v="2"/>
    <s v="Stage One (suitable) residential potential"/>
    <x v="2"/>
    <s v="Stage One (suitable) residential potential"/>
    <s v="Suitable"/>
  </r>
  <r>
    <x v="1486"/>
    <s v="n/a"/>
    <s v="Providence House, Church Street, Great Budworth, Northwich (CW9 6HH)"/>
    <m/>
    <n v="366512"/>
    <n v="377627"/>
    <s v="Marbury Ward"/>
    <x v="2"/>
    <x v="42"/>
    <s v="Great Budworth"/>
    <x v="3"/>
    <s v="Great Budworth"/>
    <m/>
    <m/>
    <n v="0.32455579528808598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32500000000000001"/>
    <x v="395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s v="M608"/>
    <s v="1487"/>
    <m/>
    <m/>
    <m/>
    <m/>
    <m/>
    <n v="0"/>
    <n v="1871"/>
    <m/>
    <n v="1.4999999999999999E-2"/>
    <m/>
    <m/>
    <n v="0"/>
    <n v="0"/>
    <m/>
    <m/>
    <m/>
    <m/>
    <m/>
    <m/>
    <m/>
    <m/>
    <s v="YES"/>
    <s v="Great Budworth Conservation Area"/>
    <m/>
    <s v="N/A"/>
    <m/>
    <m/>
    <s v="CWaC_1871"/>
    <s v="Strategic Recommendation D"/>
    <m/>
    <n v="0.32455579528808598"/>
    <n v="0.29210021575927742"/>
    <x v="2"/>
    <n v="8.7630064727783221"/>
    <x v="0"/>
    <x v="7"/>
    <x v="7"/>
    <s v="Initial constraints: &gt;10% gross site area in Green Belt"/>
    <x v="6"/>
    <s v="Initial constraints: &gt;10% gross site area in Green Belt"/>
    <s v="Initial constraints (GB)"/>
  </r>
  <r>
    <x v="1487"/>
    <s v="n/a"/>
    <s v="Queens Lower School site, Liverpool Road, Chester"/>
    <m/>
    <n v="340256"/>
    <n v="367600.99999999901"/>
    <s v="Chester City &amp; the Garden Quarter Ward"/>
    <x v="3"/>
    <x v="18"/>
    <s v="Chester Unparished Area"/>
    <x v="5"/>
    <s v="Chester"/>
    <m/>
    <m/>
    <n v="1.7221890335083001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 buffer"/>
    <m/>
    <m/>
    <m/>
    <m/>
    <m/>
    <m/>
    <m/>
    <s v="Within 50m"/>
    <m/>
    <m/>
    <s v="A5116"/>
    <m/>
    <m/>
    <m/>
    <m/>
    <m/>
    <s v="within 12km"/>
    <m/>
    <s v="Hawarden Airport safeguarding zone"/>
    <s v="M714"/>
    <s v="1488"/>
    <m/>
    <m/>
    <m/>
    <m/>
    <m/>
    <n v="0"/>
    <n v="1872"/>
    <m/>
    <n v="0.85499999999999998"/>
    <m/>
    <s v="YES"/>
    <m/>
    <n v="0"/>
    <m/>
    <m/>
    <m/>
    <m/>
    <m/>
    <m/>
    <m/>
    <m/>
    <s v="YES"/>
    <m/>
    <m/>
    <s v="N/A"/>
    <m/>
    <m/>
    <s v="CWaC_1872"/>
    <s v="Strategic Recommendation B"/>
    <m/>
    <n v="1.7221890335083001"/>
    <n v="1.3777512268066401"/>
    <x v="3"/>
    <n v="55.110049072265603"/>
    <x v="0"/>
    <x v="2"/>
    <x v="2"/>
    <s v="Stage One (suitable) residential potential"/>
    <x v="2"/>
    <s v="Stage One (suitable) residential potential"/>
    <s v="Suitable"/>
  </r>
  <r>
    <x v="1488"/>
    <s v="n/a"/>
    <s v="Records Office,12  Duke Street, Chester"/>
    <m/>
    <n v="340714"/>
    <n v="365916"/>
    <s v="Chester City &amp; the Garden Quarter Ward"/>
    <x v="3"/>
    <x v="18"/>
    <s v="Chester Unparished Area"/>
    <x v="5"/>
    <s v="Chester"/>
    <m/>
    <m/>
    <n v="9.0435587310791002E-2"/>
    <x v="1"/>
    <s v="REGE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, Adjacent to SAC - 50m"/>
    <x v="0"/>
    <m/>
    <x v="0"/>
    <x v="1"/>
    <m/>
    <x v="0"/>
    <x v="0"/>
    <x v="0"/>
    <m/>
    <s v="YES"/>
    <m/>
    <s v="YES"/>
    <m/>
    <m/>
    <m/>
    <m/>
    <m/>
    <m/>
    <m/>
    <m/>
    <m/>
    <m/>
    <m/>
    <s v="YES"/>
    <m/>
    <m/>
    <m/>
    <s v="Urban"/>
    <m/>
    <m/>
    <m/>
    <s v="YES"/>
    <m/>
    <m/>
    <m/>
    <m/>
    <m/>
    <m/>
    <m/>
    <m/>
    <m/>
    <s v="Within 50m"/>
    <m/>
    <m/>
    <m/>
    <m/>
    <m/>
    <m/>
    <m/>
    <m/>
    <s v="within 12km"/>
    <m/>
    <s v="Hawarden Airport safeguarding zone"/>
    <s v="M739"/>
    <s v="1489"/>
    <m/>
    <m/>
    <m/>
    <m/>
    <m/>
    <n v="0"/>
    <n v="1874"/>
    <m/>
    <m/>
    <m/>
    <m/>
    <n v="0.08"/>
    <n v="0.88460751324665976"/>
    <m/>
    <m/>
    <m/>
    <m/>
    <m/>
    <m/>
    <m/>
    <m/>
    <s v="YES"/>
    <s v="City Centre (Chester) Conservation Area"/>
    <m/>
    <s v="ALL PLANNING APPLICATIONS - EXCEPT HOUSEHOLDER APPLICATIONS."/>
    <m/>
    <m/>
    <s v="CWaC_1874"/>
    <s v="Strategic Recommendation B"/>
    <m/>
    <n v="9.0435587310791002E-2"/>
    <n v="8.1392028579711909E-2"/>
    <x v="3"/>
    <n v="3.2556811431884762"/>
    <x v="1"/>
    <x v="3"/>
    <x v="3"/>
    <s v="Below residential site size/capacity threshold"/>
    <x v="3"/>
    <s v="Below residential site size/capacity threshold"/>
    <s v="Below threshold"/>
  </r>
  <r>
    <x v="1489"/>
    <s v="n/a"/>
    <s v="Recycling Depot, Coalbrookdale Road, Clayhill Light Industrial Park, Neston (CH64 3UG)"/>
    <s v="CH64 3UG"/>
    <n v="329120.99999999901"/>
    <n v="378502"/>
    <s v="Neston Ward"/>
    <x v="1"/>
    <x v="38"/>
    <s v="Neston"/>
    <x v="5"/>
    <s v="Neston"/>
    <s v="Neston"/>
    <m/>
    <n v="2.54184018478393"/>
    <x v="1"/>
    <s v="PREAPP"/>
    <x v="1"/>
    <s v="Local Authority owned land (&lt;10%)"/>
    <x v="1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layhill IE Neston"/>
    <s v="2.417000000000000"/>
    <s v="2.420000000000000"/>
    <m/>
    <m/>
    <m/>
    <m/>
    <m/>
    <m/>
    <s v="Urban"/>
    <m/>
    <m/>
    <m/>
    <m/>
    <m/>
    <s v="Historic landfill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s v="M610"/>
    <s v="1490"/>
    <m/>
    <m/>
    <m/>
    <s v="25/00744/PREAPP"/>
    <m/>
    <n v="0"/>
    <n v="1875"/>
    <m/>
    <m/>
    <m/>
    <m/>
    <n v="0.1"/>
    <n v="3.9341576468349265E-2"/>
    <m/>
    <m/>
    <m/>
    <m/>
    <m/>
    <m/>
    <m/>
    <m/>
    <s v="YES"/>
    <m/>
    <m/>
    <s v="N/A"/>
    <m/>
    <m/>
    <s v="CWaC_1875"/>
    <s v="Strategic Recommendation B"/>
    <s v="YES"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490"/>
    <s v="MAL/0062"/>
    <s v="Reeces Creamery, Hampton, Malpas (SY14 8JQ)"/>
    <s v="SY14 8JQ"/>
    <n v="349896"/>
    <n v="348984.99999999901"/>
    <s v="Malpas Ward"/>
    <x v="0"/>
    <x v="0"/>
    <s v="No Mans Heath and District"/>
    <x v="0"/>
    <s v="Rural"/>
    <m/>
    <m/>
    <n v="1.5534447578430099"/>
    <x v="0"/>
    <s v="EB_Consultation24"/>
    <x v="3"/>
    <m/>
    <x v="2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s v="Yes(pp-small)"/>
    <m/>
    <m/>
    <m/>
    <m/>
    <m/>
    <s v="YES -Hampton Heath Industrial Estate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611"/>
    <s v="1491"/>
    <m/>
    <m/>
    <m/>
    <m/>
    <m/>
    <n v="0"/>
    <n v="1876"/>
    <m/>
    <m/>
    <m/>
    <m/>
    <m/>
    <n v="0"/>
    <m/>
    <m/>
    <m/>
    <s v="3 , 2 , 1"/>
    <m/>
    <m/>
    <m/>
    <m/>
    <s v="YES"/>
    <m/>
    <m/>
    <s v="N/A"/>
    <m/>
    <m/>
    <s v="CWaC_1876_1; CWaC_1876_2"/>
    <s v="Strategic Recommendation B"/>
    <m/>
    <n v="0"/>
    <n v="0"/>
    <x v="0"/>
    <n v="0"/>
    <x v="2"/>
    <x v="4"/>
    <x v="4"/>
    <s v="Non-residential/employment use(s) proposed"/>
    <x v="4"/>
    <s v="Below residential site size/capacity threshold"/>
    <s v="Below threshold"/>
  </r>
  <r>
    <x v="1491"/>
    <s v="SAN/0044 part"/>
    <s v="Rock Farm, Alvanley Road, Alvanley, Frodsham (WA6 9BN)"/>
    <s v="WA6 9BN"/>
    <n v="349163"/>
    <n v="374576"/>
    <s v="Sandstone Ward"/>
    <x v="0"/>
    <x v="27"/>
    <s v="Alvanley"/>
    <x v="6"/>
    <s v="Helsby (adj)"/>
    <m/>
    <s v="YES - KSC(Helsby)"/>
    <n v="2.68724181747436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6869999999999998"/>
    <x v="39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s v="YES"/>
    <m/>
    <m/>
    <m/>
    <m/>
    <m/>
    <m/>
    <s v="within 12km"/>
    <m/>
    <s v="Liverpool John Lennon Airport safeguarding zone"/>
    <s v="M614"/>
    <s v="1492"/>
    <m/>
    <m/>
    <m/>
    <m/>
    <m/>
    <n v="0"/>
    <n v="1877"/>
    <m/>
    <m/>
    <s v="Helsby West, south of The Rock, Helsby"/>
    <m/>
    <m/>
    <n v="0"/>
    <m/>
    <m/>
    <m/>
    <n v="3"/>
    <m/>
    <m/>
    <m/>
    <m/>
    <s v="YES"/>
    <m/>
    <m/>
    <s v="N/A"/>
    <m/>
    <m/>
    <s v="CWaC_1877"/>
    <s v="Strategic Recommendation C"/>
    <m/>
    <n v="2.68724181747436"/>
    <n v="2.1497934539794881"/>
    <x v="2"/>
    <n v="64.493803619384636"/>
    <x v="0"/>
    <x v="7"/>
    <x v="7"/>
    <s v="Initial constraints: &gt;10% gross site area in Green Belt"/>
    <x v="6"/>
    <s v="Initial constraints: &gt;10% gross site area in Green Belt"/>
    <s v="Initial constraints (GB)"/>
  </r>
  <r>
    <x v="1492"/>
    <s v="n/a"/>
    <s v="Sandycroft Farm, Crabmill Lane, Norley, Frodsham, Fingerpost Farm, Fingerpost Lane, Norley, Frodsham, land adjacent to 6 High Street, Norley; and part of drain to north west of Small Brook, Norley, Frodsham"/>
    <m/>
    <n v="356491"/>
    <n v="372550"/>
    <s v="Weaver &amp; Cuddington Ward"/>
    <x v="0"/>
    <x v="8"/>
    <s v="Norley"/>
    <x v="4"/>
    <s v="Norley (adj)"/>
    <s v="Norley"/>
    <s v="YES - LSC(Norley)"/>
    <n v="0.81588743667602504"/>
    <x v="2"/>
    <s v="EB_Consultation24"/>
    <x v="3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0.81599999999999995"/>
    <x v="39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615"/>
    <s v="1493"/>
    <m/>
    <m/>
    <m/>
    <m/>
    <m/>
    <n v="0"/>
    <n v="1878"/>
    <m/>
    <m/>
    <m/>
    <m/>
    <n v="0.81"/>
    <n v="0.99278400866176986"/>
    <m/>
    <m/>
    <m/>
    <m/>
    <m/>
    <m/>
    <m/>
    <m/>
    <s v="YES"/>
    <m/>
    <m/>
    <s v="N/A"/>
    <m/>
    <m/>
    <s v="CWaC_1878"/>
    <s v="Strategic Recommendation D"/>
    <m/>
    <n v="0.81588743667602504"/>
    <n v="0.73429869300842254"/>
    <x v="2"/>
    <n v="22.028960790252675"/>
    <x v="0"/>
    <x v="7"/>
    <x v="7"/>
    <s v="Initial constraints: &gt;10% gross site area in Green Belt"/>
    <x v="6"/>
    <s v="Initial constraints: &gt;10% gross site area in Green Belt"/>
    <s v="Initial constraints (GB)"/>
  </r>
  <r>
    <x v="1493"/>
    <s v="n/a"/>
    <s v="Seven Houses, Frodsham"/>
    <m/>
    <n v="352675"/>
    <n v="378830"/>
    <s v="Frodsham Ward"/>
    <x v="0"/>
    <x v="12"/>
    <s v="Frodsham"/>
    <x v="6"/>
    <s v="Frodsham (adj)"/>
    <s v="Frodsham"/>
    <s v="YES - KSC(Frodsham)"/>
    <n v="1.6796024436950601"/>
    <x v="2"/>
    <s v="EB_Consultation24"/>
    <x v="3"/>
    <m/>
    <x v="0"/>
    <x v="0"/>
    <x v="0"/>
    <s v="N/A"/>
    <s v="YES"/>
    <n v="0.88300000000000001"/>
    <n v="0.52571964473773591"/>
    <s v="YES"/>
    <n v="0.66900000000000004"/>
    <n v="0.39830854170956437"/>
    <s v="YES"/>
    <n v="2.8000000000000001E-2"/>
    <n v="1.6670611611162633E-2"/>
    <s v="YES"/>
    <n v="0.122"/>
    <n v="7.2636236305780033E-2"/>
    <x v="1"/>
    <n v="0.122"/>
    <x v="198"/>
    <x v="1"/>
    <n v="1.6779999999999999"/>
    <x v="398"/>
    <x v="1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s v="YES"/>
    <s v="Grade 3"/>
    <m/>
    <m/>
    <m/>
    <m/>
    <m/>
    <s v="Historic landfill buffer, Historic potentially contaminated"/>
    <s v="H0391 - Outer, H4013 - Outer, H4618 - Outer, H4630 - Outer, H4631 - Outer, H4632 - Outer"/>
    <m/>
    <m/>
    <m/>
    <m/>
    <m/>
    <m/>
    <s v="Within 50m"/>
    <m/>
    <m/>
    <m/>
    <m/>
    <s v="YES"/>
    <m/>
    <m/>
    <m/>
    <m/>
    <s v="YES"/>
    <s v="Liverpool John Lennon Airport safeguarding zone"/>
    <s v="M616"/>
    <s v="1494"/>
    <m/>
    <m/>
    <m/>
    <m/>
    <m/>
    <n v="0"/>
    <n v="1879"/>
    <m/>
    <n v="3.0000000000000001E-3"/>
    <m/>
    <m/>
    <m/>
    <n v="0"/>
    <s v="YES"/>
    <s v="YES"/>
    <m/>
    <m/>
    <m/>
    <m/>
    <m/>
    <m/>
    <s v="YES"/>
    <m/>
    <m/>
    <s v="N/A"/>
    <m/>
    <m/>
    <s v="CWaC_1879"/>
    <s v="Strategic Recommendation A"/>
    <m/>
    <n v="1.6796024436950601"/>
    <n v="1.3436819549560481"/>
    <x v="2"/>
    <n v="40.310458648681447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1494"/>
    <s v="n/a"/>
    <s v="Land at corner of Chester High Road and Dunstan Lane, Neston, CH64 8TE"/>
    <s v="CH64 8TE"/>
    <n v="332518"/>
    <n v="376310"/>
    <s v="Willaston &amp; Thornton Ward"/>
    <x v="0"/>
    <x v="0"/>
    <s v="Ellesmere Port Unparished Area"/>
    <x v="0"/>
    <s v="Rural"/>
    <m/>
    <m/>
    <n v="0.25417291183471702"/>
    <x v="1"/>
    <s v="EB_Consultation24"/>
    <x v="3"/>
    <m/>
    <x v="2"/>
    <x v="2"/>
    <x v="1"/>
    <s v="YES"/>
    <m/>
    <m/>
    <n v="0"/>
    <m/>
    <m/>
    <n v="0"/>
    <m/>
    <m/>
    <n v="0"/>
    <m/>
    <m/>
    <n v="0"/>
    <x v="0"/>
    <m/>
    <x v="0"/>
    <x v="1"/>
    <n v="0.254"/>
    <x v="39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s v="A540"/>
    <m/>
    <m/>
    <m/>
    <m/>
    <m/>
    <s v="Within 5km buffer"/>
    <m/>
    <s v="Liverpool John Lennon Airport safeguarding zone"/>
    <s v="M618"/>
    <s v="1495"/>
    <m/>
    <m/>
    <m/>
    <m/>
    <m/>
    <n v="0"/>
    <n v="1880"/>
    <m/>
    <m/>
    <m/>
    <s v="YES"/>
    <m/>
    <n v="0"/>
    <m/>
    <m/>
    <m/>
    <n v="3"/>
    <m/>
    <m/>
    <m/>
    <m/>
    <s v="YES"/>
    <m/>
    <m/>
    <s v="N/A"/>
    <m/>
    <m/>
    <s v="CWaC_1880"/>
    <s v="Strategic Recommendation B"/>
    <m/>
    <n v="0.12708645591735851"/>
    <n v="0.11437781032562266"/>
    <x v="0"/>
    <n v="2.8594452581405667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495"/>
    <s v="n/a"/>
    <s v="Land adjacent 50 Beach Road, Hartford"/>
    <m/>
    <n v="363736.99999999901"/>
    <n v="372816.99999999901"/>
    <s v="Hartford &amp; Greenbank Ward"/>
    <x v="3"/>
    <x v="11"/>
    <s v="Hartford"/>
    <x v="5"/>
    <s v="Northwich"/>
    <s v="Hartford"/>
    <m/>
    <n v="0.41715866165161097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55"/>
    <x v="40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s v="M619"/>
    <s v="1496"/>
    <m/>
    <m/>
    <m/>
    <m/>
    <m/>
    <n v="0"/>
    <n v="1881"/>
    <m/>
    <m/>
    <m/>
    <s v="YES"/>
    <m/>
    <n v="0"/>
    <m/>
    <m/>
    <m/>
    <m/>
    <m/>
    <m/>
    <m/>
    <m/>
    <s v="YES"/>
    <m/>
    <m/>
    <s v="N/A"/>
    <m/>
    <m/>
    <s v="CWaC_1881"/>
    <s v="Strategic Recommendation B"/>
    <m/>
    <n v="0.41715866165161097"/>
    <n v="0.37544279548644988"/>
    <x v="3"/>
    <n v="15.017711819457995"/>
    <x v="0"/>
    <x v="7"/>
    <x v="7"/>
    <s v="Initial constraints: &gt;10% gross site area in Green Belt"/>
    <x v="6"/>
    <s v="Initial constraints: &gt;10% gross site area in Green Belt"/>
    <s v="Initial constraints (GB)"/>
  </r>
  <r>
    <x v="1496"/>
    <s v="n/a"/>
    <s v="Tall Trees, Tarporley Road, Duddon, Tarporley (CW6 0EW)"/>
    <s v="CW6 0EW"/>
    <n v="351240"/>
    <n v="364794"/>
    <s v="Tarvin &amp; Kelsall Ward"/>
    <x v="2"/>
    <x v="29"/>
    <s v="Duddon"/>
    <x v="3"/>
    <s v="Duddon"/>
    <m/>
    <m/>
    <n v="0.57421116256713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s v="M625"/>
    <s v="1497"/>
    <m/>
    <m/>
    <m/>
    <m/>
    <m/>
    <n v="0"/>
    <n v="1884"/>
    <m/>
    <m/>
    <m/>
    <m/>
    <m/>
    <n v="0"/>
    <m/>
    <m/>
    <m/>
    <m/>
    <m/>
    <m/>
    <m/>
    <m/>
    <s v="YES"/>
    <m/>
    <m/>
    <s v="N/A"/>
    <m/>
    <m/>
    <s v="CWaC_1884"/>
    <s v="Strategic Recommendation B"/>
    <m/>
    <n v="0.574211162567139"/>
    <n v="0.51679004631042513"/>
    <x v="2"/>
    <n v="15.503701389312754"/>
    <x v="0"/>
    <x v="2"/>
    <x v="2"/>
    <s v="Stage One (suitable) residential potential"/>
    <x v="2"/>
    <s v="Stage One (suitable) residential potential"/>
    <s v="Suitable"/>
  </r>
  <r>
    <x v="1497"/>
    <s v="GRB/0012"/>
    <s v="Tarvin Bridge Garage currently an MOT testing station trading under the name of Newton Garage"/>
    <m/>
    <n v="342476"/>
    <n v="366519"/>
    <s v="Great Boughton Ward"/>
    <x v="3"/>
    <x v="18"/>
    <s v="Chester Unparished Area"/>
    <x v="5"/>
    <s v="Chester"/>
    <m/>
    <m/>
    <n v="6.9812648010253997E-2"/>
    <x v="1"/>
    <s v="EB_Consultation24"/>
    <x v="3"/>
    <m/>
    <x v="0"/>
    <x v="0"/>
    <x v="0"/>
    <s v="N/A"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m/>
    <s v="Historic landfill buffer, Historic potentially contaminated"/>
    <m/>
    <m/>
    <m/>
    <m/>
    <m/>
    <m/>
    <m/>
    <s v="YES"/>
    <m/>
    <m/>
    <s v="A51"/>
    <m/>
    <m/>
    <m/>
    <m/>
    <m/>
    <s v="within 12km"/>
    <m/>
    <s v="Hawarden Airport safeguarding zone"/>
    <s v="M626"/>
    <s v="1498"/>
    <m/>
    <m/>
    <m/>
    <m/>
    <m/>
    <n v="0"/>
    <n v="1885"/>
    <m/>
    <n v="0"/>
    <m/>
    <m/>
    <n v="0"/>
    <n v="0"/>
    <m/>
    <s v="YES"/>
    <m/>
    <m/>
    <m/>
    <m/>
    <m/>
    <m/>
    <s v="YES"/>
    <s v="Chester Canal Conservation Area (West)"/>
    <m/>
    <s v="N/A"/>
    <m/>
    <m/>
    <s v="CWaC_1885"/>
    <s v="Strategic Recommendation B"/>
    <m/>
    <n v="6.9812648010253997E-2"/>
    <n v="6.2831383209228597E-2"/>
    <x v="3"/>
    <n v="2.5132553283691439"/>
    <x v="1"/>
    <x v="3"/>
    <x v="3"/>
    <s v="Below residential site size/capacity threshold"/>
    <x v="3"/>
    <s v="Below residential site size/capacity threshold"/>
    <s v="Below threshold"/>
  </r>
  <r>
    <x v="1498"/>
    <s v="n/a"/>
    <s v="Tesco car park, Sealand Road, Chester"/>
    <m/>
    <n v="339350"/>
    <n v="366824"/>
    <s v="Blacon Ward"/>
    <x v="3"/>
    <x v="18"/>
    <s v="Chester Unparished Area"/>
    <x v="5"/>
    <s v="Chester"/>
    <m/>
    <m/>
    <n v="0.237672814178467"/>
    <x v="1"/>
    <s v="EB_Consultation24"/>
    <x v="3"/>
    <s v="Local Authority owned land (50-100%)"/>
    <x v="1"/>
    <x v="1"/>
    <x v="0"/>
    <s v="NO"/>
    <s v="YES"/>
    <n v="0.23799999999999999"/>
    <n v="1.0013766228277472"/>
    <s v="YES"/>
    <n v="0.23799999999999999"/>
    <n v="1.0013766228277472"/>
    <m/>
    <m/>
    <n v="0"/>
    <s v="YES"/>
    <n v="0.23799999999999999"/>
    <n v="1.0013766228277472"/>
    <x v="1"/>
    <n v="0.23799999999999999"/>
    <x v="19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hester West and Sealand IE"/>
    <n v="0.23799999999999999"/>
    <n v="0.24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627"/>
    <s v="1499"/>
    <m/>
    <m/>
    <m/>
    <m/>
    <m/>
    <n v="0"/>
    <n v="1886"/>
    <m/>
    <m/>
    <m/>
    <m/>
    <n v="0.23699999999999999"/>
    <n v="0.99716915802594985"/>
    <m/>
    <m/>
    <m/>
    <m/>
    <m/>
    <m/>
    <m/>
    <m/>
    <s v="YES"/>
    <m/>
    <m/>
    <s v="N/A"/>
    <m/>
    <m/>
    <s v="CWaC_1886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499"/>
    <s v="n/a"/>
    <s v="Tesla Stadium Way, Chester"/>
    <m/>
    <n v="339424.99999999901"/>
    <n v="366972"/>
    <s v="Blacon Ward"/>
    <x v="3"/>
    <x v="18"/>
    <s v="Chester Unparished Area"/>
    <x v="5"/>
    <s v="Chester"/>
    <m/>
    <m/>
    <n v="9.6428708648681999E-2"/>
    <x v="1"/>
    <s v="EB_Consultation24"/>
    <x v="3"/>
    <s v="Local Authority owned land (50-100%)"/>
    <x v="1"/>
    <x v="1"/>
    <x v="0"/>
    <s v="NO"/>
    <s v="YES"/>
    <n v="9.6000000000000002E-2"/>
    <n v="0.99555413885875099"/>
    <s v="YES"/>
    <n v="9.6000000000000002E-2"/>
    <n v="0.99555413885875099"/>
    <m/>
    <m/>
    <n v="0"/>
    <s v="YES"/>
    <n v="9.6000000000000002E-2"/>
    <n v="0.99555413885875099"/>
    <x v="1"/>
    <n v="9.6000000000000002E-2"/>
    <x v="20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 Chester West and Sealand"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628"/>
    <s v="1500"/>
    <m/>
    <m/>
    <m/>
    <m/>
    <m/>
    <n v="0"/>
    <n v="1887"/>
    <m/>
    <m/>
    <m/>
    <m/>
    <n v="9.6000000000000002E-2"/>
    <n v="0.99555413885875099"/>
    <m/>
    <m/>
    <m/>
    <m/>
    <m/>
    <m/>
    <m/>
    <m/>
    <s v="YES"/>
    <m/>
    <m/>
    <s v="N/A"/>
    <m/>
    <m/>
    <s v="CWaC_1887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500"/>
    <s v="n/a"/>
    <s v="Land at The Croft, Dark Lane, Kingsley, Frodsham (WA6 8BH)"/>
    <s v="WA6 8BH"/>
    <n v="354963"/>
    <n v="374496"/>
    <s v="Sandstone Ward"/>
    <x v="2"/>
    <x v="32"/>
    <s v="Kingsley"/>
    <x v="3"/>
    <s v="Kingsley"/>
    <m/>
    <m/>
    <n v="9.5817568969726999E-2"/>
    <x v="2"/>
    <s v="EB_Consultation24"/>
    <x v="3"/>
    <m/>
    <x v="0"/>
    <x v="0"/>
    <x v="0"/>
    <s v="N/A"/>
    <m/>
    <m/>
    <n v="0"/>
    <m/>
    <m/>
    <n v="0"/>
    <s v="YES"/>
    <n v="2.5999999999999999E-2"/>
    <n v="0.27134898411182345"/>
    <m/>
    <m/>
    <n v="0"/>
    <x v="0"/>
    <m/>
    <x v="0"/>
    <x v="1"/>
    <n v="9.6000000000000002E-2"/>
    <x v="401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s v="Historic landfill buffer"/>
    <m/>
    <m/>
    <m/>
    <m/>
    <m/>
    <m/>
    <m/>
    <m/>
    <m/>
    <m/>
    <m/>
    <m/>
    <m/>
    <m/>
    <m/>
    <m/>
    <m/>
    <s v="YES"/>
    <s v="Liverpool John Lennon Airport safeguarding zone"/>
    <s v="M634"/>
    <s v="1501"/>
    <m/>
    <m/>
    <m/>
    <m/>
    <m/>
    <n v="0"/>
    <n v="1888"/>
    <m/>
    <m/>
    <m/>
    <m/>
    <m/>
    <n v="0"/>
    <m/>
    <m/>
    <m/>
    <m/>
    <m/>
    <m/>
    <m/>
    <m/>
    <s v="YES"/>
    <s v="Kingsley Conservation Area"/>
    <m/>
    <s v="N/A"/>
    <m/>
    <m/>
    <s v="CWaC_1888"/>
    <s v="Strategic Recommendation B"/>
    <m/>
    <n v="9.5817568969726999E-2"/>
    <n v="8.6235812072754298E-2"/>
    <x v="2"/>
    <n v="2.5870743621826291"/>
    <x v="1"/>
    <x v="6"/>
    <x v="6"/>
    <s v="Below residential site size/capacity threshold_x000a_Initial constraints: &gt;10% gross site area in Green Belt"/>
    <x v="5"/>
    <s v="Below residential site size/capacity threshold_x000a_Initial constraints: &gt;10% gross site area in Green Belt"/>
    <s v="Below threshold_x000a_Initial constraints (GB)"/>
  </r>
  <r>
    <x v="1501"/>
    <s v="n/a"/>
    <s v="The Farthings, Westage Lane, Great Budworth, Northwich (CW9 6HJ)"/>
    <s v="CW9 6HJ"/>
    <n v="366703"/>
    <n v="377714"/>
    <s v="Marbury Ward"/>
    <x v="2"/>
    <x v="42"/>
    <s v="Great Budworth"/>
    <x v="3"/>
    <s v="Great Budworth"/>
    <m/>
    <m/>
    <n v="0.58883853149414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58899999999999997"/>
    <x v="402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s v="YES"/>
    <m/>
    <s v="M636"/>
    <s v="1502"/>
    <m/>
    <m/>
    <m/>
    <m/>
    <m/>
    <n v="0"/>
    <n v="1889"/>
    <m/>
    <m/>
    <m/>
    <s v="YES"/>
    <m/>
    <n v="0"/>
    <m/>
    <m/>
    <m/>
    <m/>
    <m/>
    <m/>
    <m/>
    <m/>
    <s v="YES"/>
    <s v="Great Budworth Conservation Area"/>
    <m/>
    <s v="N/A"/>
    <m/>
    <m/>
    <s v="CWaC_1889"/>
    <s v="Strategic Recommendation B"/>
    <m/>
    <n v="0.588838531494141"/>
    <n v="0.52995467834472687"/>
    <x v="2"/>
    <n v="15.898640350341806"/>
    <x v="0"/>
    <x v="7"/>
    <x v="7"/>
    <s v="Initial constraints: &gt;10% gross site area in Green Belt"/>
    <x v="6"/>
    <s v="Initial constraints: &gt;10% gross site area in Green Belt"/>
    <s v="Initial constraints (GB)"/>
  </r>
  <r>
    <x v="1502"/>
    <s v="n/a"/>
    <s v="The Field adjacent to Wits End Cottage, Littledales Lane, Hartford"/>
    <m/>
    <n v="362063"/>
    <n v="372084.99999999901"/>
    <s v="Hartford &amp; Greenbank Ward"/>
    <x v="0"/>
    <x v="0"/>
    <s v="Hartford"/>
    <x v="0"/>
    <s v="Rural"/>
    <s v="Hartford"/>
    <m/>
    <n v="1.43178992843627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4319999999999999"/>
    <x v="40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m/>
    <s v="Manchester Airport safeguarding zone"/>
    <s v="M637"/>
    <s v="1503"/>
    <m/>
    <m/>
    <m/>
    <m/>
    <m/>
    <n v="0"/>
    <n v="1890"/>
    <m/>
    <m/>
    <s v="Hartford North, east of Littledales Lane, Northwich"/>
    <m/>
    <m/>
    <n v="0"/>
    <m/>
    <m/>
    <m/>
    <m/>
    <m/>
    <m/>
    <m/>
    <m/>
    <s v="YES"/>
    <m/>
    <m/>
    <s v="N/A"/>
    <m/>
    <m/>
    <s v="CWaC_1890"/>
    <s v="Strategic Recommendation B"/>
    <m/>
    <n v="1.4317899284362701"/>
    <n v="1.1454319427490161"/>
    <x v="0"/>
    <n v="28.635798568725402"/>
    <x v="0"/>
    <x v="7"/>
    <x v="7"/>
    <s v="Initial constraints: &gt;10% gross site area in Green Belt"/>
    <x v="6"/>
    <s v="Initial constraints: &gt;10% gross site area in Green Belt"/>
    <s v="Initial constraints (GB)"/>
  </r>
  <r>
    <x v="1503"/>
    <s v="n/a"/>
    <s v="The Frog Public House, Liverpool Road, Upton, Chester"/>
    <m/>
    <n v="340342"/>
    <n v="369208.99999999901"/>
    <s v="Upton Ward"/>
    <x v="3"/>
    <x v="18"/>
    <s v="Upton-by-Chester"/>
    <x v="5"/>
    <s v="Chester"/>
    <s v="Upton-by-Chester and District"/>
    <m/>
    <n v="0.18131888351440401"/>
    <x v="1"/>
    <s v="Member consultatio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s v="A5116"/>
    <m/>
    <m/>
    <m/>
    <m/>
    <m/>
    <s v="within 12km"/>
    <m/>
    <s v="Liverpool John Lennon Airport safeguarding zone"/>
    <s v="M720"/>
    <s v="1504"/>
    <m/>
    <m/>
    <m/>
    <m/>
    <m/>
    <n v="0"/>
    <n v="1891"/>
    <m/>
    <m/>
    <m/>
    <m/>
    <m/>
    <n v="0"/>
    <m/>
    <m/>
    <m/>
    <m/>
    <m/>
    <m/>
    <m/>
    <m/>
    <s v="YES"/>
    <m/>
    <m/>
    <s v="N/A"/>
    <m/>
    <m/>
    <s v="CWaC_1891"/>
    <s v="Strategic Recommendation B"/>
    <m/>
    <n v="0.18131888351440401"/>
    <n v="0.16318699516296362"/>
    <x v="3"/>
    <n v="6.5274798065185449"/>
    <x v="0"/>
    <x v="2"/>
    <x v="2"/>
    <s v="Stage One (suitable) residential potential"/>
    <x v="2"/>
    <s v="Stage One (suitable) residential potential"/>
    <s v="Suitable"/>
  </r>
  <r>
    <x v="1504"/>
    <s v="n/a"/>
    <s v="The Hollies field, land adjacent Malpas Health Centre, Oldhall Street, Malpas"/>
    <m/>
    <n v="348959"/>
    <n v="346686"/>
    <s v="Malpas Ward"/>
    <x v="0"/>
    <x v="1"/>
    <s v="Malpas"/>
    <x v="2"/>
    <s v="Malpas (adj)"/>
    <s v="Malpas and Overton"/>
    <s v="YES - KSC(Malpas)"/>
    <n v="8.669538238525390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638"/>
    <s v="1505"/>
    <m/>
    <m/>
    <m/>
    <m/>
    <m/>
    <n v="0"/>
    <n v="1892"/>
    <m/>
    <m/>
    <m/>
    <m/>
    <m/>
    <n v="0"/>
    <m/>
    <m/>
    <m/>
    <n v="3"/>
    <m/>
    <m/>
    <m/>
    <m/>
    <s v="YES"/>
    <m/>
    <m/>
    <s v="N/A"/>
    <m/>
    <m/>
    <s v="CWaC_1892"/>
    <s v="Strategic Recommendation B"/>
    <m/>
    <n v="8.6695382385253907"/>
    <n v="6.5021536788940431"/>
    <x v="2"/>
    <n v="195.06461036682128"/>
    <x v="0"/>
    <x v="2"/>
    <x v="2"/>
    <s v="Stage One (suitable) residential potential"/>
    <x v="2"/>
    <s v="Stage One (suitable) residential potential"/>
    <s v="Suitable"/>
  </r>
  <r>
    <x v="1505"/>
    <s v="n/a"/>
    <s v="Hollies Farm, Old Hall Street, Malpas, SY14 8NE"/>
    <s v="SY14 8NE"/>
    <n v="349172.99999999901"/>
    <n v="346835"/>
    <s v="Malpas Ward"/>
    <x v="0"/>
    <x v="0"/>
    <s v="Malpas"/>
    <x v="0"/>
    <s v="Rural"/>
    <s v="Malpas and Overton"/>
    <m/>
    <n v="2.07994798889159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640"/>
    <s v="1506"/>
    <m/>
    <m/>
    <m/>
    <m/>
    <m/>
    <n v="0"/>
    <n v="1894"/>
    <m/>
    <m/>
    <s v="Malpas South, east of Old Hall Street, Malpas"/>
    <m/>
    <m/>
    <n v="0"/>
    <m/>
    <m/>
    <m/>
    <n v="3"/>
    <m/>
    <m/>
    <m/>
    <m/>
    <s v="YES"/>
    <m/>
    <m/>
    <s v="N/A"/>
    <m/>
    <m/>
    <s v="CWaC_1894"/>
    <s v="Strategic Recommendation B"/>
    <s v="YES"/>
    <n v="2.0799479888915999"/>
    <n v="1.66395839111328"/>
    <x v="0"/>
    <n v="41.598959777832"/>
    <x v="0"/>
    <x v="2"/>
    <x v="2"/>
    <s v="Stage One (suitable) residential potential"/>
    <x v="2"/>
    <s v="Stage One (suitable) residential potential"/>
    <s v="Suitable"/>
  </r>
  <r>
    <x v="1506"/>
    <s v="n/a"/>
    <s v="The Millfield, Churton Road, Farndon, Chester CH3 6QP"/>
    <s v="CH3 6QP"/>
    <n v="341506"/>
    <n v="355299"/>
    <s v="Farndon Ward"/>
    <x v="0"/>
    <x v="0"/>
    <s v="Farndon"/>
    <x v="0"/>
    <s v="Rural"/>
    <s v="Farndon"/>
    <m/>
    <n v="0.895762087249756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Monument Place, Farndon"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s v="M641"/>
    <s v="1507"/>
    <m/>
    <m/>
    <m/>
    <m/>
    <m/>
    <n v="0"/>
    <n v="1895"/>
    <m/>
    <m/>
    <m/>
    <m/>
    <m/>
    <n v="0"/>
    <m/>
    <m/>
    <m/>
    <m/>
    <m/>
    <m/>
    <m/>
    <m/>
    <s v="YES"/>
    <m/>
    <m/>
    <s v="N/A"/>
    <m/>
    <m/>
    <s v="CWaC_1895"/>
    <s v="Strategic Recommendation D"/>
    <m/>
    <n v="0.89576208724975603"/>
    <n v="0.80618587852478041"/>
    <x v="0"/>
    <n v="20.154646963119511"/>
    <x v="0"/>
    <x v="2"/>
    <x v="2"/>
    <s v="Stage One (suitable) residential potential"/>
    <x v="2"/>
    <s v="Stage One (suitable) residential potential"/>
    <s v="Suitable"/>
  </r>
  <r>
    <x v="1507"/>
    <s v="CHH/0008 part"/>
    <s v="The Nurseries, Chester Road, Littleton, Chester"/>
    <m/>
    <n v="344139"/>
    <n v="366670"/>
    <s v="Christleton &amp; Huntington Ward"/>
    <x v="0"/>
    <x v="0"/>
    <s v="Littleton"/>
    <x v="0"/>
    <s v="Rural"/>
    <m/>
    <m/>
    <n v="0.605030897521973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60499999999999998"/>
    <x v="40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642"/>
    <s v="1508"/>
    <m/>
    <m/>
    <m/>
    <m/>
    <m/>
    <n v="0"/>
    <n v="1896"/>
    <m/>
    <m/>
    <m/>
    <m/>
    <m/>
    <n v="0"/>
    <m/>
    <m/>
    <m/>
    <n v="3"/>
    <m/>
    <m/>
    <s v="YES"/>
    <s v="YES"/>
    <m/>
    <m/>
    <m/>
    <s v="N/A"/>
    <m/>
    <m/>
    <s v="CWaC_1896"/>
    <s v="Strategic Recommendation B"/>
    <m/>
    <n v="0.60503089752197303"/>
    <n v="0.54452780776977572"/>
    <x v="0"/>
    <n v="13.613195194244392"/>
    <x v="0"/>
    <x v="7"/>
    <x v="7"/>
    <s v="Initial constraints: &gt;10% gross site area in Green Belt"/>
    <x v="6"/>
    <s v="Initial constraints: &gt;10% gross site area in Green Belt"/>
    <s v="Initial constraints (GB)"/>
  </r>
  <r>
    <x v="1508"/>
    <s v="n/a"/>
    <s v="The Old Hall, High Street, Great Budworth, Northwich (CW9 6HF)"/>
    <s v="CW9 6HF"/>
    <n v="366276.99999999901"/>
    <n v="377564.99999999901"/>
    <s v="Marbury Ward"/>
    <x v="0"/>
    <x v="42"/>
    <s v="Great Budworth"/>
    <x v="4"/>
    <s v="Great Budworth (adj)"/>
    <m/>
    <s v="YES - LSC(Great Budworth)"/>
    <n v="1.31335381011962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129999999999999"/>
    <x v="405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s v="YES"/>
    <m/>
    <s v="M644"/>
    <s v="1509"/>
    <m/>
    <m/>
    <m/>
    <m/>
    <m/>
    <n v="0"/>
    <n v="1897"/>
    <m/>
    <m/>
    <m/>
    <s v="YES"/>
    <m/>
    <n v="0"/>
    <m/>
    <m/>
    <m/>
    <m/>
    <m/>
    <m/>
    <m/>
    <m/>
    <s v="YES"/>
    <s v="Great Budworth Conservation Area"/>
    <m/>
    <s v="N/A"/>
    <m/>
    <m/>
    <s v="CWaC_1897"/>
    <s v="Strategic Recommendation C"/>
    <m/>
    <n v="1.31335381011962"/>
    <n v="1.0506830480956961"/>
    <x v="2"/>
    <n v="31.520491442870885"/>
    <x v="0"/>
    <x v="7"/>
    <x v="7"/>
    <s v="Initial constraints: &gt;10% gross site area in Green Belt"/>
    <x v="6"/>
    <s v="Initial constraints: &gt;10% gross site area in Green Belt"/>
    <s v="Initial constraints (GB)"/>
  </r>
  <r>
    <x v="1509"/>
    <s v="WIT/0053 part"/>
    <s v="The Old Red Lion, Village Square, Willaston, Neston (CH64 2TU)"/>
    <s v="CH64 2TU"/>
    <n v="332876"/>
    <n v="377678"/>
    <s v="Willaston &amp; Thornton Ward"/>
    <x v="2"/>
    <x v="36"/>
    <s v="Ellesmere Port Unparished Area"/>
    <x v="3"/>
    <s v="Willaston"/>
    <m/>
    <m/>
    <n v="0.38795229492187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23300000000000001"/>
    <x v="406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s v="M646"/>
    <s v="1510"/>
    <m/>
    <m/>
    <m/>
    <m/>
    <m/>
    <n v="0"/>
    <n v="1898"/>
    <m/>
    <m/>
    <m/>
    <m/>
    <m/>
    <n v="0"/>
    <m/>
    <m/>
    <m/>
    <n v="3"/>
    <m/>
    <m/>
    <m/>
    <m/>
    <s v="YES"/>
    <s v="Willaston Conservation Area"/>
    <m/>
    <s v="N/A"/>
    <m/>
    <m/>
    <s v="CWaC_1898"/>
    <s v="Strategic Recommendation B"/>
    <m/>
    <n v="0.387952294921875"/>
    <n v="0.3491570654296875"/>
    <x v="2"/>
    <n v="10.474711962890625"/>
    <x v="0"/>
    <x v="7"/>
    <x v="7"/>
    <s v="Initial constraints: &gt;10% gross site area in Green Belt"/>
    <x v="6"/>
    <s v="Initial constraints: &gt;10% gross site area in Green Belt"/>
    <s v="Initial constraints (GB)"/>
  </r>
  <r>
    <x v="1510"/>
    <s v="CHH/0087 part"/>
    <s v="The Sheilling, Chester Road, Huntington, CH3 6BS"/>
    <s v="CH3 6BS"/>
    <n v="342572.99999999901"/>
    <n v="364180"/>
    <s v="Christleton &amp; Huntington Ward"/>
    <x v="0"/>
    <x v="18"/>
    <s v="Huntington"/>
    <x v="6"/>
    <s v="Chester (adj)"/>
    <m/>
    <s v="YES - Urban(Chester)"/>
    <n v="0.43330497741699198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42"/>
    <x v="40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648"/>
    <s v="1511"/>
    <m/>
    <m/>
    <s v="sites2025_159"/>
    <m/>
    <m/>
    <n v="0"/>
    <n v="1899"/>
    <m/>
    <m/>
    <m/>
    <m/>
    <m/>
    <n v="0"/>
    <m/>
    <m/>
    <m/>
    <m/>
    <m/>
    <m/>
    <m/>
    <m/>
    <s v="YES"/>
    <m/>
    <m/>
    <s v="N/A"/>
    <m/>
    <m/>
    <s v="CWaC_1899"/>
    <s v="Strategic Recommendation B"/>
    <m/>
    <n v="0.43330497741699198"/>
    <n v="0.38997447967529281"/>
    <x v="1"/>
    <n v="13.649106788635248"/>
    <x v="0"/>
    <x v="7"/>
    <x v="7"/>
    <s v="Initial constraints: &gt;10% gross site area in Green Belt"/>
    <x v="6"/>
    <s v="Initial constraints: &gt;10% gross site area in Green Belt"/>
    <s v="Initial constraints (GB)"/>
  </r>
  <r>
    <x v="1511"/>
    <s v="n/a"/>
    <s v="The Spinner and Bergamont, Warrington Road, Antrobus, Northwich"/>
    <m/>
    <n v="364663"/>
    <n v="377500.99999999901"/>
    <s v="Marbury Ward"/>
    <x v="2"/>
    <x v="33"/>
    <s v="Comberbach"/>
    <x v="3"/>
    <s v="Comberbach"/>
    <m/>
    <m/>
    <n v="0.7494054992675780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749"/>
    <x v="40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s v="M649"/>
    <s v="1512"/>
    <m/>
    <m/>
    <m/>
    <m/>
    <m/>
    <n v="0"/>
    <n v="1900"/>
    <m/>
    <m/>
    <m/>
    <m/>
    <m/>
    <n v="0"/>
    <m/>
    <m/>
    <m/>
    <m/>
    <m/>
    <m/>
    <m/>
    <m/>
    <s v="YES"/>
    <m/>
    <m/>
    <s v="N/A"/>
    <m/>
    <m/>
    <s v="CWaC_1900"/>
    <s v="Strategic Recommendation B"/>
    <m/>
    <n v="0.74940549926757805"/>
    <n v="0.67446494934082024"/>
    <x v="2"/>
    <n v="20.233948480224608"/>
    <x v="0"/>
    <x v="7"/>
    <x v="7"/>
    <s v="Initial constraints: &gt;10% gross site area in Green Belt"/>
    <x v="6"/>
    <s v="Initial constraints: &gt;10% gross site area in Green Belt"/>
    <s v="Initial constraints (GB)"/>
  </r>
  <r>
    <x v="1512"/>
    <s v="n/a"/>
    <s v="The Spinney, 9 Oathills, Malpas SY14 8HX"/>
    <s v="SY14 8HX"/>
    <n v="348872"/>
    <n v="348078"/>
    <s v="Malpas Ward"/>
    <x v="0"/>
    <x v="0"/>
    <s v="Malpas"/>
    <x v="0"/>
    <s v="Rural"/>
    <s v="Malpas and Overton"/>
    <s v="YES - KSC(Malpas)"/>
    <n v="0.73928731002807602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650"/>
    <s v="1513"/>
    <m/>
    <m/>
    <m/>
    <m/>
    <m/>
    <n v="0"/>
    <n v="1901"/>
    <m/>
    <m/>
    <m/>
    <m/>
    <m/>
    <n v="0"/>
    <m/>
    <m/>
    <m/>
    <s v="3 , 2"/>
    <m/>
    <m/>
    <m/>
    <m/>
    <s v="YES"/>
    <s v="Malpas Conservation Area"/>
    <m/>
    <s v="N/A"/>
    <m/>
    <m/>
    <s v="CWaC_1901"/>
    <s v="Strategic Recommendation D"/>
    <m/>
    <n v="0.73928731002807602"/>
    <n v="0.6653585790252684"/>
    <x v="0"/>
    <n v="16.633964475631711"/>
    <x v="0"/>
    <x v="2"/>
    <x v="2"/>
    <s v="Stage One (suitable) residential potential"/>
    <x v="2"/>
    <s v="Stage One (suitable) residential potential"/>
    <s v="Suitable"/>
  </r>
  <r>
    <x v="1513"/>
    <s v="n/a"/>
    <s v="Tigers Head Inn, Pytchleys Hollow, Norley, Frodsham (WA6 8NT)"/>
    <s v="WA6 8NT"/>
    <n v="357111"/>
    <n v="372664.99999999901"/>
    <s v="Weaver &amp; Cuddington Ward"/>
    <x v="0"/>
    <x v="8"/>
    <s v="Norley"/>
    <x v="4"/>
    <s v="Norley (adj)"/>
    <s v="Norley"/>
    <s v="YES - LSC(Norley)"/>
    <n v="1.93838904190063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9379999999999999"/>
    <x v="40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s v="YES"/>
    <m/>
    <m/>
    <m/>
    <m/>
    <m/>
    <m/>
    <m/>
    <s v="YES"/>
    <m/>
    <s v="M653"/>
    <s v="1514"/>
    <m/>
    <m/>
    <m/>
    <m/>
    <m/>
    <n v="0"/>
    <n v="1903"/>
    <m/>
    <m/>
    <m/>
    <s v="YES"/>
    <m/>
    <n v="0"/>
    <s v="YES"/>
    <m/>
    <m/>
    <m/>
    <m/>
    <m/>
    <m/>
    <m/>
    <s v="YES"/>
    <m/>
    <m/>
    <s v="N/A"/>
    <m/>
    <m/>
    <s v="CWaC_1903"/>
    <s v="Strategic Recommendation B"/>
    <m/>
    <n v="1.93838904190063"/>
    <n v="1.550711233520504"/>
    <x v="2"/>
    <n v="46.521337005615123"/>
    <x v="0"/>
    <x v="7"/>
    <x v="7"/>
    <s v="Initial constraints: &gt;10% gross site area in Green Belt"/>
    <x v="6"/>
    <s v="Initial constraints: &gt;10% gross site area in Green Belt"/>
    <s v="Initial constraints (GB)"/>
  </r>
  <r>
    <x v="1514"/>
    <s v="n/a"/>
    <s v="Land at Tiresford Farm, Nantwich Road, Tarporley"/>
    <m/>
    <n v="355604.99999999901"/>
    <n v="361380"/>
    <s v="Tarporley Ward"/>
    <x v="0"/>
    <x v="0"/>
    <s v="Tiverton and Tilstone Fearnall"/>
    <x v="0"/>
    <s v="Rural"/>
    <s v="Beeston, Tiverton and Tilstone Fearnall"/>
    <m/>
    <n v="1.2383003082275299"/>
    <x v="2"/>
    <s v="EB_Consultation24"/>
    <x v="3"/>
    <m/>
    <x v="2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49"/>
    <m/>
    <s v="Within 150m buffer"/>
    <m/>
    <m/>
    <m/>
    <m/>
    <m/>
    <m/>
    <s v="M654"/>
    <s v="1515"/>
    <m/>
    <m/>
    <m/>
    <m/>
    <m/>
    <n v="0"/>
    <n v="1904"/>
    <m/>
    <m/>
    <m/>
    <m/>
    <m/>
    <n v="0"/>
    <m/>
    <m/>
    <m/>
    <m/>
    <m/>
    <m/>
    <m/>
    <m/>
    <s v="YES"/>
    <m/>
    <m/>
    <s v="N/A"/>
    <m/>
    <m/>
    <s v="CWaC_1904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515"/>
    <s v="n/a"/>
    <s v="Land at Utkinton Primary School, Quarry Bank, Utkinton"/>
    <m/>
    <n v="354930"/>
    <n v="365510"/>
    <s v="Tarporley Ward"/>
    <x v="2"/>
    <x v="39"/>
    <s v="Utkinton and Cotebrook"/>
    <x v="3"/>
    <s v="Utkinton"/>
    <s v="Utkinton and Cotebrook"/>
    <m/>
    <n v="0.45856457290649399"/>
    <x v="1"/>
    <s v="Member consultation"/>
    <x v="1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704"/>
    <s v="1516"/>
    <m/>
    <m/>
    <m/>
    <s v="25/01255/PREAPP (Mark Hall)"/>
    <m/>
    <n v="0"/>
    <n v="1905"/>
    <m/>
    <n v="0.17599999999999999"/>
    <m/>
    <m/>
    <n v="0.36"/>
    <n v="0.78505846563381965"/>
    <m/>
    <m/>
    <m/>
    <n v="3"/>
    <m/>
    <m/>
    <m/>
    <m/>
    <s v="YES"/>
    <m/>
    <m/>
    <s v="N/A"/>
    <s v="YES"/>
    <m/>
    <s v="CWaC_1905"/>
    <s v="Strategic Recommendation C"/>
    <m/>
    <n v="0.45856457290649399"/>
    <n v="0.41270811561584458"/>
    <x v="2"/>
    <n v="12.381243468475338"/>
    <x v="0"/>
    <x v="2"/>
    <x v="2"/>
    <s v="Stage One (suitable) residential potential"/>
    <x v="2"/>
    <s v="Stage One (suitable) residential potential"/>
    <s v="Suitable"/>
  </r>
  <r>
    <x v="1516"/>
    <s v="n/a"/>
    <s v="Land at Vicarage Lane, Little Budworth"/>
    <m/>
    <n v="359720"/>
    <n v="365372"/>
    <s v="Tarporley Ward"/>
    <x v="0"/>
    <x v="5"/>
    <s v="Little Budworth"/>
    <x v="4"/>
    <s v="Little Budworth (adj)"/>
    <m/>
    <s v="YES - LSC(Little Budworth)"/>
    <n v="0.449330783081055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s v="M702"/>
    <s v="1517"/>
    <m/>
    <m/>
    <s v="sites2025_222"/>
    <m/>
    <m/>
    <n v="0"/>
    <n v="1906"/>
    <m/>
    <m/>
    <m/>
    <m/>
    <m/>
    <n v="0"/>
    <m/>
    <m/>
    <m/>
    <m/>
    <m/>
    <m/>
    <m/>
    <m/>
    <s v="YES"/>
    <s v="Little Budworth Conservation Area"/>
    <m/>
    <s v="N/A"/>
    <m/>
    <m/>
    <s v="CWaC_1906"/>
    <s v="Strategic Recommendation C"/>
    <m/>
    <n v="0.44933078308105501"/>
    <n v="0.40439770477294951"/>
    <x v="2"/>
    <n v="12.131931143188485"/>
    <x v="0"/>
    <x v="2"/>
    <x v="2"/>
    <s v="Stage One (suitable) residential potential"/>
    <x v="2"/>
    <s v="Stage One (suitable) residential potential"/>
    <s v="Suitable"/>
  </r>
  <r>
    <x v="1517"/>
    <s v="NWC/0037"/>
    <s v="Wallerscote Lagoons, Wallerscote Road, Northwich"/>
    <m/>
    <n v="363587"/>
    <n v="373676"/>
    <s v="Weaver &amp; Cuddington Ward"/>
    <x v="3"/>
    <x v="11"/>
    <s v="Northwich"/>
    <x v="5"/>
    <s v="Northwich"/>
    <m/>
    <m/>
    <n v="48.993959589385902"/>
    <x v="1"/>
    <s v="EB_Consultation24, I&amp;O2025"/>
    <x v="3"/>
    <m/>
    <x v="11"/>
    <x v="1"/>
    <x v="0"/>
    <s v="YES"/>
    <s v="YES"/>
    <n v="1.9890000000000001"/>
    <n v="4.059684125695566E-2"/>
    <s v="NO"/>
    <n v="1.0999999999999999E-2"/>
    <n v="2.2451747301483773E-4"/>
    <s v="YES"/>
    <n v="5.8000000000000003E-2"/>
    <n v="1.1838194031691446E-3"/>
    <s v="NO"/>
    <n v="0"/>
    <n v="0"/>
    <x v="0"/>
    <n v="0"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innington Business Park and Avenue Engineering Park"/>
    <m/>
    <m/>
    <m/>
    <m/>
    <s v="YES"/>
    <s v="Grade 3"/>
    <m/>
    <m/>
    <m/>
    <m/>
    <s v="YES"/>
    <s v=", Historic potentially contaminated"/>
    <s v="H3643 - Outer, H3643 - Middle, H3643 - Inner"/>
    <m/>
    <m/>
    <m/>
    <m/>
    <m/>
    <m/>
    <m/>
    <m/>
    <m/>
    <s v="Rail"/>
    <m/>
    <m/>
    <m/>
    <s v="YES- within 20m"/>
    <m/>
    <m/>
    <s v="YES"/>
    <s v="Manchester Airport safeguarding zone"/>
    <s v="M658"/>
    <s v="1518"/>
    <m/>
    <m/>
    <s v="sites2025_076"/>
    <m/>
    <m/>
    <n v="2"/>
    <n v="1907"/>
    <m/>
    <m/>
    <m/>
    <m/>
    <m/>
    <n v="0"/>
    <m/>
    <m/>
    <m/>
    <m/>
    <m/>
    <m/>
    <m/>
    <m/>
    <s v="YES"/>
    <m/>
    <m/>
    <s v="N/A"/>
    <m/>
    <m/>
    <s v="CWaC_190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18"/>
    <s v="n/a"/>
    <s v="Weavervale Garden Centre, Winnington Avenue, Northwich (CW8 4EE)"/>
    <s v="CW8 4EE"/>
    <n v="364451"/>
    <n v="374244.99999999901"/>
    <s v="Northwich Winnington &amp; Castle Ward"/>
    <x v="3"/>
    <x v="11"/>
    <s v="Northwich"/>
    <x v="5"/>
    <s v="Northwich"/>
    <s v="Northwich"/>
    <m/>
    <n v="3.0098391456604001"/>
    <x v="1"/>
    <s v="EB_Consultation24"/>
    <x v="3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Winnington Avenue, Northwich"/>
    <m/>
    <m/>
    <m/>
    <m/>
    <m/>
    <s v="Urban"/>
    <m/>
    <m/>
    <m/>
    <m/>
    <s v="YES"/>
    <m/>
    <m/>
    <m/>
    <m/>
    <m/>
    <m/>
    <m/>
    <m/>
    <m/>
    <m/>
    <m/>
    <s v="A533, Rail"/>
    <m/>
    <m/>
    <m/>
    <s v="YES- within 20m"/>
    <m/>
    <m/>
    <s v="YES"/>
    <s v="Manchester Airport safeguarding zone"/>
    <s v="M661"/>
    <s v="1519"/>
    <m/>
    <m/>
    <m/>
    <m/>
    <m/>
    <n v="0"/>
    <n v="1910"/>
    <m/>
    <m/>
    <m/>
    <m/>
    <m/>
    <n v="0"/>
    <m/>
    <m/>
    <m/>
    <m/>
    <m/>
    <m/>
    <m/>
    <m/>
    <s v="YES"/>
    <m/>
    <m/>
    <s v="N/A"/>
    <m/>
    <m/>
    <s v="CWaC_1910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19"/>
    <s v="n/a"/>
    <s v="Well Field Barn - land near Marton Bank Farm, Whitegate Road, Marton"/>
    <m/>
    <n v="362716"/>
    <n v="367519"/>
    <s v="Winsford Over &amp; Verdin Ward"/>
    <x v="0"/>
    <x v="0"/>
    <s v="Winsford"/>
    <x v="0"/>
    <s v="Rural"/>
    <s v="Winsford"/>
    <m/>
    <n v="4.5655788299560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YES , Salt MSA"/>
    <m/>
    <s v="M663"/>
    <s v="1520"/>
    <m/>
    <m/>
    <m/>
    <m/>
    <m/>
    <n v="0"/>
    <n v="1911"/>
    <m/>
    <n v="1E-3"/>
    <s v="Winsford West (Salterwell), north of Chester Lane, Winsford"/>
    <m/>
    <n v="1E-3"/>
    <n v="2.1903027792198398E-4"/>
    <m/>
    <m/>
    <m/>
    <m/>
    <m/>
    <m/>
    <m/>
    <m/>
    <s v="YES"/>
    <m/>
    <m/>
    <s v="N/A"/>
    <m/>
    <m/>
    <s v="CWaC_1911"/>
    <s v="Strategic Recommendation B"/>
    <m/>
    <n v="4.56557882995605"/>
    <n v="3.6524630639648401"/>
    <x v="0"/>
    <n v="91.311576599120997"/>
    <x v="0"/>
    <x v="2"/>
    <x v="2"/>
    <s v="Stage One (suitable) residential potential"/>
    <x v="2"/>
    <s v="Stage One (suitable) residential potential"/>
    <s v="Suitable"/>
  </r>
  <r>
    <x v="1520"/>
    <s v="n/a"/>
    <s v="Westage Farm, Westage Lane, Great Budworth, Northwich (CW9 6HJ)"/>
    <s v="CW9 6HJ"/>
    <n v="366768"/>
    <n v="377771"/>
    <s v="Marbury Ward"/>
    <x v="0"/>
    <x v="42"/>
    <s v="Great Budworth"/>
    <x v="4"/>
    <s v="Great Budworth (adj)"/>
    <m/>
    <s v="YES - LSC(Great Budworth)"/>
    <n v="1.17584473876953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1759999999999999"/>
    <x v="41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s v="YES"/>
    <m/>
    <s v="M665"/>
    <s v="1521"/>
    <m/>
    <m/>
    <m/>
    <m/>
    <m/>
    <n v="0"/>
    <n v="1912"/>
    <m/>
    <m/>
    <m/>
    <s v="YES"/>
    <m/>
    <n v="0"/>
    <m/>
    <m/>
    <m/>
    <m/>
    <m/>
    <m/>
    <m/>
    <m/>
    <s v="YES"/>
    <s v="Great Budworth Conservation Area"/>
    <m/>
    <s v="N/A"/>
    <m/>
    <m/>
    <s v="CWaC_1912"/>
    <s v="Strategic Recommendation B"/>
    <m/>
    <n v="1.1758447387695301"/>
    <n v="0.94067579101562415"/>
    <x v="2"/>
    <n v="28.220273730468726"/>
    <x v="0"/>
    <x v="7"/>
    <x v="7"/>
    <s v="Initial constraints: &gt;10% gross site area in Green Belt"/>
    <x v="6"/>
    <s v="Initial constraints: &gt;10% gross site area in Green Belt"/>
    <s v="Initial constraints (GB)"/>
  </r>
  <r>
    <x v="1521"/>
    <s v="BLA/28,29,127"/>
    <s v="Western Avenue Medical Centre &amp; M Bookmakers, Western Avenue, Blacon, Chester"/>
    <m/>
    <n v="337848.99999999901"/>
    <n v="367600"/>
    <s v="Blacon Ward"/>
    <x v="3"/>
    <x v="18"/>
    <s v="Chester Unparished Area"/>
    <x v="5"/>
    <s v="Chester"/>
    <m/>
    <m/>
    <n v="0.405896642303467"/>
    <x v="1"/>
    <s v="EB_Consultation24"/>
    <x v="3"/>
    <s v="Local Authority owned land (10-50%)"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s v="M668"/>
    <s v="1522"/>
    <m/>
    <m/>
    <m/>
    <m/>
    <m/>
    <n v="0"/>
    <n v="1913"/>
    <m/>
    <m/>
    <m/>
    <m/>
    <n v="0.159"/>
    <n v="0.39172533947970994"/>
    <m/>
    <m/>
    <m/>
    <m/>
    <m/>
    <m/>
    <m/>
    <m/>
    <s v="YES"/>
    <m/>
    <m/>
    <s v="N/A"/>
    <m/>
    <m/>
    <s v="CWaC_1913"/>
    <s v="Strategic Recommendation B"/>
    <m/>
    <n v="0.32471731384277364"/>
    <n v="0.2922455824584963"/>
    <x v="3"/>
    <n v="11.689823298339853"/>
    <x v="0"/>
    <x v="2"/>
    <x v="2"/>
    <s v="Stage One (suitable) residential potential"/>
    <x v="2"/>
    <s v="Stage One (suitable) residential potential"/>
    <s v="Suitable"/>
  </r>
  <r>
    <x v="1522"/>
    <s v="n/a"/>
    <s v="Whitegate Farm, Back Lane, Nomans Heath, Malpas (SY14 8DP) +  land on the South side of Back Lane falling partly in Macefen Parish and partly in Malpas Parish"/>
    <s v="SY14 8DP"/>
    <n v="351056.99999999901"/>
    <n v="347786"/>
    <s v="Malpas Ward"/>
    <x v="0"/>
    <x v="2"/>
    <s v="No Mans Heath and District"/>
    <x v="4"/>
    <s v="No Mans Heath (adj)"/>
    <s v="No Mans Heath and District"/>
    <s v="YES - LSC(No Mans Heath)"/>
    <n v="3.2534786247253402"/>
    <x v="2"/>
    <s v="EB_Consultation24"/>
    <x v="3"/>
    <m/>
    <x v="0"/>
    <x v="0"/>
    <x v="0"/>
    <s v="N/A"/>
    <m/>
    <m/>
    <n v="0"/>
    <m/>
    <m/>
    <n v="0"/>
    <s v="NO"/>
    <n v="0"/>
    <n v="0"/>
    <s v="YES"/>
    <n v="1E-3"/>
    <n v="3.0736332256813903E-4"/>
    <x v="1"/>
    <n v="1E-3"/>
    <x v="201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YES"/>
    <m/>
    <m/>
    <m/>
    <m/>
    <m/>
    <m/>
    <m/>
    <m/>
    <m/>
    <s v="YES"/>
    <m/>
    <s v="M669"/>
    <s v="1523"/>
    <m/>
    <m/>
    <m/>
    <m/>
    <m/>
    <n v="0"/>
    <n v="1914"/>
    <m/>
    <m/>
    <m/>
    <m/>
    <m/>
    <n v="0"/>
    <m/>
    <m/>
    <m/>
    <s v="3 , 2"/>
    <m/>
    <m/>
    <m/>
    <m/>
    <s v="YES"/>
    <m/>
    <m/>
    <s v="N/A"/>
    <m/>
    <m/>
    <s v="CWaC_1914"/>
    <s v="Strategic Recommendation A"/>
    <m/>
    <n v="3.2534786247253402"/>
    <n v="2.6027828997802724"/>
    <x v="2"/>
    <n v="78.083486993408172"/>
    <x v="0"/>
    <x v="2"/>
    <x v="2"/>
    <s v="Stage One (suitable) residential potential"/>
    <x v="2"/>
    <s v="Stage One (suitable) residential potential"/>
    <s v="Suitable"/>
  </r>
  <r>
    <x v="1523"/>
    <s v="TAK/0019"/>
    <s v="Willington Lane/Quarry Lane, Kelsall, CW6 0ND"/>
    <s v="CW6 0ND"/>
    <n v="352804"/>
    <n v="367608"/>
    <s v="Tarvin &amp; Kelsall Ward"/>
    <x v="0"/>
    <x v="30"/>
    <s v="Kelsall"/>
    <x v="2"/>
    <s v="Kelsall (adj)"/>
    <m/>
    <s v="YES - KSC(Kelsall)"/>
    <n v="1.06155994262695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670"/>
    <s v="1524"/>
    <m/>
    <m/>
    <m/>
    <m/>
    <m/>
    <n v="0"/>
    <n v="1915"/>
    <m/>
    <m/>
    <m/>
    <m/>
    <m/>
    <n v="0"/>
    <m/>
    <m/>
    <m/>
    <m/>
    <m/>
    <m/>
    <m/>
    <m/>
    <s v="YES"/>
    <m/>
    <m/>
    <s v="N/A"/>
    <s v="YES"/>
    <m/>
    <s v="CWaC_1915"/>
    <s v="Strategic Recommendation C"/>
    <m/>
    <n v="1.06155994262695"/>
    <n v="0.84924795410156007"/>
    <x v="2"/>
    <n v="25.477438623046801"/>
    <x v="0"/>
    <x v="2"/>
    <x v="2"/>
    <s v="Stage One (suitable) residential potential"/>
    <x v="2"/>
    <s v="Stage One (suitable) residential potential"/>
    <s v="Suitable"/>
  </r>
  <r>
    <x v="1524"/>
    <s v="n/a"/>
    <s v="Land at Willow Bank, Sapling Lane, Eaton, Tarporley (CW6 9AE)"/>
    <s v="CW6 9AE"/>
    <n v="357226"/>
    <n v="363388.99999999901"/>
    <s v="Tarporley Ward"/>
    <x v="2"/>
    <x v="4"/>
    <s v="Rushton"/>
    <x v="3"/>
    <s v="Eaton"/>
    <m/>
    <m/>
    <n v="9.1891064453125004E-2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671"/>
    <s v="1525"/>
    <m/>
    <m/>
    <m/>
    <m/>
    <m/>
    <n v="0"/>
    <n v="1916"/>
    <m/>
    <m/>
    <m/>
    <m/>
    <m/>
    <n v="0"/>
    <m/>
    <m/>
    <m/>
    <n v="3"/>
    <m/>
    <m/>
    <m/>
    <m/>
    <s v="YES"/>
    <s v="Eaton Conservation Area"/>
    <m/>
    <s v="N/A"/>
    <m/>
    <m/>
    <s v="CWaC_1916"/>
    <s v="Strategic Recommendation D"/>
    <m/>
    <n v="9.1891064453125004E-2"/>
    <n v="8.2701958007812507E-2"/>
    <x v="2"/>
    <n v="2.4810587402343751"/>
    <x v="1"/>
    <x v="3"/>
    <x v="3"/>
    <s v="Below residential site size/capacity threshold"/>
    <x v="3"/>
    <s v="Below residential site size/capacity threshold"/>
    <s v="Below threshold"/>
  </r>
  <r>
    <x v="1525"/>
    <s v="n/a"/>
    <s v="Witchwood, Hinderton Road, Neston, CH64 9PF"/>
    <s v="CH64 9PF"/>
    <n v="330228"/>
    <n v="377675"/>
    <s v="Neston Ward"/>
    <x v="1"/>
    <x v="38"/>
    <s v="Neston"/>
    <x v="5"/>
    <s v="Neston"/>
    <s v="Neston"/>
    <m/>
    <n v="1.5374019836425701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94199999999999995"/>
    <x v="41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s v="Historic landfill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s v="M672"/>
    <s v="1526"/>
    <m/>
    <m/>
    <s v="sites2025_159"/>
    <m/>
    <m/>
    <n v="0"/>
    <n v="1917"/>
    <m/>
    <m/>
    <s v="Neston East, south of Hinderton Road, Neston"/>
    <s v="YES"/>
    <n v="0"/>
    <n v="0"/>
    <m/>
    <m/>
    <m/>
    <n v="3"/>
    <m/>
    <m/>
    <m/>
    <m/>
    <s v="YES"/>
    <m/>
    <m/>
    <s v="N/A"/>
    <m/>
    <m/>
    <s v="CWaC_1917"/>
    <s v="Strategic Recommendation B"/>
    <m/>
    <n v="1.5374019836425701"/>
    <n v="1.2299215869140561"/>
    <x v="1"/>
    <n v="43.047255541991959"/>
    <x v="0"/>
    <x v="7"/>
    <x v="7"/>
    <s v="Initial constraints: &gt;10% gross site area in Green Belt"/>
    <x v="6"/>
    <s v="Initial constraints: &gt;10% gross site area in Green Belt"/>
    <s v="Initial constraints (GB)"/>
  </r>
  <r>
    <x v="1526"/>
    <s v="n/a"/>
    <s v="Woodcroft Farm Cottage, Neston Road, Willaston, Neston (CH64 2TG)"/>
    <s v="CH64 9TG"/>
    <n v="332531"/>
    <n v="377726"/>
    <s v="Willaston &amp; Thornton Ward"/>
    <x v="0"/>
    <x v="36"/>
    <s v="Ellesmere Port Unparished Area"/>
    <x v="4"/>
    <s v="Willaston (adj)"/>
    <m/>
    <s v="YES - LSC(Willaston)"/>
    <n v="0.88784312286376998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0.82799999999999996"/>
    <x v="412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673"/>
    <s v="1527"/>
    <m/>
    <m/>
    <m/>
    <m/>
    <m/>
    <n v="0"/>
    <n v="1918"/>
    <m/>
    <m/>
    <m/>
    <s v="YES"/>
    <m/>
    <n v="0"/>
    <m/>
    <m/>
    <m/>
    <n v="3"/>
    <m/>
    <m/>
    <m/>
    <m/>
    <s v="YES"/>
    <s v="Willaston Conservation Area"/>
    <m/>
    <s v="N/A"/>
    <m/>
    <m/>
    <s v="CWaC_1918"/>
    <s v="Strategic Recommendation B"/>
    <m/>
    <n v="0.88784312286376998"/>
    <n v="0.79905881057739303"/>
    <x v="2"/>
    <n v="23.971764317321792"/>
    <x v="0"/>
    <x v="7"/>
    <x v="7"/>
    <s v="Initial constraints: &gt;10% gross site area in Green Belt"/>
    <x v="6"/>
    <s v="Initial constraints: &gt;10% gross site area in Green Belt"/>
    <s v="Initial constraints (GB)"/>
  </r>
  <r>
    <x v="1527"/>
    <s v="n/a"/>
    <s v="Yew Tree Farm, Eaton, Tarporley (CW6 9AJ)"/>
    <s v="CW6 9AJ"/>
    <n v="357450"/>
    <n v="363492"/>
    <s v="Tarporley Ward"/>
    <x v="0"/>
    <x v="4"/>
    <s v="Rushton"/>
    <x v="4"/>
    <s v="Eaton (adj)"/>
    <m/>
    <s v="YES - LSC(Eaton)"/>
    <n v="0.58735881958007796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s v="YES"/>
    <m/>
    <m/>
    <m/>
    <m/>
    <m/>
    <m/>
    <m/>
    <m/>
    <m/>
    <s v="M675"/>
    <s v="1528"/>
    <m/>
    <m/>
    <m/>
    <m/>
    <m/>
    <n v="0"/>
    <n v="1919"/>
    <m/>
    <m/>
    <m/>
    <s v="YES"/>
    <m/>
    <n v="0"/>
    <m/>
    <m/>
    <m/>
    <n v="3"/>
    <m/>
    <m/>
    <m/>
    <m/>
    <s v="YES"/>
    <s v="Eaton Conservation Area"/>
    <m/>
    <s v="N/A"/>
    <m/>
    <m/>
    <s v="CWaC_1919"/>
    <s v="Strategic Recommendation D"/>
    <m/>
    <n v="0.58735881958007796"/>
    <n v="0.52862293762207013"/>
    <x v="2"/>
    <n v="15.858688128662104"/>
    <x v="0"/>
    <x v="2"/>
    <x v="2"/>
    <s v="Stage One (suitable) residential potential"/>
    <x v="2"/>
    <s v="Stage One (suitable) residential potential"/>
    <s v="Suitable"/>
  </r>
  <r>
    <x v="1528"/>
    <s v="CHH/0049 part"/>
    <s v="Land at Moor Lane, Waverton, Chester CH3 6AF"/>
    <s v="CH3 6AF"/>
    <n v="345120.99999999901"/>
    <n v="364302"/>
    <s v="Christleton &amp; Huntington Ward"/>
    <x v="0"/>
    <x v="20"/>
    <s v="Rowton"/>
    <x v="4"/>
    <s v="Waverton (adj)"/>
    <m/>
    <s v="YES - LSC(Waverton)"/>
    <n v="4.1957670890808103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1959999999999997"/>
    <x v="41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s v="within 12km"/>
    <m/>
    <s v="Hawarden Airport safeguarding zone"/>
    <s v="M254"/>
    <s v="1529"/>
    <m/>
    <m/>
    <m/>
    <m/>
    <m/>
    <n v="1"/>
    <n v="1920"/>
    <m/>
    <m/>
    <m/>
    <m/>
    <m/>
    <n v="0"/>
    <s v="YES"/>
    <m/>
    <m/>
    <m/>
    <m/>
    <m/>
    <m/>
    <m/>
    <s v="YES"/>
    <m/>
    <m/>
    <s v="N/A"/>
    <m/>
    <m/>
    <s v="CWaC_1920"/>
    <s v="Strategic Recommendation B"/>
    <m/>
    <n v="4.1957670890808103"/>
    <n v="3.3566136712646486"/>
    <x v="2"/>
    <n v="100.69841013793946"/>
    <x v="0"/>
    <x v="7"/>
    <x v="7"/>
    <s v="Initial constraints: &gt;10% gross site area in Green Belt"/>
    <x v="6"/>
    <s v="Initial constraints: &gt;10% gross site area in Green Belt"/>
    <s v="Initial constraints (GB)"/>
  </r>
  <r>
    <x v="1529"/>
    <s v="SHA/0003 part"/>
    <s v="Land and buildings west of Lostock Hollow, Lostock Gralam, Northwich"/>
    <s v="CW9 7SL"/>
    <n v="368968.99999999901"/>
    <n v="374482"/>
    <s v="Shakerley Ward"/>
    <x v="0"/>
    <x v="11"/>
    <s v="Lach Dennis"/>
    <x v="6"/>
    <s v="Northwich (adj)"/>
    <m/>
    <s v="YES - Urban(Northwich)"/>
    <n v="6.9101174224853503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s v="YES"/>
    <m/>
    <m/>
    <m/>
    <m/>
    <s v="YES"/>
    <m/>
    <m/>
    <m/>
    <m/>
    <s v="YES , Salt MSA"/>
    <s v="Manchester Airport safeguarding zone"/>
    <s v="M111"/>
    <s v="1530"/>
    <m/>
    <m/>
    <s v="sites2025_149"/>
    <m/>
    <m/>
    <n v="0"/>
    <n v="1921"/>
    <m/>
    <m/>
    <s v="Lostock South, west of Lostock Hollow, Northwich"/>
    <m/>
    <m/>
    <n v="0"/>
    <s v="YES"/>
    <m/>
    <m/>
    <m/>
    <m/>
    <s v="YES"/>
    <m/>
    <m/>
    <s v="YES"/>
    <m/>
    <m/>
    <s v="N/A"/>
    <m/>
    <s v="YES"/>
    <s v="CWaC_1921(1520)"/>
    <s v="Strategic Recommendation B"/>
    <m/>
    <n v="6.9101174224853503"/>
    <n v="5.182588066864013"/>
    <x v="1"/>
    <n v="181.39058234024046"/>
    <x v="0"/>
    <x v="2"/>
    <x v="2"/>
    <s v="Stage One (suitable) residential potential"/>
    <x v="2"/>
    <s v="Stage One (suitable) residential potential"/>
    <s v="Suitable"/>
  </r>
  <r>
    <x v="1530"/>
    <s v="n/a"/>
    <s v="Ivy Lodge Farm, Budworth Lane/The Avenue, Comberbach, Northwich (CW9 6AY)"/>
    <s v="CW9 6AY"/>
    <n v="364832.99999999901"/>
    <n v="377624"/>
    <s v="Marbury Ward"/>
    <x v="0"/>
    <x v="33"/>
    <s v="Comberbach"/>
    <x v="4"/>
    <s v="Comberbach (adj)"/>
    <m/>
    <s v="YES - LSC(Comberbach)"/>
    <n v="2.67209272003172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6720000000000002"/>
    <x v="41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234"/>
    <s v="1531"/>
    <m/>
    <m/>
    <m/>
    <m/>
    <m/>
    <n v="1"/>
    <n v="1922"/>
    <m/>
    <m/>
    <m/>
    <s v="YES"/>
    <m/>
    <n v="0"/>
    <m/>
    <m/>
    <m/>
    <m/>
    <m/>
    <m/>
    <m/>
    <m/>
    <s v="YES"/>
    <m/>
    <m/>
    <s v="N/A"/>
    <m/>
    <m/>
    <s v="CWaC_1922(1621)"/>
    <s v="Strategic Recommendation B"/>
    <m/>
    <n v="2.6720927200317299"/>
    <n v="2.1376741760253841"/>
    <x v="2"/>
    <n v="64.130225280761522"/>
    <x v="0"/>
    <x v="7"/>
    <x v="7"/>
    <s v="Initial constraints: &gt;10% gross site area in Green Belt"/>
    <x v="6"/>
    <s v="Initial constraints: &gt;10% gross site area in Green Belt"/>
    <s v="Initial constraints (GB)"/>
  </r>
  <r>
    <x v="1531"/>
    <s v="DMK/0041 part"/>
    <s v="Land adjacent 539 London Road, Davenham"/>
    <s v="CW9 8HN"/>
    <n v="366078"/>
    <n v="370631"/>
    <s v="Davenham, Moulton &amp; Kingsmead Ward"/>
    <x v="0"/>
    <x v="11"/>
    <s v="Davenham"/>
    <x v="6"/>
    <s v="Northwich (adj)"/>
    <s v="Davenham and Whatcroft"/>
    <s v="YES - Urban(Northwich)"/>
    <n v="0.87906448745727495"/>
    <x v="2"/>
    <s v="LP SS"/>
    <x v="3"/>
    <s v="Local Authority owned land (&lt;10%)"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s v="M348"/>
    <s v="1532"/>
    <m/>
    <m/>
    <s v="sites2025_191"/>
    <m/>
    <m/>
    <n v="0"/>
    <n v="1923"/>
    <m/>
    <m/>
    <s v="Davenham East, south of Church Street, Northwich"/>
    <s v="YES"/>
    <n v="0.01"/>
    <n v="1.137572970206697E-2"/>
    <m/>
    <m/>
    <m/>
    <m/>
    <m/>
    <m/>
    <m/>
    <m/>
    <s v="YES"/>
    <s v="Davenham Conservation Area"/>
    <m/>
    <s v="N/A"/>
    <m/>
    <m/>
    <s v="CWaC_1923(0887)"/>
    <s v="Strategic Recommendation B"/>
    <m/>
    <n v="0.70325158996582005"/>
    <n v="0.63292643096923806"/>
    <x v="1"/>
    <n v="22.152425083923333"/>
    <x v="0"/>
    <x v="2"/>
    <x v="2"/>
    <s v="Stage One (suitable) residential potential"/>
    <x v="2"/>
    <s v="Stage One (suitable) residential potential"/>
    <s v="Suitable"/>
  </r>
  <r>
    <x v="1532"/>
    <s v="DMK/0025B"/>
    <s v="Land east of 44 Church Street, Shipbrook Road, east and west west of A553, Davenham"/>
    <m/>
    <n v="366547"/>
    <n v="371199"/>
    <s v="Davenham, Moulton &amp; Kingsmead Ward"/>
    <x v="0"/>
    <x v="11"/>
    <s v="Davenham"/>
    <x v="6"/>
    <s v="Northwich (adj)"/>
    <s v="Davenham and Whatcroft"/>
    <s v="YES - Urban(Northwich)"/>
    <n v="0.94528807907104495"/>
    <x v="2"/>
    <s v="LP SS, BLR, EB_Consultation24"/>
    <x v="3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s v="Historic landfill"/>
    <m/>
    <m/>
    <m/>
    <m/>
    <m/>
    <m/>
    <m/>
    <m/>
    <m/>
    <m/>
    <m/>
    <m/>
    <m/>
    <m/>
    <m/>
    <m/>
    <m/>
    <s v="YES , Salt MSA"/>
    <s v="Manchester Airport safeguarding zone"/>
    <s v="M645"/>
    <s v="1533"/>
    <m/>
    <m/>
    <m/>
    <m/>
    <m/>
    <n v="0"/>
    <n v="1924"/>
    <m/>
    <m/>
    <m/>
    <s v="YES"/>
    <n v="4.2000000000000003E-2"/>
    <n v="4.4430899881096893E-2"/>
    <m/>
    <m/>
    <m/>
    <m/>
    <m/>
    <m/>
    <m/>
    <m/>
    <s v="YES"/>
    <s v="Davenham Conservation Area"/>
    <m/>
    <s v="N/A"/>
    <m/>
    <m/>
    <s v="CWaC_1924(0885)"/>
    <s v="Strategic Recommendation B"/>
    <m/>
    <n v="0.94528807907104495"/>
    <n v="0.85075927116394046"/>
    <x v="1"/>
    <n v="29.776574490737914"/>
    <x v="0"/>
    <x v="2"/>
    <x v="2"/>
    <s v="Stage One (suitable) residential potential"/>
    <x v="2"/>
    <s v="Stage One (suitable) residential potential"/>
    <s v="Suitable"/>
  </r>
  <r>
    <x v="1533"/>
    <s v="NOL/0013"/>
    <s v="Rose Meadow - Dane Valley, Northwich"/>
    <m/>
    <n v="366512"/>
    <n v="372723"/>
    <s v="Northwich Leftwich Ward"/>
    <x v="3"/>
    <x v="11"/>
    <s v="Northwich"/>
    <x v="5"/>
    <s v="Northwich"/>
    <s v="Northwich"/>
    <m/>
    <n v="11.9091749832153"/>
    <x v="2"/>
    <s v="HLM"/>
    <x v="0"/>
    <m/>
    <x v="0"/>
    <x v="0"/>
    <x v="0"/>
    <s v="N/A"/>
    <s v="YES"/>
    <n v="5.0289999999999999"/>
    <n v="0.42227946159896335"/>
    <s v="YES"/>
    <n v="2.9140000000000001"/>
    <n v="0.2446852955059414"/>
    <s v="YES"/>
    <n v="2.496"/>
    <n v="0.20958630665162309"/>
    <s v="YES"/>
    <n v="2.1629999999999998"/>
    <n v="0.18162467199016855"/>
    <x v="1"/>
    <n v="2.1629999999999998"/>
    <x v="202"/>
    <x v="0"/>
    <m/>
    <x v="0"/>
    <x v="0"/>
    <x v="0"/>
    <x v="0"/>
    <m/>
    <x v="0"/>
    <m/>
    <x v="0"/>
    <x v="0"/>
    <m/>
    <x v="0"/>
    <x v="0"/>
    <x v="0"/>
    <m/>
    <m/>
    <m/>
    <m/>
    <m/>
    <m/>
    <s v="13/03676/OUT, 15/02374/REM"/>
    <m/>
    <s v="PP_UC"/>
    <s v="UC_25"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 , Salt MSA"/>
    <s v="Manchester Airport safeguarding zone"/>
    <m/>
    <s v="1534"/>
    <m/>
    <m/>
    <m/>
    <m/>
    <m/>
    <n v="1"/>
    <n v="1925"/>
    <m/>
    <n v="1.929"/>
    <m/>
    <m/>
    <m/>
    <n v="0"/>
    <m/>
    <m/>
    <m/>
    <m/>
    <m/>
    <m/>
    <m/>
    <m/>
    <s v="YES"/>
    <m/>
    <m/>
    <s v="N/A"/>
    <m/>
    <s v="YES"/>
    <s v="CWaC_1925(0810)"/>
    <s v="Strategic Recommendation A"/>
    <m/>
    <n v="11.9091749832153"/>
    <n v="8.3364224882507099"/>
    <x v="3"/>
    <n v="333.45689953002841"/>
    <x v="0"/>
    <x v="0"/>
    <x v="0"/>
    <s v="Planning permission - see monitoring worksheets"/>
    <x v="0"/>
    <s v="Planning permission - see monitoring data "/>
    <s v="Planning permission"/>
  </r>
  <r>
    <x v="1534"/>
    <s v="n/a"/>
    <s v="Land between Eaton View and Noden Close, Moulton"/>
    <m/>
    <n v="365483"/>
    <n v="369947"/>
    <s v="Davenham, Moulton &amp; Kingsmead Ward"/>
    <x v="0"/>
    <x v="35"/>
    <s v="Moulton"/>
    <x v="4"/>
    <s v="Moulton (adj)"/>
    <s v="Moulton"/>
    <s v="YES - LSC(Moulton)"/>
    <n v="2.1717875106811499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s v="Manchester Airport safeguarding zone"/>
    <m/>
    <s v="1535"/>
    <m/>
    <m/>
    <m/>
    <s v="25/02122/PREAPP (Shropshire Homes / Planning Prospectus)"/>
    <m/>
    <n v="0"/>
    <n v="1926"/>
    <m/>
    <n v="5.0000000000000001E-3"/>
    <m/>
    <m/>
    <m/>
    <n v="0"/>
    <s v="YES"/>
    <m/>
    <m/>
    <m/>
    <m/>
    <m/>
    <m/>
    <m/>
    <s v="YES"/>
    <m/>
    <m/>
    <s v="N/A"/>
    <m/>
    <m/>
    <s v="CWaC_1926(0776)"/>
    <s v="Strategic Recommendation B"/>
    <m/>
    <n v="2.1717875106811499"/>
    <n v="1.7374300085449201"/>
    <x v="2"/>
    <n v="52.122900256347606"/>
    <x v="0"/>
    <x v="2"/>
    <x v="2"/>
    <s v="Stage One (suitable) residential potential"/>
    <x v="2"/>
    <s v="Stage One (suitable) residential potential"/>
    <s v="Suitable"/>
  </r>
  <r>
    <x v="1535"/>
    <s v="TAR/0004"/>
    <s v="Land at Brickfield Farm, High Street, Tarporley"/>
    <m/>
    <n v="355190"/>
    <n v="362926"/>
    <s v="Tarporley Ward"/>
    <x v="0"/>
    <x v="28"/>
    <s v="Tarporley"/>
    <x v="2"/>
    <s v="Tarporley (adj)"/>
    <s v="Tarporley"/>
    <s v="YES - KSC(Tarporley)"/>
    <n v="2.1620100761413501"/>
    <x v="2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536"/>
    <m/>
    <m/>
    <s v="sites2025_160"/>
    <m/>
    <m/>
    <n v="0"/>
    <n v="1927"/>
    <m/>
    <m/>
    <s v="Tarporley North, east of A49, Rode Street, Tarporley"/>
    <m/>
    <m/>
    <n v="0"/>
    <m/>
    <m/>
    <m/>
    <n v="3"/>
    <m/>
    <m/>
    <m/>
    <m/>
    <s v="YES"/>
    <s v="Tarporley Conservation Area"/>
    <m/>
    <s v="N/A"/>
    <m/>
    <m/>
    <s v="CWaC_1927(0588)"/>
    <s v="Strategic Recommendation B"/>
    <m/>
    <n v="2.1620100761413501"/>
    <n v="1.7296080609130802"/>
    <x v="2"/>
    <n v="51.888241827392406"/>
    <x v="0"/>
    <x v="2"/>
    <x v="2"/>
    <s v="Stage One (suitable) residential potential"/>
    <x v="2"/>
    <s v="Stage One (suitable) residential potential"/>
    <s v="Suitable"/>
  </r>
  <r>
    <x v="1536"/>
    <s v="GOR/0259"/>
    <s v="Greenfield Cottage &amp; Greenfield House, 1 Greenfield Crescent, Chester"/>
    <m/>
    <n v="342828"/>
    <n v="368183"/>
    <s v="Gowy Rural Ward"/>
    <x v="0"/>
    <x v="18"/>
    <s v="Mickle Trafford and District"/>
    <x v="6"/>
    <s v="Chester (adj)"/>
    <m/>
    <s v="YES - Urban(Chester)"/>
    <n v="0.28508193206787102"/>
    <x v="0"/>
    <s v="LP SS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27500000000000002"/>
    <x v="415"/>
    <x v="0"/>
    <x v="0"/>
    <x v="0"/>
    <m/>
    <x v="0"/>
    <m/>
    <x v="0"/>
    <x v="0"/>
    <m/>
    <x v="0"/>
    <x v="0"/>
    <x v="0"/>
    <m/>
    <m/>
    <m/>
    <m/>
    <m/>
    <m/>
    <s v="23/03646/FUL"/>
    <m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A56"/>
    <m/>
    <m/>
    <m/>
    <m/>
    <m/>
    <s v="within 12km"/>
    <m/>
    <s v="Liverpool John Lennon Airport safeguarding zone"/>
    <m/>
    <s v="1537"/>
    <m/>
    <m/>
    <s v="sites2025_154"/>
    <m/>
    <m/>
    <n v="0"/>
    <n v="1928"/>
    <m/>
    <m/>
    <s v="Chester East (Pipers Ash), east of A41, Chester"/>
    <m/>
    <m/>
    <n v="0"/>
    <m/>
    <m/>
    <m/>
    <m/>
    <m/>
    <m/>
    <m/>
    <s v="YES"/>
    <m/>
    <m/>
    <m/>
    <s v="N/A"/>
    <m/>
    <m/>
    <s v="CWaC_1928(0526)"/>
    <s v="Strategic Recommendation B"/>
    <m/>
    <n v="0.28508193206787102"/>
    <n v="0.25657373886108392"/>
    <x v="1"/>
    <n v="8.9800808601379369"/>
    <x v="0"/>
    <x v="0"/>
    <x v="0"/>
    <s v="Planning permission - see monitoring worksheets"/>
    <x v="0"/>
    <s v="Planning permission - see monitoring data "/>
    <s v="Planning permission"/>
  </r>
  <r>
    <x v="1537"/>
    <s v="SAM/0114"/>
    <s v="Cedar House, Chester Zoo, Caughall Road, Upton, Chester"/>
    <s v="CH2 1LH"/>
    <n v="341404.99999999901"/>
    <n v="370284.99999999901"/>
    <s v="Saughall &amp; Mollington Ward"/>
    <x v="0"/>
    <x v="0"/>
    <s v="Backford"/>
    <x v="0"/>
    <s v="Rural"/>
    <m/>
    <m/>
    <n v="4.184012298584E-2"/>
    <x v="1"/>
    <s v="Retail Monitor"/>
    <x v="1"/>
    <m/>
    <x v="3"/>
    <x v="1"/>
    <x v="0"/>
    <s v="N/A"/>
    <m/>
    <m/>
    <n v="0"/>
    <m/>
    <m/>
    <n v="0"/>
    <m/>
    <m/>
    <n v="0"/>
    <m/>
    <m/>
    <n v="0"/>
    <x v="0"/>
    <m/>
    <x v="0"/>
    <x v="1"/>
    <n v="4.2000000000000003E-2"/>
    <x v="416"/>
    <x v="0"/>
    <x v="0"/>
    <x v="0"/>
    <m/>
    <x v="0"/>
    <m/>
    <x v="0"/>
    <x v="0"/>
    <m/>
    <x v="0"/>
    <x v="0"/>
    <x v="0"/>
    <m/>
    <m/>
    <m/>
    <m/>
    <m/>
    <m/>
    <m/>
    <m/>
    <m/>
    <s v="NS_22"/>
    <m/>
    <m/>
    <m/>
    <s v="YES -Chester Zoo"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538"/>
    <m/>
    <m/>
    <m/>
    <m/>
    <m/>
    <n v="0"/>
    <n v="1929"/>
    <m/>
    <m/>
    <m/>
    <m/>
    <m/>
    <n v="0"/>
    <m/>
    <m/>
    <m/>
    <m/>
    <m/>
    <m/>
    <m/>
    <m/>
    <s v="YES"/>
    <m/>
    <m/>
    <s v="N/A"/>
    <m/>
    <m/>
    <s v="CWaC_1929(0505)"/>
    <s v="Strategic Recommendation D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538"/>
    <s v="UPT/0046"/>
    <s v="Land at The Dale, west of Liverpool Road, south of Percival Close, Upton, Chester"/>
    <m/>
    <n v="340120"/>
    <n v="369604"/>
    <s v="Upton Ward"/>
    <x v="0"/>
    <x v="18"/>
    <s v="Upton-by-Chester"/>
    <x v="6"/>
    <s v="Chester (adj)"/>
    <s v="Upton-by-Chester and District"/>
    <s v="YES - Urban(Chester)"/>
    <n v="3.3563528274536099"/>
    <x v="0"/>
    <s v="LP SS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3.3559999999999999"/>
    <x v="417"/>
    <x v="0"/>
    <x v="0"/>
    <x v="0"/>
    <m/>
    <x v="0"/>
    <m/>
    <x v="0"/>
    <x v="0"/>
    <m/>
    <x v="0"/>
    <x v="0"/>
    <x v="0"/>
    <m/>
    <m/>
    <m/>
    <m/>
    <m/>
    <m/>
    <m/>
    <m/>
    <m/>
    <m/>
    <s v="Dale Barracks, Chester"/>
    <n v="2E-3"/>
    <n v="0"/>
    <s v="Dale Barracks, Chester"/>
    <m/>
    <m/>
    <m/>
    <m/>
    <m/>
    <s v="Urban"/>
    <m/>
    <m/>
    <m/>
    <m/>
    <m/>
    <m/>
    <m/>
    <m/>
    <m/>
    <m/>
    <m/>
    <m/>
    <m/>
    <s v="Within 50m"/>
    <m/>
    <m/>
    <s v="A5116, Rail"/>
    <m/>
    <m/>
    <m/>
    <s v="YES- within 20m"/>
    <m/>
    <s v="within 12km"/>
    <s v="YES"/>
    <s v="Liverpool John Lennon Airport safeguarding zone"/>
    <m/>
    <s v="1539"/>
    <m/>
    <m/>
    <s v="sites2025_141"/>
    <s v="25/03784/PREAPP (Ainscough/Turley)"/>
    <m/>
    <n v="0"/>
    <n v="1930"/>
    <m/>
    <m/>
    <s v="Chester North (Upton Triangle), Liverpool Road, Chester"/>
    <m/>
    <m/>
    <n v="0"/>
    <m/>
    <m/>
    <m/>
    <m/>
    <m/>
    <m/>
    <m/>
    <m/>
    <s v="YES"/>
    <m/>
    <m/>
    <s v="N/A"/>
    <m/>
    <m/>
    <s v="CWaC_1930(0499)"/>
    <s v="Strategic Recommendation B"/>
    <m/>
    <n v="3.3563528274536099"/>
    <n v="2.6850822619628882"/>
    <x v="1"/>
    <n v="93.977879168701094"/>
    <x v="0"/>
    <x v="7"/>
    <x v="7"/>
    <s v="Initial constraints: &gt;10% gross site area in Green Belt"/>
    <x v="6"/>
    <s v="Initial constraints: &gt;10% gross site area in Green Belt"/>
    <s v="Initial constraints (GB)"/>
  </r>
  <r>
    <x v="1539"/>
    <s v="CHH/0030"/>
    <s v="Hidden Meadow, Brown Heath Lane, Waverton"/>
    <s v="CH3 7PN"/>
    <n v="345451"/>
    <n v="364772"/>
    <s v="Christleton &amp; Huntington Ward"/>
    <x v="0"/>
    <x v="20"/>
    <s v="Christleton"/>
    <x v="4"/>
    <s v="Waverton (adj)"/>
    <m/>
    <s v="YES - LSC(Waverton)"/>
    <n v="0.43027749481201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43"/>
    <x v="418"/>
    <x v="0"/>
    <x v="0"/>
    <x v="0"/>
    <m/>
    <x v="0"/>
    <m/>
    <x v="0"/>
    <x v="0"/>
    <m/>
    <x v="0"/>
    <x v="0"/>
    <x v="0"/>
    <m/>
    <m/>
    <m/>
    <m/>
    <m/>
    <m/>
    <s v="13/01144/FUL, 21/04001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540"/>
    <m/>
    <m/>
    <m/>
    <m/>
    <m/>
    <n v="0"/>
    <n v="1931"/>
    <m/>
    <m/>
    <m/>
    <m/>
    <m/>
    <n v="0"/>
    <m/>
    <m/>
    <m/>
    <m/>
    <m/>
    <m/>
    <m/>
    <m/>
    <s v="YES"/>
    <m/>
    <m/>
    <s v="N/A"/>
    <m/>
    <m/>
    <s v="CWaC_1931(0463)"/>
    <s v="Strategic Recommendation B"/>
    <m/>
    <n v="0.430277494812012"/>
    <n v="0.3872497453308108"/>
    <x v="2"/>
    <n v="11.617492359924324"/>
    <x v="0"/>
    <x v="0"/>
    <x v="0"/>
    <s v="Planning permission - see monitoring worksheets"/>
    <x v="0"/>
    <s v="Planning permission - see monitoring data "/>
    <s v="Planning permission"/>
  </r>
  <r>
    <x v="1540"/>
    <s v="FAR/0085A"/>
    <s v="Oak Barns, Townfield Lane, Farndon, Chester"/>
    <s v="CH3 6QW"/>
    <n v="340946"/>
    <n v="354944"/>
    <s v="Farndon Ward"/>
    <x v="0"/>
    <x v="0"/>
    <s v="Farndon"/>
    <x v="0"/>
    <s v="Rural"/>
    <s v="Farndon"/>
    <m/>
    <n v="7.9619778442382994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4589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541"/>
    <m/>
    <m/>
    <m/>
    <m/>
    <m/>
    <n v="0"/>
    <n v="1932"/>
    <m/>
    <m/>
    <s v="Farndon West, west of Chester Road, Farndon"/>
    <m/>
    <m/>
    <n v="0"/>
    <m/>
    <m/>
    <m/>
    <m/>
    <m/>
    <m/>
    <m/>
    <m/>
    <s v="YES"/>
    <m/>
    <m/>
    <s v="N/A"/>
    <m/>
    <m/>
    <s v="CWaC_1932(0400)"/>
    <s v="Strategic Recommendation C"/>
    <m/>
    <n v="7.9619778442382994E-2"/>
    <n v="7.1657800598144694E-2"/>
    <x v="0"/>
    <n v="1.7914450149536174"/>
    <x v="1"/>
    <x v="0"/>
    <x v="0"/>
    <s v="Planning permission - see monitoring worksheets"/>
    <x v="0"/>
    <s v="Planning permission - see monitoring data "/>
    <s v="Planning permission"/>
  </r>
  <r>
    <x v="1541"/>
    <s v="MAL/0093,0008"/>
    <s v="The Hollies, Old Hall Street, Malpas, SY14 8NE"/>
    <s v="SY14 8NE"/>
    <n v="349030"/>
    <n v="347003"/>
    <s v="Malpas Ward"/>
    <x v="0"/>
    <x v="1"/>
    <s v="Malpas"/>
    <x v="2"/>
    <s v="Malpas (adj)"/>
    <s v="Malpas and Overton"/>
    <s v="YES - KSC(Malpas)"/>
    <n v="1.33622101745605"/>
    <x v="0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640"/>
    <s v="1542"/>
    <m/>
    <m/>
    <m/>
    <m/>
    <m/>
    <n v="0"/>
    <n v="1933"/>
    <m/>
    <m/>
    <s v="Malpas South, east of Old Hall Street, Malpas"/>
    <m/>
    <m/>
    <n v="0"/>
    <s v="YES"/>
    <m/>
    <m/>
    <n v="3"/>
    <m/>
    <m/>
    <m/>
    <m/>
    <s v="YES"/>
    <s v="Malpas Conservation Area"/>
    <m/>
    <s v="N/A"/>
    <m/>
    <m/>
    <s v="CWaC_1933(1894)"/>
    <s v="Strategic Recommendation B"/>
    <m/>
    <n v="1.33622101745605"/>
    <n v="1.0689768139648401"/>
    <x v="2"/>
    <n v="32.069304418945201"/>
    <x v="0"/>
    <x v="2"/>
    <x v="2"/>
    <s v="Stage One (suitable) residential potential"/>
    <x v="2"/>
    <s v="Stage One (suitable) residential potential"/>
    <s v="Suitable"/>
  </r>
  <r>
    <x v="1542"/>
    <s v="SAM/0026 part"/>
    <s v="Land at Pear Tree Farm, Hermitage Road, Blacon, Chester"/>
    <m/>
    <n v="337446"/>
    <n v="368720.99999999901"/>
    <s v="Saughall &amp; Mollington Ward"/>
    <x v="0"/>
    <x v="0"/>
    <s v="Chester Unparished Area"/>
    <x v="0"/>
    <s v="Rural"/>
    <m/>
    <m/>
    <n v="2.5098697090148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5099999999999998"/>
    <x v="41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603"/>
    <s v="1543"/>
    <m/>
    <m/>
    <m/>
    <m/>
    <m/>
    <n v="0"/>
    <n v="1934"/>
    <m/>
    <m/>
    <s v="Chester North (Blacon North), Chester"/>
    <m/>
    <m/>
    <n v="0"/>
    <s v="YES"/>
    <m/>
    <m/>
    <m/>
    <m/>
    <m/>
    <m/>
    <m/>
    <s v="YES"/>
    <m/>
    <m/>
    <s v="N/A"/>
    <m/>
    <m/>
    <s v="CWaC_1934(1867)"/>
    <s v="Strategic Recommendation B"/>
    <m/>
    <n v="2.50986970901489"/>
    <n v="2.0078957672119122"/>
    <x v="0"/>
    <n v="50.197394180297806"/>
    <x v="0"/>
    <x v="7"/>
    <x v="7"/>
    <s v="Initial constraints: &gt;10% gross site area in Green Belt"/>
    <x v="6"/>
    <s v="Initial constraints: &gt;10% gross site area in Green Belt"/>
    <s v="Initial constraints (GB)"/>
  </r>
  <r>
    <x v="1543"/>
    <s v="SAM/0026 part"/>
    <s v="Land at Pear Tree Farm, north of Millenium Cyleyway, Hermitage Road, Blacon, Chester"/>
    <m/>
    <n v="337404.99999999901"/>
    <n v="368455"/>
    <s v="Saughall &amp; Mollington Ward"/>
    <x v="0"/>
    <x v="18"/>
    <s v="Chester Unparished Area"/>
    <x v="6"/>
    <s v="Chester (adj)"/>
    <m/>
    <s v="YES - Urban(Chester)"/>
    <n v="4.7384757408142102"/>
    <x v="2"/>
    <s v="EB_Consultation24"/>
    <x v="3"/>
    <m/>
    <x v="0"/>
    <x v="0"/>
    <x v="0"/>
    <s v="N/A"/>
    <m/>
    <m/>
    <n v="0"/>
    <m/>
    <m/>
    <n v="0"/>
    <m/>
    <m/>
    <n v="0"/>
    <s v="YES"/>
    <n v="0.12"/>
    <n v="2.5324599420525989E-2"/>
    <x v="1"/>
    <n v="0.12"/>
    <x v="203"/>
    <x v="1"/>
    <n v="4.7380000000000004"/>
    <x v="42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s v="M603"/>
    <s v="1544"/>
    <m/>
    <m/>
    <m/>
    <m/>
    <m/>
    <n v="0"/>
    <n v="1935"/>
    <m/>
    <m/>
    <s v="Chester North (Blacon North), Chester"/>
    <m/>
    <m/>
    <n v="0"/>
    <m/>
    <m/>
    <m/>
    <m/>
    <m/>
    <m/>
    <m/>
    <m/>
    <s v="YES"/>
    <m/>
    <m/>
    <s v="N/A"/>
    <m/>
    <m/>
    <s v="CWaC_1935(1867)"/>
    <s v="Strategic Recommendation A"/>
    <m/>
    <n v="4.7384757408142102"/>
    <n v="3.7907805926513682"/>
    <x v="1"/>
    <n v="132.67732074279789"/>
    <x v="0"/>
    <x v="7"/>
    <x v="7"/>
    <s v="Initial constraints: &gt;10% gross site area in Green Belt"/>
    <x v="6"/>
    <s v="Initial constraints: &gt;10% gross site area in Green Belt"/>
    <s v="Initial constraints (GB)"/>
  </r>
  <r>
    <x v="1544"/>
    <s v="TAR/0009"/>
    <s v="Land north of Utkinton Village Hall, John Street, Utkinton, Tarporley"/>
    <m/>
    <n v="354642"/>
    <n v="365302"/>
    <s v="Tarporley Ward"/>
    <x v="0"/>
    <x v="39"/>
    <s v="Utkinton and Cotebrook"/>
    <x v="4"/>
    <s v="Utkinton (adj)"/>
    <s v="Utkinton and Cotebrook"/>
    <s v="YES - LSC(Utkinton)"/>
    <n v="0.33029741744995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s v="M501"/>
    <s v="1545"/>
    <m/>
    <m/>
    <m/>
    <m/>
    <m/>
    <n v="0"/>
    <n v="1937"/>
    <m/>
    <n v="2E-3"/>
    <m/>
    <m/>
    <m/>
    <n v="0"/>
    <m/>
    <m/>
    <m/>
    <n v="3"/>
    <m/>
    <m/>
    <m/>
    <m/>
    <s v="YES"/>
    <m/>
    <m/>
    <s v="N/A"/>
    <s v="YES"/>
    <m/>
    <s v="CWaC_1937(1787)"/>
    <s v="Strategic Recommendation B"/>
    <m/>
    <n v="0.330297417449951"/>
    <n v="0.29726767570495594"/>
    <x v="2"/>
    <n v="8.9180302711486785"/>
    <x v="0"/>
    <x v="2"/>
    <x v="2"/>
    <s v="Stage One (suitable) residential potential"/>
    <x v="2"/>
    <s v="Stage One (suitable) residential potential"/>
    <s v="Suitable"/>
  </r>
  <r>
    <x v="1545"/>
    <s v="n/a"/>
    <s v="Land north of Briary Farm, Dalefords Lane"/>
    <m/>
    <n v="362212"/>
    <n v="368472"/>
    <s v="Winsford Over &amp; Verdin Ward"/>
    <x v="0"/>
    <x v="0"/>
    <s v="Whitegate and Marton"/>
    <x v="0"/>
    <s v="Rural"/>
    <s v="Whitegate and Marton"/>
    <m/>
    <n v="0.88882281188964896"/>
    <x v="1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m/>
    <s v="M345"/>
    <s v="1546"/>
    <m/>
    <m/>
    <m/>
    <m/>
    <m/>
    <n v="0"/>
    <n v="1938"/>
    <m/>
    <m/>
    <m/>
    <m/>
    <m/>
    <n v="0"/>
    <s v="YES"/>
    <m/>
    <m/>
    <m/>
    <m/>
    <m/>
    <m/>
    <m/>
    <s v="YES"/>
    <m/>
    <m/>
    <s v="N/A"/>
    <m/>
    <m/>
    <s v="CWaC_1938(1695)"/>
    <s v="Strategic Recommendation B"/>
    <m/>
    <n v="0.88882281188964896"/>
    <n v="0.79994053070068405"/>
    <x v="0"/>
    <n v="19.998513267517101"/>
    <x v="0"/>
    <x v="2"/>
    <x v="2"/>
    <s v="Stage One (suitable) residential potential"/>
    <x v="2"/>
    <s v="Stage One (suitable) residential potential"/>
    <s v="Suitable"/>
  </r>
  <r>
    <x v="1546"/>
    <s v="DMK/0030"/>
    <s v="Land north of Jack Lane Farm, Jack Lane, Moulton"/>
    <m/>
    <n v="366148"/>
    <n v="369672.99999999901"/>
    <s v="Davenham, Moulton &amp; Kingsmead Ward"/>
    <x v="0"/>
    <x v="11"/>
    <s v="Davenham"/>
    <x v="6"/>
    <s v="Northwich (adj)"/>
    <m/>
    <s v="YES - Urban(Northwich)YES - LSC(Davenham)"/>
    <n v="6.30104343643187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s v="M306"/>
    <s v="1547"/>
    <m/>
    <m/>
    <m/>
    <m/>
    <m/>
    <n v="1"/>
    <n v="1939"/>
    <m/>
    <m/>
    <m/>
    <m/>
    <m/>
    <n v="0"/>
    <m/>
    <m/>
    <m/>
    <m/>
    <m/>
    <m/>
    <m/>
    <m/>
    <s v="YES"/>
    <m/>
    <m/>
    <s v="N/A"/>
    <m/>
    <s v="YES"/>
    <s v="CWaC_1939(1672)"/>
    <s v="Strategic Recommendation B"/>
    <m/>
    <n v="6.3010434364318799"/>
    <n v="4.7257825773239102"/>
    <x v="1"/>
    <n v="165.40239020633686"/>
    <x v="0"/>
    <x v="2"/>
    <x v="2"/>
    <s v="Stage One (suitable) residential potential"/>
    <x v="2"/>
    <s v="Stage One (suitable) residential potential"/>
    <s v="Suitable"/>
  </r>
  <r>
    <x v="1547"/>
    <s v="n/a"/>
    <s v="Land south of Abbotsbury Grange, A533, Davenham, Northiwch"/>
    <m/>
    <n v="366339"/>
    <n v="370948.99999999901"/>
    <s v="Davenham, Moulton &amp; Kingsmead Ward"/>
    <x v="0"/>
    <x v="11"/>
    <s v="Davenham"/>
    <x v="6"/>
    <s v="Northwich (adj)"/>
    <s v="Davenham and Whatcroft"/>
    <s v="YES - Urban(Northwich)"/>
    <n v="5.72257483978270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s v="M282"/>
    <s v="1548"/>
    <m/>
    <m/>
    <m/>
    <m/>
    <m/>
    <n v="0"/>
    <n v="1940"/>
    <m/>
    <m/>
    <s v="Davenham East, south of Church Street, Northwich"/>
    <s v="YES"/>
    <m/>
    <n v="0"/>
    <s v="YES"/>
    <m/>
    <m/>
    <m/>
    <m/>
    <m/>
    <m/>
    <m/>
    <s v="YES"/>
    <s v="Davenham Conservation Area"/>
    <m/>
    <s v="N/A"/>
    <m/>
    <m/>
    <s v="CWaC_1940(1653)"/>
    <s v="Strategic Recommendation B"/>
    <m/>
    <n v="5.7225748397827099"/>
    <n v="4.2919311298370326"/>
    <x v="1"/>
    <n v="150.21758954429615"/>
    <x v="0"/>
    <x v="2"/>
    <x v="2"/>
    <s v="Stage One (suitable) residential potential"/>
    <x v="2"/>
    <s v="Stage One (suitable) residential potential"/>
    <s v="Suitable"/>
  </r>
  <r>
    <x v="1548"/>
    <s v="n/a"/>
    <s v="Land off Rocky Lane, Bolesworth Road, Tattenhall"/>
    <m/>
    <n v="348416"/>
    <n v="358144.99999999901"/>
    <s v="Tattenhall Ward"/>
    <x v="0"/>
    <x v="3"/>
    <s v="Tattenhall and District"/>
    <x v="2"/>
    <s v="Tattenhall (adj)"/>
    <s v="Tattenhall and District"/>
    <s v="YES - KSC(Tattenhall)"/>
    <n v="1.2607690132141101"/>
    <x v="2"/>
    <s v="EB_Consultation24, Member consultation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15"/>
    <x v="14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75"/>
    <s v="1549"/>
    <m/>
    <m/>
    <m/>
    <m/>
    <m/>
    <n v="0"/>
    <n v="1941"/>
    <m/>
    <m/>
    <s v="Tattenhall South, east of Bolesworth Road, Tattenhall"/>
    <m/>
    <n v="0"/>
    <n v="0"/>
    <m/>
    <m/>
    <m/>
    <m/>
    <m/>
    <m/>
    <m/>
    <m/>
    <s v="YES"/>
    <s v="Tattenhall Conservation Area"/>
    <m/>
    <s v="N/A"/>
    <m/>
    <m/>
    <s v="CWaC_1941(1649)"/>
    <s v="Strategic Recommendation B"/>
    <m/>
    <n v="1.2607690132141101"/>
    <n v="1.008615210571288"/>
    <x v="2"/>
    <n v="30.258456317138641"/>
    <x v="0"/>
    <x v="2"/>
    <x v="2"/>
    <s v="Stage One (suitable) residential potential"/>
    <x v="2"/>
    <s v="Stage One (suitable) residential potential"/>
    <s v="Suitable"/>
  </r>
  <r>
    <x v="1549"/>
    <s v="TAT/0041 part"/>
    <s v="Land off Field Lane, Burwardsley Road, Tattenhall"/>
    <m/>
    <n v="348964.99999999901"/>
    <n v="358459"/>
    <s v="Tattenhall Ward"/>
    <x v="0"/>
    <x v="3"/>
    <s v="Tattenhall and District"/>
    <x v="2"/>
    <s v="Tattenhall (adj)"/>
    <s v="Tattenhall and District"/>
    <s v="YES - KSC(Tattenhall)"/>
    <n v="1.1081543441772399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275"/>
    <s v="1550"/>
    <m/>
    <m/>
    <m/>
    <m/>
    <m/>
    <n v="0"/>
    <n v="1942"/>
    <m/>
    <m/>
    <s v="Tattenhall South, south of Burwardsley Road, Tattenhall"/>
    <s v="YES"/>
    <m/>
    <n v="0"/>
    <m/>
    <m/>
    <m/>
    <m/>
    <m/>
    <m/>
    <m/>
    <m/>
    <s v="YES"/>
    <s v="Tattenhall Conservation Area"/>
    <s v="YES"/>
    <s v="N/A"/>
    <m/>
    <m/>
    <s v="CWaC_1942(1649)"/>
    <s v="Strategic Recommendation B"/>
    <m/>
    <n v="1.1081543441772399"/>
    <n v="0.88652347534179199"/>
    <x v="2"/>
    <n v="26.595704260253761"/>
    <x v="0"/>
    <x v="2"/>
    <x v="2"/>
    <s v="Stage One (suitable) residential potential"/>
    <x v="2"/>
    <s v="Stage One (suitable) residential potential"/>
    <s v="Suitable"/>
  </r>
  <r>
    <x v="1550"/>
    <s v="SAM/0023 part"/>
    <s v="Land to rear of 272-288 Saughall Road, adjoining Kirkland House,  Saughall, Chester (CH1 6AE)"/>
    <s v="CH1 6AE"/>
    <n v="337699"/>
    <n v="368571"/>
    <s v="Saughall &amp; Mollington Ward"/>
    <x v="0"/>
    <x v="18"/>
    <s v="Chester Unparished Area"/>
    <x v="6"/>
    <s v="Chester (adj)"/>
    <m/>
    <s v="YES - Urban(Chester)"/>
    <n v="1.39315955429077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93"/>
    <x v="42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250"/>
    <s v="1551"/>
    <m/>
    <m/>
    <m/>
    <m/>
    <m/>
    <n v="0"/>
    <n v="1948"/>
    <m/>
    <m/>
    <s v="Chester North (Blacon North), Chester"/>
    <m/>
    <m/>
    <n v="0"/>
    <m/>
    <m/>
    <m/>
    <m/>
    <m/>
    <m/>
    <m/>
    <m/>
    <s v="YES"/>
    <m/>
    <m/>
    <s v="N/A"/>
    <m/>
    <m/>
    <s v="CWaC_1948(1632)"/>
    <s v="Strategic Recommendation B"/>
    <m/>
    <n v="1.39315955429077"/>
    <n v="1.1145276434326161"/>
    <x v="1"/>
    <n v="39.008467520141565"/>
    <x v="0"/>
    <x v="7"/>
    <x v="7"/>
    <s v="Initial constraints: &gt;10% gross site area in Green Belt"/>
    <x v="6"/>
    <s v="Initial constraints: &gt;10% gross site area in Green Belt"/>
    <s v="Initial constraints (GB)"/>
  </r>
  <r>
    <x v="1551"/>
    <s v="n/a"/>
    <s v="Hoole Bank Farm, north of The Street,  Hoole Bank, Chester, CH2 4ES"/>
    <s v="CH2 4ES"/>
    <n v="343266"/>
    <n v="369471"/>
    <s v="Gowy Rural Ward"/>
    <x v="0"/>
    <x v="0"/>
    <s v="Mickle Trafford and District"/>
    <x v="0"/>
    <s v="Rural"/>
    <m/>
    <m/>
    <n v="13.209729006194999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13.21"/>
    <x v="42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s v="M687"/>
    <s v="1552"/>
    <m/>
    <m/>
    <m/>
    <m/>
    <m/>
    <n v="1"/>
    <n v="1949"/>
    <s v="YES"/>
    <m/>
    <m/>
    <m/>
    <m/>
    <n v="0"/>
    <s v="YES"/>
    <m/>
    <m/>
    <m/>
    <m/>
    <m/>
    <m/>
    <s v="YES"/>
    <m/>
    <m/>
    <m/>
    <s v="N/A"/>
    <m/>
    <m/>
    <s v="CWaC_1949(1615)"/>
    <s v="Strategic Recommendation B"/>
    <m/>
    <n v="13.209729006194999"/>
    <n v="9.2468103043364991"/>
    <x v="0"/>
    <n v="231.17025760841247"/>
    <x v="0"/>
    <x v="7"/>
    <x v="7"/>
    <s v="Initial constraints: &gt;10% gross site area in Green Belt"/>
    <x v="6"/>
    <s v="Initial constraints: &gt;10% gross site area in Green Belt"/>
    <s v="Initial constraints (GB)"/>
  </r>
  <r>
    <x v="1552"/>
    <s v="n/a"/>
    <s v="Land at Brown Heath Farm, Tarporley Road, Tarvin, Chester (CH3 8NE)"/>
    <s v="CH3 8NE"/>
    <n v="349482"/>
    <n v="366328.99999999901"/>
    <s v="Tarvin &amp; Kelsall Ward"/>
    <x v="0"/>
    <x v="6"/>
    <s v="Tarvin"/>
    <x v="2"/>
    <s v="Tarvin (adj)"/>
    <s v="Tarvin"/>
    <s v="YES - KSC(Tarvin)"/>
    <n v="1.1067462593078601"/>
    <x v="2"/>
    <s v="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50"/>
    <s v="1553"/>
    <m/>
    <m/>
    <m/>
    <m/>
    <m/>
    <n v="0"/>
    <n v="1952"/>
    <m/>
    <m/>
    <s v="Tarvin East, east of Church Street, Tarvrvin"/>
    <m/>
    <m/>
    <n v="0"/>
    <m/>
    <m/>
    <m/>
    <m/>
    <m/>
    <m/>
    <m/>
    <m/>
    <s v="YES"/>
    <m/>
    <m/>
    <s v="N/A"/>
    <m/>
    <m/>
    <s v="CWaC_1952(1547)"/>
    <s v="Strategic Recommendation C"/>
    <m/>
    <n v="1.1067462593078601"/>
    <n v="0.88539700744628813"/>
    <x v="2"/>
    <n v="26.561910223388644"/>
    <x v="0"/>
    <x v="2"/>
    <x v="2"/>
    <s v="Stage One (suitable) residential potential"/>
    <x v="2"/>
    <s v="Stage One (suitable) residential potential"/>
    <s v="Suitable"/>
  </r>
  <r>
    <x v="1553"/>
    <s v="TAK/0011 part"/>
    <s v="Land to north of 10, 11 And 14, Small Holdings, Tarporley Road, Tarvin, Chester (CH3 8NB)"/>
    <s v="CH3 8NB"/>
    <n v="349224.99999999901"/>
    <n v="366612.99999999901"/>
    <s v="Tarvin &amp; Kelsall Ward"/>
    <x v="0"/>
    <x v="6"/>
    <s v="Tarvin"/>
    <x v="2"/>
    <s v="Tarvin (adj)"/>
    <s v="Tarvin"/>
    <s v="YES - KSC(Tarvin)"/>
    <n v="0.83063056411743197"/>
    <x v="2"/>
    <s v="Local Authority owned land, EB_Consultation24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s v="M113"/>
    <s v="1554"/>
    <m/>
    <m/>
    <m/>
    <s v="25/00845/PREAPP (Gladman)"/>
    <m/>
    <n v="0"/>
    <n v="1953"/>
    <m/>
    <m/>
    <s v="Tarvin East, east of Church Street, Tarvrvin"/>
    <m/>
    <n v="0.82699999999999996"/>
    <n v="0.99562914697066374"/>
    <m/>
    <m/>
    <m/>
    <m/>
    <m/>
    <m/>
    <m/>
    <m/>
    <s v="YES"/>
    <m/>
    <m/>
    <s v="N/A"/>
    <m/>
    <m/>
    <s v="CWaC_1953"/>
    <s v="Strategic Recommendation B"/>
    <m/>
    <n v="0.83063056411743197"/>
    <n v="0.74756750770568881"/>
    <x v="2"/>
    <n v="22.427025231170663"/>
    <x v="0"/>
    <x v="2"/>
    <x v="2"/>
    <s v="Stage One (suitable) residential potential"/>
    <x v="2"/>
    <s v="Stage One (suitable) residential potential"/>
    <s v="Suitable"/>
  </r>
  <r>
    <x v="1554"/>
    <s v="CHH/0009,0019"/>
    <s v="Land east of A55, Pearl Lane, Littleton"/>
    <m/>
    <n v="343914"/>
    <n v="366219"/>
    <s v="Christleton &amp; Huntington Ward"/>
    <x v="0"/>
    <x v="21"/>
    <s v="Littleton"/>
    <x v="4"/>
    <s v="Christleton (adj)"/>
    <m/>
    <s v="YES - LSC(Christleton)"/>
    <n v="25.9911912429809"/>
    <x v="2"/>
    <s v="LP SS"/>
    <x v="3"/>
    <m/>
    <x v="0"/>
    <x v="0"/>
    <x v="0"/>
    <s v="N/A"/>
    <m/>
    <m/>
    <n v="0"/>
    <m/>
    <m/>
    <n v="0"/>
    <s v="YES"/>
    <n v="4.9000000000000002E-2"/>
    <n v="1.8852541055898232E-3"/>
    <m/>
    <m/>
    <n v="0"/>
    <x v="0"/>
    <m/>
    <x v="0"/>
    <x v="1"/>
    <n v="25.991"/>
    <x v="423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2"/>
    <m/>
    <m/>
    <m/>
    <m/>
    <m/>
    <s v="Historic landfill, Historic potentially contaminated"/>
    <m/>
    <m/>
    <m/>
    <m/>
    <m/>
    <m/>
    <m/>
    <s v="Within 50m"/>
    <m/>
    <m/>
    <s v="A55"/>
    <m/>
    <s v="Within 150m buffer"/>
    <m/>
    <m/>
    <m/>
    <s v="within 12km"/>
    <m/>
    <s v="Hawarden Airport safeguarding zone"/>
    <m/>
    <s v="1555"/>
    <m/>
    <m/>
    <m/>
    <m/>
    <m/>
    <n v="3"/>
    <n v="1954"/>
    <m/>
    <n v="7.0000000000000001E-3"/>
    <m/>
    <s v="YES"/>
    <m/>
    <n v="0"/>
    <s v="YES"/>
    <m/>
    <m/>
    <m/>
    <m/>
    <m/>
    <s v="YES"/>
    <s v="YES"/>
    <m/>
    <s v="Christleton Conservation Area"/>
    <m/>
    <s v="N/A"/>
    <m/>
    <m/>
    <s v="CWaC_1954(1513)"/>
    <s v="Strategic Recommendation B"/>
    <m/>
    <n v="25.9911912429809"/>
    <n v="15.59471474578854"/>
    <x v="2"/>
    <n v="467.84144237365621"/>
    <x v="0"/>
    <x v="7"/>
    <x v="7"/>
    <s v="Initial constraints: &gt;10% gross site area in Green Belt"/>
    <x v="6"/>
    <s v="Initial constraints: &gt;10% gross site area in Green Belt"/>
    <s v="Initial constraints (GB)"/>
  </r>
  <r>
    <x v="1555"/>
    <s v="SAN/0079,0156"/>
    <s v="Council Yard, Junction 14, M56, Hapsford"/>
    <m/>
    <n v="346658"/>
    <n v="374591"/>
    <s v="Gowy Rural Ward"/>
    <x v="0"/>
    <x v="0"/>
    <s v="Elton"/>
    <x v="0"/>
    <s v="Rural"/>
    <m/>
    <m/>
    <n v="1.86076420516967"/>
    <x v="1"/>
    <s v="Desktop"/>
    <x v="1"/>
    <m/>
    <x v="10"/>
    <x v="1"/>
    <x v="0"/>
    <s v="N/A"/>
    <m/>
    <m/>
    <n v="0"/>
    <m/>
    <m/>
    <n v="0"/>
    <m/>
    <m/>
    <n v="0"/>
    <m/>
    <m/>
    <n v="0"/>
    <x v="0"/>
    <m/>
    <x v="0"/>
    <x v="1"/>
    <n v="1.861"/>
    <x v="42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556"/>
    <m/>
    <m/>
    <m/>
    <m/>
    <m/>
    <n v="0"/>
    <n v="1956"/>
    <m/>
    <m/>
    <m/>
    <m/>
    <n v="5.0000000000000001E-3"/>
    <n v="2.6870680261952295E-3"/>
    <m/>
    <m/>
    <m/>
    <m/>
    <m/>
    <m/>
    <s v="YES"/>
    <s v="YES"/>
    <m/>
    <m/>
    <m/>
    <s v="N/A"/>
    <m/>
    <m/>
    <s v="CWaC_1956(1469)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556"/>
    <s v="WIG/0022 part"/>
    <s v="Land at Stanthorne, east of Road Three, Middlewich Road, Winsford"/>
    <m/>
    <n v="368203"/>
    <n v="366728"/>
    <s v="Winsford Wharton Ward"/>
    <x v="0"/>
    <x v="10"/>
    <s v="Stanthorne and Wimboldsley"/>
    <x v="6"/>
    <s v="Winsford (adj)"/>
    <m/>
    <s v="YES - Urban(Winsford)"/>
    <n v="45.545239230346603"/>
    <x v="0"/>
    <s v="LP SS, LAA_stage1_144"/>
    <x v="3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s v="YES -Winsford Industrial Estate"/>
    <m/>
    <m/>
    <m/>
    <m/>
    <m/>
    <s v="Grade 3"/>
    <m/>
    <m/>
    <m/>
    <m/>
    <s v="YES"/>
    <m/>
    <m/>
    <s v="YES"/>
    <m/>
    <m/>
    <m/>
    <m/>
    <m/>
    <s v="Within 50m"/>
    <m/>
    <m/>
    <s v="A54, A54, A533"/>
    <m/>
    <m/>
    <m/>
    <m/>
    <m/>
    <m/>
    <s v="YES , Salt MSA"/>
    <m/>
    <s v="M327"/>
    <s v="1557"/>
    <m/>
    <m/>
    <m/>
    <m/>
    <m/>
    <n v="4"/>
    <n v="1957"/>
    <m/>
    <m/>
    <s v="Winsford East (Road One), south of The Willowbeds, west of Bostock Road, Winsford"/>
    <m/>
    <n v="0"/>
    <n v="0"/>
    <s v="YES"/>
    <m/>
    <m/>
    <m/>
    <m/>
    <m/>
    <m/>
    <m/>
    <s v="YES"/>
    <m/>
    <m/>
    <s v="N/A"/>
    <m/>
    <m/>
    <s v="CWaC_1957(1424)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557"/>
    <s v="FRO/0085 part"/>
    <s v="Frodsham Solar - Opportunity Areas around Protos East"/>
    <m/>
    <n v="350532"/>
    <n v="378768.99999999901"/>
    <s v="Frodsham Ward"/>
    <x v="0"/>
    <x v="0"/>
    <s v="Frodsham"/>
    <x v="0"/>
    <s v="Rural"/>
    <m/>
    <m/>
    <n v="325.25113055343598"/>
    <x v="2"/>
    <s v="LP SS, LAA_stage1_108"/>
    <x v="3"/>
    <m/>
    <x v="11"/>
    <x v="1"/>
    <x v="0"/>
    <s v="YES"/>
    <s v="YES"/>
    <n v="116.437"/>
    <n v="0.35799106924509333"/>
    <s v="YES"/>
    <n v="112.45099999999999"/>
    <n v="0.34573592352671395"/>
    <s v="YES"/>
    <n v="2.492"/>
    <n v="7.6617719844961022E-3"/>
    <s v="YES"/>
    <n v="109.596"/>
    <n v="0.33695809085587275"/>
    <x v="1"/>
    <n v="110.867"/>
    <x v="204"/>
    <x v="1"/>
    <n v="323.423"/>
    <x v="425"/>
    <x v="2"/>
    <x v="16"/>
    <x v="15"/>
    <m/>
    <x v="4"/>
    <n v="0"/>
    <x v="0"/>
    <x v="2"/>
    <n v="13.78"/>
    <x v="1"/>
    <x v="0"/>
    <x v="0"/>
    <m/>
    <m/>
    <m/>
    <m/>
    <s v="YES (deep peat)"/>
    <s v="YES"/>
    <m/>
    <m/>
    <m/>
    <m/>
    <m/>
    <m/>
    <m/>
    <m/>
    <m/>
    <m/>
    <m/>
    <m/>
    <m/>
    <s v="Grade 3"/>
    <m/>
    <m/>
    <m/>
    <m/>
    <m/>
    <s v="Historic landfill, Historic potentially contaminated"/>
    <s v="H0391 - Outer, H0391 - Middle, H0391 - Inner, H3441 - Outer, H3441 - Middle, H4013 - Outer, H4013 - Middle, H4013 - Inner, H4618 - Outer, H4618 - Middle, H4618 - Inner, H4630 - Outer, H4630 - Middle, H4630 - Inner, H4631 - Outer, H4631 - Middle, H4631 -"/>
    <m/>
    <m/>
    <m/>
    <m/>
    <m/>
    <m/>
    <s v="YES"/>
    <m/>
    <m/>
    <s v="M56"/>
    <s v="YES"/>
    <s v="YES"/>
    <s v="YES"/>
    <m/>
    <m/>
    <s v="within 12km"/>
    <m/>
    <s v="Liverpool John Lennon Airport safeguarding zone"/>
    <m/>
    <s v="1558"/>
    <m/>
    <m/>
    <s v="sites2025_221"/>
    <m/>
    <m/>
    <n v="21"/>
    <n v="1958"/>
    <m/>
    <m/>
    <m/>
    <m/>
    <m/>
    <n v="0"/>
    <s v="YES"/>
    <s v="YES"/>
    <m/>
    <m/>
    <m/>
    <m/>
    <m/>
    <m/>
    <s v="YES"/>
    <m/>
    <s v="YES"/>
    <s v="N/A"/>
    <m/>
    <m/>
    <s v="CWaC_1958(1407)"/>
    <s v="Strategic Recommendation B"/>
    <m/>
    <n v="0"/>
    <n v="0"/>
    <x v="0"/>
    <n v="0"/>
    <x v="2"/>
    <x v="18"/>
    <x v="18"/>
    <s v="Non-residential/employment use(s) proposed_x000a_Initial constraints: &gt;10% gross site area in Flood Zone 3 / &gt;10% gross site area in Green Belt "/>
    <x v="15"/>
    <s v="Non-residential / employment use(s) proposed_x000a_Initial constraints: &gt;10% gross site area in Flood Zone 3 / &gt;10% gross site area in Green Belt"/>
    <s v="Alternative use(s)_x000a_Initial constraints (FZ3 / GB)"/>
  </r>
  <r>
    <x v="1558"/>
    <s v="n/a"/>
    <s v="Land adjacent 16 Northgate, Utkinton"/>
    <m/>
    <n v="354886"/>
    <n v="365296.99999999901"/>
    <s v="Tarporley Ward"/>
    <x v="0"/>
    <x v="39"/>
    <s v="Utkinton and Cotebrook"/>
    <x v="4"/>
    <s v="Utkinton (adj)"/>
    <s v="Utkinton and Cotebrook"/>
    <s v="YES - LSC(Utkinton)"/>
    <n v="0.150476016998291"/>
    <x v="1"/>
    <s v="BLR, Refused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559"/>
    <m/>
    <m/>
    <m/>
    <m/>
    <m/>
    <n v="0"/>
    <n v="1959"/>
    <m/>
    <m/>
    <m/>
    <m/>
    <m/>
    <n v="0"/>
    <m/>
    <m/>
    <m/>
    <n v="3"/>
    <m/>
    <m/>
    <m/>
    <m/>
    <s v="YES"/>
    <m/>
    <m/>
    <s v="N/A"/>
    <s v="YES"/>
    <m/>
    <s v="CWaC_1959(1367)"/>
    <s v="Strategic Recommendation B"/>
    <m/>
    <n v="0.150476016998291"/>
    <n v="0.13542841529846189"/>
    <x v="2"/>
    <n v="4.0628524589538566"/>
    <x v="1"/>
    <x v="3"/>
    <x v="3"/>
    <s v="Below residential site size/capacity threshold"/>
    <x v="3"/>
    <s v="Below residential site size/capacity threshold"/>
    <s v="Below threshold"/>
  </r>
  <r>
    <x v="1559"/>
    <s v="n/a"/>
    <s v="Rear of 6-10 High Street, Malpas"/>
    <s v="SY14 8NR"/>
    <n v="348644"/>
    <n v="347292.99999999901"/>
    <s v="Malpas Ward"/>
    <x v="1"/>
    <x v="1"/>
    <s v="Malpas"/>
    <x v="1"/>
    <s v="Malpas"/>
    <s v="Malpas and Overton"/>
    <m/>
    <n v="4.6783871459960998E-2"/>
    <x v="2"/>
    <s v="Desktop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560"/>
    <m/>
    <m/>
    <m/>
    <m/>
    <m/>
    <n v="0"/>
    <n v="1960"/>
    <m/>
    <m/>
    <m/>
    <m/>
    <m/>
    <n v="0"/>
    <m/>
    <m/>
    <m/>
    <n v="3"/>
    <m/>
    <m/>
    <m/>
    <m/>
    <s v="YES"/>
    <s v="Malpas Conservation Area"/>
    <m/>
    <s v="N/A"/>
    <m/>
    <m/>
    <s v="CWaC_1960(0013)"/>
    <s v="Strategic Recommendation B"/>
    <m/>
    <n v="4.6783871459960998E-2"/>
    <n v="4.2105484313964901E-2"/>
    <x v="1"/>
    <n v="1.4736919509887716"/>
    <x v="1"/>
    <x v="3"/>
    <x v="3"/>
    <s v="Below residential site size/capacity threshold"/>
    <x v="3"/>
    <s v="Below residential site size/capacity threshold"/>
    <s v="Below threshold"/>
  </r>
  <r>
    <x v="1560"/>
    <s v="n/a"/>
    <s v="Land east of Kerry Hooton Road, Willaston, Neston"/>
    <s v="CH64 1SJ"/>
    <n v="333516"/>
    <n v="377856.99999999901"/>
    <s v="Willaston &amp; Thornton Ward"/>
    <x v="0"/>
    <x v="36"/>
    <s v="Ellesmere Port Unparished Area"/>
    <x v="4"/>
    <s v="Willaston (adj)"/>
    <m/>
    <s v="YES - LSC(Willaston)"/>
    <n v="0.30331013717651401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255"/>
    <x v="426"/>
    <x v="0"/>
    <x v="0"/>
    <x v="0"/>
    <m/>
    <x v="0"/>
    <m/>
    <x v="0"/>
    <x v="0"/>
    <m/>
    <x v="0"/>
    <x v="0"/>
    <x v="0"/>
    <m/>
    <m/>
    <m/>
    <m/>
    <m/>
    <m/>
    <s v="21/04414/OUT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561"/>
    <m/>
    <m/>
    <m/>
    <m/>
    <m/>
    <n v="0"/>
    <n v="1961"/>
    <m/>
    <m/>
    <m/>
    <m/>
    <m/>
    <n v="0"/>
    <m/>
    <m/>
    <m/>
    <n v="3"/>
    <m/>
    <m/>
    <m/>
    <m/>
    <s v="YES"/>
    <m/>
    <m/>
    <s v="N/A"/>
    <m/>
    <m/>
    <s v="CWaC_1961(1063)"/>
    <s v="Strategic Recommendation C"/>
    <m/>
    <n v="0.30331013717651401"/>
    <n v="0.2729791234588626"/>
    <x v="2"/>
    <n v="8.1893737037658774"/>
    <x v="0"/>
    <x v="7"/>
    <x v="7"/>
    <s v="Initial constraints: &gt;10% gross site area in Green Belt"/>
    <x v="6"/>
    <s v="Initial constraints: &gt;10% gross site area in Green Belt"/>
    <s v="Initial constraints (GB)"/>
  </r>
  <r>
    <x v="1561"/>
    <s v="n/a"/>
    <s v="Land at Mill Lane, Willaston"/>
    <m/>
    <n v="332506"/>
    <n v="378202"/>
    <s v="Willaston &amp; Thornton Ward"/>
    <x v="0"/>
    <x v="36"/>
    <s v="Ellesmere Port Unparished Area"/>
    <x v="4"/>
    <s v="Willaston (adj)"/>
    <m/>
    <s v="YES - LSC(Willaston)"/>
    <n v="9.2408531440734798"/>
    <x v="0"/>
    <s v="LP SS"/>
    <x v="3"/>
    <m/>
    <x v="0"/>
    <x v="0"/>
    <x v="0"/>
    <s v="YES"/>
    <m/>
    <m/>
    <n v="0"/>
    <m/>
    <m/>
    <n v="0"/>
    <m/>
    <m/>
    <n v="0"/>
    <m/>
    <m/>
    <n v="0"/>
    <x v="0"/>
    <m/>
    <x v="0"/>
    <x v="1"/>
    <n v="9.2390000000000008"/>
    <x v="42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Liverpool John Lennon Airport safeguarding zone"/>
    <m/>
    <s v="1562"/>
    <m/>
    <m/>
    <s v="sites2025_193"/>
    <m/>
    <m/>
    <n v="0"/>
    <n v="1962"/>
    <m/>
    <m/>
    <m/>
    <s v="YES"/>
    <n v="2E-3"/>
    <n v="2.1643023309841022E-4"/>
    <s v="YES"/>
    <m/>
    <m/>
    <n v="3"/>
    <m/>
    <m/>
    <m/>
    <m/>
    <s v="YES"/>
    <m/>
    <m/>
    <s v="N/A"/>
    <m/>
    <m/>
    <s v="CWaC_1962(1062)"/>
    <s v="Strategic Recommendation B"/>
    <m/>
    <n v="9.2408531440734798"/>
    <n v="6.9306398580551098"/>
    <x v="2"/>
    <n v="207.91919574165328"/>
    <x v="0"/>
    <x v="7"/>
    <x v="7"/>
    <s v="Initial constraints: &gt;10% gross site area in Green Belt"/>
    <x v="6"/>
    <s v="Initial constraints: &gt;10% gross site area in Green Belt"/>
    <s v="Initial constraints (GB)"/>
  </r>
  <r>
    <x v="1562"/>
    <s v="n/a"/>
    <s v="Land at 36a Tarvin Road, Boughton"/>
    <m/>
    <n v="342016"/>
    <n v="366422"/>
    <s v="Chester City &amp; the Garden Quarter Ward"/>
    <x v="3"/>
    <x v="18"/>
    <s v="Chester Unparished Area"/>
    <x v="5"/>
    <s v="Chester"/>
    <m/>
    <m/>
    <n v="0.219692387390137"/>
    <x v="1"/>
    <s v="Desktop"/>
    <x v="1"/>
    <s v="Local Authority owned land (&lt;10%)"/>
    <x v="2"/>
    <x v="3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s v="YES"/>
    <m/>
    <s v=", Historic potentially contaminated"/>
    <m/>
    <m/>
    <m/>
    <m/>
    <m/>
    <m/>
    <m/>
    <m/>
    <m/>
    <m/>
    <s v="A51, A51, A51"/>
    <m/>
    <m/>
    <m/>
    <m/>
    <m/>
    <s v="within 12km"/>
    <m/>
    <s v="Hawarden Airport safeguarding zone"/>
    <m/>
    <s v="1563"/>
    <m/>
    <m/>
    <m/>
    <m/>
    <m/>
    <n v="0"/>
    <n v="1966"/>
    <m/>
    <m/>
    <m/>
    <m/>
    <n v="1.0999999999999999E-2"/>
    <n v="5.007000984729542E-2"/>
    <m/>
    <m/>
    <m/>
    <m/>
    <m/>
    <m/>
    <m/>
    <m/>
    <s v="YES"/>
    <s v="Boughton and the Meadows (Chester) Conservation Area"/>
    <m/>
    <s v="N/A"/>
    <m/>
    <m/>
    <s v="CWaC_1966"/>
    <s v="Strategic Recommendation C"/>
    <m/>
    <n v="0.1757539099121096"/>
    <n v="0.15817851892089865"/>
    <x v="3"/>
    <n v="6.3271407568359459"/>
    <x v="0"/>
    <x v="2"/>
    <x v="2"/>
    <s v="Stage One (suitable) residential potential"/>
    <x v="2"/>
    <s v="Stage One (suitable) residential potential"/>
    <s v="Suitable"/>
  </r>
  <r>
    <x v="1563"/>
    <s v="n/a"/>
    <s v="Land off Green Lane, Saltney, Chester"/>
    <m/>
    <n v="338264"/>
    <n v="363838"/>
    <s v="Handbridge Park Ward"/>
    <x v="0"/>
    <x v="18"/>
    <s v="Chester Unparished Area"/>
    <x v="6"/>
    <s v="Chester (adj)"/>
    <m/>
    <s v="YES - Urban(Chester)"/>
    <n v="2.0406730735778802"/>
    <x v="2"/>
    <s v="Property, Officer"/>
    <x v="2"/>
    <s v="Local Authority owned land (50-100%)"/>
    <x v="0"/>
    <x v="0"/>
    <x v="0"/>
    <s v="N/A"/>
    <s v="YES"/>
    <n v="2.0390000000000001"/>
    <n v="0.99918013639737668"/>
    <s v="YES"/>
    <n v="2.0329999999999999"/>
    <n v="0.99623993001268585"/>
    <s v="YES"/>
    <n v="1E-3"/>
    <n v="4.900343974484436E-4"/>
    <s v="YES"/>
    <n v="2.04"/>
    <n v="0.99967017079482501"/>
    <x v="1"/>
    <n v="2.04"/>
    <x v="205"/>
    <x v="1"/>
    <n v="2.0390000000000001"/>
    <x v="42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m/>
    <m/>
    <m/>
    <m/>
    <m/>
    <m/>
    <m/>
    <m/>
    <m/>
    <s v="Within 50m"/>
    <m/>
    <m/>
    <s v="Rail"/>
    <m/>
    <m/>
    <m/>
    <s v="YES- within 20m"/>
    <m/>
    <s v="within 12km"/>
    <m/>
    <s v="Hawarden Airport safeguarding zone"/>
    <m/>
    <s v="1564"/>
    <m/>
    <m/>
    <m/>
    <m/>
    <m/>
    <n v="1"/>
    <n v="1967"/>
    <m/>
    <m/>
    <m/>
    <m/>
    <n v="2.0409999999999999"/>
    <n v="1.0001602051922733"/>
    <m/>
    <m/>
    <m/>
    <n v="3"/>
    <m/>
    <m/>
    <m/>
    <m/>
    <s v="YES"/>
    <m/>
    <m/>
    <s v="N/A"/>
    <m/>
    <m/>
    <s v="CWaC_1967"/>
    <s v="Strategic Recommendation A"/>
    <m/>
    <n v="2.0406730735778802"/>
    <n v="1.6325384588623042"/>
    <x v="1"/>
    <n v="57.138846060180647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564"/>
    <s v="n/a"/>
    <s v="Grassland, Swanlow Lane, Winsford"/>
    <m/>
    <n v="365286"/>
    <n v="364574"/>
    <s v="Winsford Swanlow Ward"/>
    <x v="0"/>
    <x v="10"/>
    <s v="Winsford"/>
    <x v="6"/>
    <s v="Winsford (adj)"/>
    <s v="Winsford"/>
    <s v="YES - Urban(Winsford)"/>
    <n v="8.3879919647216798"/>
    <x v="2"/>
    <s v="Property, Officer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m/>
    <m/>
    <s v="1565"/>
    <m/>
    <m/>
    <m/>
    <m/>
    <m/>
    <n v="1"/>
    <n v="1968"/>
    <m/>
    <m/>
    <s v="Winsford South (Ways Green), east of Swanlow Lane, Winsford"/>
    <m/>
    <n v="8.3879999999999999"/>
    <n v="1.000000957950169"/>
    <s v="YES"/>
    <m/>
    <m/>
    <m/>
    <m/>
    <m/>
    <m/>
    <m/>
    <s v="YES"/>
    <m/>
    <m/>
    <s v="N/A"/>
    <m/>
    <m/>
    <s v="CWaC_1968"/>
    <s v="Strategic Recommendation B"/>
    <m/>
    <n v="8.3879919647216798"/>
    <n v="6.2909939735412603"/>
    <x v="1"/>
    <n v="220.1847890739441"/>
    <x v="0"/>
    <x v="2"/>
    <x v="2"/>
    <s v="Stage One (suitable) residential potential"/>
    <x v="2"/>
    <s v="Stage One (suitable) residential potential"/>
    <s v="Suitable"/>
  </r>
  <r>
    <x v="1565"/>
    <s v="n/a"/>
    <s v="Land north of COCH, Parsons Lane, Upton, Chester"/>
    <m/>
    <n v="339824"/>
    <n v="369476.99999999901"/>
    <s v="Saughall &amp; Mollington Ward"/>
    <x v="0"/>
    <x v="18"/>
    <s v="Moston"/>
    <x v="6"/>
    <s v="Chester (adj)"/>
    <m/>
    <s v="YES - Urban(Chester)"/>
    <n v="42.217277650451599"/>
    <x v="2"/>
    <s v="Property, Officer"/>
    <x v="2"/>
    <s v="Local Authority owned land"/>
    <x v="0"/>
    <x v="0"/>
    <x v="0"/>
    <s v="N/A"/>
    <s v="YES"/>
    <n v="9.3550000000000004"/>
    <n v="0.221591739700912"/>
    <s v="YES"/>
    <n v="5.4619999999999997"/>
    <n v="0.12937830916583445"/>
    <s v="YES"/>
    <n v="8.9719999999999995"/>
    <n v="0.21251962464955448"/>
    <m/>
    <m/>
    <n v="0"/>
    <x v="1"/>
    <n v="9.7370000000000001"/>
    <x v="206"/>
    <x v="1"/>
    <n v="42.212000000000003"/>
    <x v="429"/>
    <x v="0"/>
    <x v="0"/>
    <x v="0"/>
    <m/>
    <x v="0"/>
    <m/>
    <x v="0"/>
    <x v="0"/>
    <m/>
    <x v="0"/>
    <x v="0"/>
    <x v="0"/>
    <m/>
    <s v="YES"/>
    <m/>
    <s v="YES"/>
    <s v="YES (deep peat)"/>
    <m/>
    <m/>
    <m/>
    <m/>
    <m/>
    <m/>
    <m/>
    <m/>
    <s v="YES -Dale Barracks, Chester"/>
    <m/>
    <m/>
    <m/>
    <m/>
    <s v="YES"/>
    <s v="Grade 3"/>
    <m/>
    <m/>
    <m/>
    <m/>
    <m/>
    <s v="Historic landfill buffer"/>
    <m/>
    <m/>
    <m/>
    <m/>
    <m/>
    <m/>
    <m/>
    <s v="YES"/>
    <m/>
    <m/>
    <s v="A5116, Rail"/>
    <m/>
    <m/>
    <m/>
    <s v="YES- within 20m"/>
    <m/>
    <s v="within 12km"/>
    <s v="YES"/>
    <s v="Liverpool John Lennon Airport safeguarding zone"/>
    <m/>
    <s v="1566"/>
    <m/>
    <m/>
    <s v="sites2025_155-156"/>
    <m/>
    <m/>
    <n v="5"/>
    <n v="1970"/>
    <m/>
    <m/>
    <s v="Chester North (Upton Triangle), Liverpool Road, Chester"/>
    <s v="YES"/>
    <n v="2E-3"/>
    <n v="4.7373968936592624E-5"/>
    <s v="YES"/>
    <m/>
    <m/>
    <m/>
    <m/>
    <m/>
    <m/>
    <m/>
    <s v="YES"/>
    <s v="Chester Canal Conservation Area (West)"/>
    <m/>
    <s v="N/A"/>
    <m/>
    <m/>
    <s v="CWaC_1970"/>
    <s v="Strategic Recommendation A"/>
    <m/>
    <n v="42.217277650451599"/>
    <n v="25.330366590270959"/>
    <x v="1"/>
    <n v="886.56283065948355"/>
    <x v="0"/>
    <x v="14"/>
    <x v="14"/>
    <s v="Initial constraints: &gt;10% gross site area in Green Belt"/>
    <x v="6"/>
    <s v="Initial constraints: &gt;10% gross site area in Flood Zone 3 / &gt;10% gross site area in Green Belt"/>
    <s v="Initial constraints (FZ3 / GB)"/>
  </r>
  <r>
    <x v="1566"/>
    <s v="SAM/0045 part"/>
    <s v="Land off Melverly Drive, Chester"/>
    <m/>
    <n v="337203"/>
    <n v="368062"/>
    <s v="Saughall &amp; Mollington Ward"/>
    <x v="0"/>
    <x v="18"/>
    <s v="Chester Unparished Area"/>
    <x v="6"/>
    <s v="Chester (adj)"/>
    <m/>
    <s v="YES - Urban(Chester)"/>
    <n v="3.4760012382507299"/>
    <x v="2"/>
    <s v="Property, Officer"/>
    <x v="2"/>
    <s v="Local Authority owned land (50-100%)"/>
    <x v="0"/>
    <x v="0"/>
    <x v="0"/>
    <s v="N/A"/>
    <s v="YES"/>
    <n v="0.104"/>
    <n v="2.9919436982806476E-2"/>
    <s v="NO"/>
    <n v="8.9999999999999993E-3"/>
    <n v="2.5891820465890219E-3"/>
    <m/>
    <m/>
    <n v="0"/>
    <s v="YES"/>
    <n v="1.5489999999999999"/>
    <n v="0.44562699890737723"/>
    <x v="1"/>
    <n v="1.5489999999999999"/>
    <x v="207"/>
    <x v="1"/>
    <n v="3.464"/>
    <x v="43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s v="Hawarden Airport safeguarding zone"/>
    <m/>
    <s v="1567"/>
    <m/>
    <m/>
    <m/>
    <m/>
    <m/>
    <n v="0"/>
    <n v="1971"/>
    <m/>
    <m/>
    <s v="Chester North (Blacon North), Chester"/>
    <m/>
    <n v="3.476"/>
    <n v="0.99999964377149342"/>
    <m/>
    <m/>
    <m/>
    <m/>
    <m/>
    <m/>
    <m/>
    <m/>
    <s v="YES"/>
    <m/>
    <m/>
    <s v="N/A"/>
    <m/>
    <m/>
    <s v="CWaC_1971"/>
    <s v="Strategic Recommendation A"/>
    <m/>
    <n v="3.4760012382507299"/>
    <n v="2.7808009906005839"/>
    <x v="1"/>
    <n v="97.328034671020433"/>
    <x v="0"/>
    <x v="14"/>
    <x v="14"/>
    <s v="Initial constraints: &gt;10% gross site area in Flood Zone 3 / &gt;10% gross site area in Green Belt"/>
    <x v="11"/>
    <s v="Initial constraints: &gt;10% gross site area in Green Belt"/>
    <s v="Initial constraints (GB)"/>
  </r>
  <r>
    <x v="1567"/>
    <s v="n/a"/>
    <s v="Land at St Olave Street, Chester"/>
    <m/>
    <n v="340634"/>
    <n v="365947"/>
    <s v="Chester City &amp; the Garden Quarter Ward"/>
    <x v="3"/>
    <x v="18"/>
    <s v="Chester Unparished Area"/>
    <x v="5"/>
    <s v="Chester"/>
    <m/>
    <m/>
    <n v="2.8779629516601998E-2"/>
    <x v="1"/>
    <s v="Property"/>
    <x v="2"/>
    <s v="Local Authority owned land (50-100%)"/>
    <x v="2"/>
    <x v="1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s v="YES"/>
    <m/>
    <m/>
    <m/>
    <s v="Urban"/>
    <m/>
    <m/>
    <m/>
    <s v="YES"/>
    <m/>
    <s v="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568"/>
    <m/>
    <m/>
    <m/>
    <m/>
    <m/>
    <n v="0"/>
    <n v="1974"/>
    <m/>
    <m/>
    <m/>
    <m/>
    <n v="2.9000000000000001E-2"/>
    <n v="1.0076571688760232"/>
    <m/>
    <m/>
    <m/>
    <m/>
    <m/>
    <m/>
    <m/>
    <m/>
    <s v="YES"/>
    <s v="City Centre (Chester) Conservation Area"/>
    <m/>
    <s v="N/A"/>
    <m/>
    <m/>
    <s v="CWaC_1974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568"/>
    <s v="BLA/0037"/>
    <s v="Land at Blacon Point Road, Blacon, Chester"/>
    <m/>
    <n v="338148.99999999901"/>
    <n v="367360.99999999901"/>
    <s v="Blacon Ward"/>
    <x v="3"/>
    <x v="18"/>
    <s v="Chester Unparished Area"/>
    <x v="5"/>
    <s v="Chester"/>
    <m/>
    <m/>
    <n v="0.40030657348632798"/>
    <x v="2"/>
    <s v="Property"/>
    <x v="2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1569"/>
    <m/>
    <m/>
    <m/>
    <m/>
    <m/>
    <n v="0"/>
    <n v="1977"/>
    <m/>
    <n v="0.4"/>
    <m/>
    <m/>
    <n v="0"/>
    <n v="0"/>
    <m/>
    <m/>
    <m/>
    <m/>
    <m/>
    <m/>
    <m/>
    <m/>
    <s v="YES"/>
    <m/>
    <m/>
    <s v="N/A"/>
    <m/>
    <m/>
    <s v="CWaC_1977"/>
    <s v="Strategic Recommendation B"/>
    <m/>
    <n v="0.40030657348632798"/>
    <n v="0.36027591613769516"/>
    <x v="3"/>
    <n v="14.411036645507806"/>
    <x v="0"/>
    <x v="2"/>
    <x v="2"/>
    <s v="Stage One (suitable) residential potential"/>
    <x v="2"/>
    <s v="Stage One (suitable) residential potential"/>
    <s v="Suitable"/>
  </r>
  <r>
    <x v="1569"/>
    <s v="BLA/0027"/>
    <s v="Land at Western Avenue, Blacon, Chester"/>
    <m/>
    <n v="337928.99999999901"/>
    <n v="367654"/>
    <s v="Blacon Ward"/>
    <x v="3"/>
    <x v="18"/>
    <s v="Chester Unparished Area"/>
    <x v="5"/>
    <s v="Chester"/>
    <m/>
    <m/>
    <n v="0.30306135482788099"/>
    <x v="2"/>
    <s v="Property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570"/>
    <m/>
    <m/>
    <m/>
    <m/>
    <m/>
    <n v="0"/>
    <n v="1978"/>
    <m/>
    <n v="0.30299999999999999"/>
    <m/>
    <m/>
    <n v="0.30299999999999999"/>
    <n v="0.99979754981325197"/>
    <m/>
    <m/>
    <m/>
    <m/>
    <m/>
    <m/>
    <m/>
    <m/>
    <s v="YES"/>
    <m/>
    <m/>
    <s v="N/A"/>
    <m/>
    <m/>
    <s v="CWaC_1978"/>
    <s v="Strategic Recommendation D"/>
    <m/>
    <n v="0.30306135482788099"/>
    <n v="0.27275521934509289"/>
    <x v="3"/>
    <n v="10.910208773803715"/>
    <x v="0"/>
    <x v="2"/>
    <x v="2"/>
    <s v="Stage One (suitable) residential potential"/>
    <x v="2"/>
    <s v="Stage One (suitable) residential potential"/>
    <s v="Suitable"/>
  </r>
  <r>
    <x v="1570"/>
    <s v="n/a"/>
    <s v="Land at 51 Upper Northgate Street, Chester"/>
    <m/>
    <n v="340420"/>
    <n v="366567"/>
    <s v="Chester City &amp; the Garden Quarter Ward"/>
    <x v="3"/>
    <x v="18"/>
    <s v="Chester Unparished Area"/>
    <x v="5"/>
    <s v="Chester"/>
    <m/>
    <m/>
    <n v="4.4323562622069997E-2"/>
    <x v="1"/>
    <s v="Property-Rationalisation list"/>
    <x v="2"/>
    <s v="Local Authority owned land"/>
    <x v="2"/>
    <x v="2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71"/>
    <m/>
    <m/>
    <m/>
    <m/>
    <m/>
    <n v="0"/>
    <n v="1979"/>
    <m/>
    <m/>
    <m/>
    <m/>
    <n v="0"/>
    <n v="0"/>
    <m/>
    <m/>
    <m/>
    <m/>
    <m/>
    <m/>
    <m/>
    <m/>
    <s v="YES"/>
    <s v="City Centre (Chester) Conservation Area"/>
    <m/>
    <s v="N/A"/>
    <m/>
    <m/>
    <s v="CWaC_1979"/>
    <s v="Strategic Recommendation B"/>
    <m/>
    <n v="2.2161781311034998E-2"/>
    <n v="1.99456031799315E-2"/>
    <x v="3"/>
    <n v="0.79782412719725992"/>
    <x v="1"/>
    <x v="3"/>
    <x v="3"/>
    <s v="Below residential site size/capacity threshold"/>
    <x v="3"/>
    <s v="Below residential site size/capacity threshold"/>
    <s v="Below threshold"/>
  </r>
  <r>
    <x v="1571"/>
    <s v="HAP/0023 part"/>
    <s v="Land east of Appleyards Road, Handbridge, Chester"/>
    <m/>
    <n v="341408.99999999901"/>
    <n v="365355"/>
    <s v="Handbridge Park Ward"/>
    <x v="0"/>
    <x v="18"/>
    <s v="Chester Unparished Area"/>
    <x v="6"/>
    <s v="Chester (adj)"/>
    <m/>
    <s v="YES - Urban (Chester)"/>
    <n v="1.9862951316833499"/>
    <x v="2"/>
    <s v="Property-Unclaimed, no client links"/>
    <x v="2"/>
    <s v="Local Authority owned land"/>
    <x v="0"/>
    <x v="0"/>
    <x v="0"/>
    <s v="N/A"/>
    <s v="YES"/>
    <n v="0.68400000000000005"/>
    <n v="0.34435970218601009"/>
    <s v="YES"/>
    <n v="0.40500000000000003"/>
    <n v="0.20389719208382176"/>
    <s v="YES"/>
    <n v="4.3999999999999997E-2"/>
    <n v="2.215179370787199E-2"/>
    <s v="YES"/>
    <n v="0.29599999999999999"/>
    <n v="0.14902115767113885"/>
    <x v="1"/>
    <n v="0.29599999999999999"/>
    <x v="208"/>
    <x v="1"/>
    <n v="1.986"/>
    <x v="431"/>
    <x v="0"/>
    <x v="0"/>
    <x v="0"/>
    <m/>
    <x v="5"/>
    <n v="0"/>
    <x v="0"/>
    <x v="0"/>
    <m/>
    <x v="0"/>
    <x v="0"/>
    <x v="0"/>
    <m/>
    <m/>
    <m/>
    <m/>
    <s v="YES (deep peat)"/>
    <m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s v="YES"/>
    <s v="Hawarden Airport safeguarding zone"/>
    <m/>
    <s v="1572"/>
    <m/>
    <m/>
    <m/>
    <m/>
    <m/>
    <n v="0"/>
    <n v="1981"/>
    <m/>
    <n v="1.972"/>
    <m/>
    <m/>
    <n v="1E-3"/>
    <n v="5.0344985699709069E-4"/>
    <m/>
    <m/>
    <m/>
    <m/>
    <m/>
    <m/>
    <m/>
    <m/>
    <s v="YES"/>
    <m/>
    <m/>
    <s v="N/A"/>
    <m/>
    <m/>
    <s v="CWaC_1981"/>
    <s v="Strategic Recommendation A"/>
    <m/>
    <n v="1.9862951316833499"/>
    <n v="1.5890361053466799"/>
    <x v="1"/>
    <n v="55.616263687133795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572"/>
    <s v="n/a"/>
    <s v="Land adjacent 320 London Road, Leftwich"/>
    <m/>
    <n v="366020.99999999901"/>
    <n v="372196"/>
    <s v="Northwich Leftwich Ward"/>
    <x v="3"/>
    <x v="11"/>
    <s v="Northwich"/>
    <x v="5"/>
    <s v="Northwich"/>
    <s v="Northwich"/>
    <m/>
    <n v="8.3415258026122999E-2"/>
    <x v="2"/>
    <s v="Property-Unclaimed, no client links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1573"/>
    <m/>
    <m/>
    <m/>
    <m/>
    <m/>
    <n v="0"/>
    <n v="1984"/>
    <m/>
    <m/>
    <m/>
    <m/>
    <n v="8.3000000000000004E-2"/>
    <n v="0.99502179773881483"/>
    <m/>
    <m/>
    <m/>
    <m/>
    <m/>
    <m/>
    <m/>
    <m/>
    <s v="YES"/>
    <m/>
    <m/>
    <s v="N/A"/>
    <m/>
    <m/>
    <s v="CWaC_1984"/>
    <s v="Strategic Recommendation D"/>
    <m/>
    <n v="8.3415258026122999E-2"/>
    <n v="7.50737322235107E-2"/>
    <x v="3"/>
    <n v="3.0029492889404281"/>
    <x v="1"/>
    <x v="3"/>
    <x v="3"/>
    <s v="Below residential site size/capacity threshold"/>
    <x v="3"/>
    <s v="Below residential site size/capacity threshold"/>
    <s v="Below threshold"/>
  </r>
  <r>
    <x v="1573"/>
    <s v="WIG/0016/0017"/>
    <s v="Land south of Middlewich Road, Winsford"/>
    <m/>
    <n v="367608"/>
    <n v="365844"/>
    <s v="Winsford Gravel Ward"/>
    <x v="0"/>
    <x v="10"/>
    <s v="Winsford"/>
    <x v="6"/>
    <s v="Winsford (adj)"/>
    <s v="Winsford"/>
    <s v="YES - Urban(Winsford)"/>
    <n v="3.7651292320251399"/>
    <x v="2"/>
    <s v="Property-Unclaimed, no client links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1574"/>
    <m/>
    <m/>
    <m/>
    <m/>
    <m/>
    <n v="0"/>
    <n v="1985"/>
    <m/>
    <m/>
    <s v="Winsford South (Clive Green), south of Middlewich Road, Winsford"/>
    <m/>
    <n v="3.7650000000000001"/>
    <n v="0.99996567660306568"/>
    <m/>
    <m/>
    <m/>
    <m/>
    <m/>
    <m/>
    <m/>
    <m/>
    <s v="YES"/>
    <m/>
    <m/>
    <s v="N/A"/>
    <m/>
    <m/>
    <s v="CWaC_1985"/>
    <s v="Strategic Recommendation B"/>
    <m/>
    <n v="3.7651292320251399"/>
    <n v="3.012103385620112"/>
    <x v="1"/>
    <n v="105.42361849670392"/>
    <x v="0"/>
    <x v="2"/>
    <x v="2"/>
    <s v="Stage One (suitable) residential potential"/>
    <x v="2"/>
    <s v="Stage One (suitable) residential potential"/>
    <s v="Suitable"/>
  </r>
  <r>
    <x v="1574"/>
    <s v="n/a"/>
    <s v="Land adjacent 6 George Street, Winsford"/>
    <m/>
    <n v="365375"/>
    <n v="366167"/>
    <s v="Winsford Dene Ward"/>
    <x v="3"/>
    <x v="10"/>
    <s v="Winsford"/>
    <x v="5"/>
    <s v="Winsford"/>
    <s v="Winsford"/>
    <m/>
    <n v="1.8421868896483999E-2"/>
    <x v="1"/>
    <s v="Property-Unclaimed, no client links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1575"/>
    <m/>
    <m/>
    <m/>
    <m/>
    <m/>
    <n v="0"/>
    <n v="1986"/>
    <m/>
    <m/>
    <m/>
    <m/>
    <n v="1.7999999999999999E-2"/>
    <n v="0.97709956037280676"/>
    <m/>
    <m/>
    <m/>
    <m/>
    <m/>
    <m/>
    <m/>
    <m/>
    <s v="YES"/>
    <m/>
    <m/>
    <s v="N/A"/>
    <m/>
    <m/>
    <s v="CWaC_1986"/>
    <s v="Strategic Recommendation D"/>
    <m/>
    <n v="1.8421868896483999E-2"/>
    <n v="1.65796820068356E-2"/>
    <x v="3"/>
    <n v="0.663187280273424"/>
    <x v="1"/>
    <x v="3"/>
    <x v="3"/>
    <s v="Below residential site size/capacity threshold"/>
    <x v="3"/>
    <s v="Below residential site size/capacity threshold"/>
    <s v="Below threshold"/>
  </r>
  <r>
    <x v="1575"/>
    <s v="n/a"/>
    <s v="Land at Barlow Drive, Winsford"/>
    <m/>
    <n v="362795"/>
    <n v="365422"/>
    <s v="Winsford Over &amp; Verdin Ward"/>
    <x v="3"/>
    <x v="10"/>
    <s v="Winsford"/>
    <x v="5"/>
    <s v="Winsford"/>
    <s v="Winsford"/>
    <m/>
    <n v="1.26504549484252"/>
    <x v="1"/>
    <s v="Property-Rationalisation list"/>
    <x v="2"/>
    <s v="Local Authority owned land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Woodford Park, Winsford"/>
    <s v="1.237000000000000"/>
    <s v="1.240000000000000"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1576"/>
    <m/>
    <m/>
    <m/>
    <m/>
    <m/>
    <n v="0"/>
    <n v="1989"/>
    <m/>
    <m/>
    <m/>
    <m/>
    <n v="0"/>
    <n v="0"/>
    <m/>
    <m/>
    <m/>
    <m/>
    <m/>
    <m/>
    <m/>
    <m/>
    <s v="YES"/>
    <m/>
    <m/>
    <s v="N/A"/>
    <m/>
    <m/>
    <s v="CWaC_198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576"/>
    <s v="n/a"/>
    <s v="Land at 1-4 Weaver Street, Winsford"/>
    <m/>
    <n v="365291"/>
    <n v="366116"/>
    <s v="Winsford Dene Ward"/>
    <x v="3"/>
    <x v="10"/>
    <s v="Winsford"/>
    <x v="5"/>
    <s v="Winsford"/>
    <s v="Winsford"/>
    <m/>
    <n v="1.6687519836425999E-2"/>
    <x v="1"/>
    <s v="Property-Unclaimed, no client links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577"/>
    <m/>
    <m/>
    <m/>
    <m/>
    <m/>
    <n v="0"/>
    <n v="1990"/>
    <m/>
    <m/>
    <m/>
    <m/>
    <n v="1.7000000000000001E-2"/>
    <n v="1.01872538080176"/>
    <m/>
    <m/>
    <m/>
    <m/>
    <m/>
    <m/>
    <m/>
    <m/>
    <s v="YES"/>
    <m/>
    <m/>
    <s v="N/A"/>
    <m/>
    <m/>
    <s v="CWaC_1990"/>
    <s v="Strategic Recommendation B"/>
    <m/>
    <n v="1.6687519836425999E-2"/>
    <n v="1.50187678527834E-2"/>
    <x v="3"/>
    <n v="0.60075071411133596"/>
    <x v="1"/>
    <x v="3"/>
    <x v="3"/>
    <s v="Below residential site size/capacity threshold"/>
    <x v="3"/>
    <s v="Below residential site size/capacity threshold"/>
    <s v="Below threshold"/>
  </r>
  <r>
    <x v="1577"/>
    <s v="CEG/0024E"/>
    <s v="Land at Coronation Road, rear of Park Road, Ellesmere Port"/>
    <m/>
    <n v="340094"/>
    <n v="375708"/>
    <s v="Central &amp; Grange Ward"/>
    <x v="3"/>
    <x v="23"/>
    <s v="Ellesmere Port Unparished Area"/>
    <x v="5"/>
    <s v="Ellesmere Port"/>
    <m/>
    <m/>
    <n v="0.41878542709350602"/>
    <x v="1"/>
    <s v="Property-Rationalisation list, REGEN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578"/>
    <m/>
    <m/>
    <m/>
    <m/>
    <m/>
    <n v="0"/>
    <n v="1992"/>
    <m/>
    <n v="9.8000000000000004E-2"/>
    <m/>
    <m/>
    <n v="0.23899999999999999"/>
    <n v="0.57069798645748071"/>
    <m/>
    <m/>
    <m/>
    <m/>
    <m/>
    <m/>
    <m/>
    <m/>
    <s v="YES"/>
    <m/>
    <m/>
    <s v="N/A"/>
    <m/>
    <m/>
    <s v="CWaC_1992"/>
    <s v="Strategic Recommendation B"/>
    <m/>
    <n v="0.41878542709350602"/>
    <n v="0.37690688438415543"/>
    <x v="5"/>
    <n v="22.614413063049327"/>
    <x v="0"/>
    <x v="2"/>
    <x v="2"/>
    <s v="Stage One (suitable) residential potential"/>
    <x v="2"/>
    <s v="Stage One (suitable) residential potential"/>
    <s v="Suitable"/>
  </r>
  <r>
    <x v="1578"/>
    <s v="NET/0025"/>
    <s v="Recreation rooms, Station Road, Little Sutton"/>
    <m/>
    <n v="337008"/>
    <n v="376988"/>
    <s v="Netherpool Ward"/>
    <x v="3"/>
    <x v="23"/>
    <s v="Ellesmere Port Unparished Area"/>
    <x v="5"/>
    <s v="Ellesmere Port"/>
    <m/>
    <m/>
    <n v="0.115636489105225"/>
    <x v="1"/>
    <s v="Property-Rationalisation list"/>
    <x v="0"/>
    <s v="Local Authority owned land (50-100%)"/>
    <x v="2"/>
    <x v="3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579"/>
    <m/>
    <m/>
    <m/>
    <m/>
    <m/>
    <n v="0"/>
    <n v="1993"/>
    <m/>
    <m/>
    <m/>
    <m/>
    <n v="0.11600000000000001"/>
    <n v="1.0031435656477274"/>
    <m/>
    <m/>
    <m/>
    <m/>
    <m/>
    <m/>
    <m/>
    <m/>
    <s v="YES"/>
    <m/>
    <m/>
    <s v="N/A"/>
    <m/>
    <m/>
    <s v="CWaC_1993"/>
    <s v="Strategic Recommendation C"/>
    <m/>
    <n v="9.2509191284180003E-2"/>
    <n v="8.3258272155762009E-2"/>
    <x v="5"/>
    <n v="4.9954963293457206"/>
    <x v="0"/>
    <x v="0"/>
    <x v="0"/>
    <s v="Planning permission - see monitoring worksheets"/>
    <x v="0"/>
    <s v="Stage One (suitable) residential potential"/>
    <s v="Suitable"/>
  </r>
  <r>
    <x v="1579"/>
    <s v="CHG/0164 part"/>
    <s v="St Marys Centre, St Marys Hill, Chester"/>
    <m/>
    <n v="340548"/>
    <n v="365847"/>
    <s v="Chester City &amp; the Garden Quarter Ward"/>
    <x v="3"/>
    <x v="18"/>
    <s v="Chester Unparished Area"/>
    <x v="5"/>
    <s v="Chester"/>
    <m/>
    <m/>
    <n v="0.189281819915772"/>
    <x v="1"/>
    <s v="Property- Rationalisation list"/>
    <x v="2"/>
    <s v="Local Authority owned land (50-100%)"/>
    <x v="2"/>
    <x v="1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"/>
    <s v="YES"/>
    <m/>
    <m/>
    <m/>
    <m/>
    <m/>
    <m/>
    <m/>
    <m/>
    <m/>
    <m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80"/>
    <m/>
    <m/>
    <m/>
    <m/>
    <m/>
    <n v="0"/>
    <n v="1999"/>
    <m/>
    <m/>
    <m/>
    <m/>
    <n v="0.189"/>
    <n v="0.99851110943514065"/>
    <m/>
    <m/>
    <m/>
    <m/>
    <m/>
    <m/>
    <m/>
    <m/>
    <s v="YES"/>
    <s v="City Centre (Chester) Conservation Area"/>
    <m/>
    <s v="N/A"/>
    <m/>
    <m/>
    <s v="CWaC_199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580"/>
    <s v="n/a"/>
    <s v="Bridges Road track - Gowy"/>
    <m/>
    <n v="342548.99999999901"/>
    <n v="375951"/>
    <s v="Gowy Rural Ward"/>
    <x v="3"/>
    <x v="23"/>
    <s v="Ellesmere Port Unparished Area"/>
    <x v="5"/>
    <s v="Ellesmere Port"/>
    <m/>
    <m/>
    <n v="0.49050529937744097"/>
    <x v="1"/>
    <s v="Property-Unclaimed, no client links"/>
    <x v="2"/>
    <s v="Local Authority owned land (50-100%)"/>
    <x v="1"/>
    <x v="1"/>
    <x v="0"/>
    <s v="YES"/>
    <s v="YES"/>
    <n v="0.49099999999999999"/>
    <n v="1.0010085530639259"/>
    <s v="YES"/>
    <n v="0.49099999999999999"/>
    <n v="1.0010085530639259"/>
    <m/>
    <m/>
    <n v="0"/>
    <s v="YES"/>
    <n v="0.49099999999999999"/>
    <n v="1.0010085530639259"/>
    <x v="1"/>
    <n v="0.49099999999999999"/>
    <x v="20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n v="0.49099999999999999"/>
    <n v="0.49"/>
    <m/>
    <m/>
    <m/>
    <m/>
    <m/>
    <m/>
    <s v="Urban"/>
    <m/>
    <m/>
    <m/>
    <m/>
    <m/>
    <m/>
    <s v="H0500 - Middle, H0500 - Inner, H0645 - Outer, H3408 - Inner, H4518 - Out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1581"/>
    <m/>
    <m/>
    <m/>
    <m/>
    <m/>
    <n v="0"/>
    <n v="2005"/>
    <m/>
    <m/>
    <m/>
    <m/>
    <n v="0.49099999999999999"/>
    <n v="1.0010085530639259"/>
    <m/>
    <m/>
    <m/>
    <m/>
    <m/>
    <m/>
    <m/>
    <m/>
    <s v="YES"/>
    <m/>
    <m/>
    <s v="N/A"/>
    <m/>
    <m/>
    <s v="CWaC_2005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581"/>
    <s v="GOR/0136"/>
    <s v="Rushtons, Newbridge Road, Ellesmere Port"/>
    <m/>
    <n v="341736.99999999901"/>
    <n v="375148.99999999901"/>
    <s v="Gowy Rural Ward"/>
    <x v="3"/>
    <x v="23"/>
    <s v="Ellesmere Port Unparished Area"/>
    <x v="5"/>
    <s v="Ellesmere Port"/>
    <m/>
    <m/>
    <n v="1.96228188476562"/>
    <x v="1"/>
    <s v="EmpSup24, EmpSup23, EmpSup22, Property - Unclaimed"/>
    <x v="4"/>
    <m/>
    <x v="1"/>
    <x v="1"/>
    <x v="0"/>
    <s v="YES"/>
    <m/>
    <m/>
    <n v="0"/>
    <m/>
    <m/>
    <n v="0"/>
    <m/>
    <m/>
    <n v="0"/>
    <m/>
    <m/>
    <n v="0"/>
    <x v="1"/>
    <n v="5.8000000000000003E-2"/>
    <x v="21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s v="NS_25"/>
    <s v="New Bridge Road Area (inc Newport BP, Elm Court, Cloister Way)"/>
    <s v="1.859000000000000"/>
    <s v="1.860000000000000"/>
    <m/>
    <s v="YES"/>
    <m/>
    <m/>
    <m/>
    <m/>
    <s v="Urban"/>
    <m/>
    <m/>
    <m/>
    <m/>
    <m/>
    <s v="Historic landfill buffer, Historic potentially contaminated"/>
    <s v="H0500 - Outer, H0500 - Middle, H0500 - Inner, H0590 - Outer, H0590 - Middle"/>
    <m/>
    <m/>
    <m/>
    <m/>
    <m/>
    <m/>
    <s v="Within 50m"/>
    <m/>
    <m/>
    <m/>
    <m/>
    <s v="YES"/>
    <m/>
    <m/>
    <m/>
    <s v="within 12km"/>
    <m/>
    <s v="Liverpool John Lennon Airport safeguarding zone"/>
    <m/>
    <s v="1582"/>
    <m/>
    <m/>
    <m/>
    <m/>
    <m/>
    <n v="0"/>
    <n v="2006"/>
    <m/>
    <n v="2E-3"/>
    <m/>
    <m/>
    <n v="2E-3"/>
    <n v="1.0192215580886765E-3"/>
    <m/>
    <m/>
    <m/>
    <m/>
    <m/>
    <m/>
    <m/>
    <s v="YES"/>
    <m/>
    <s v="Chester Canal Conservation Area (West)"/>
    <m/>
    <s v="N/A"/>
    <m/>
    <m/>
    <s v="CWaC_2006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582"/>
    <s v="WHG/0001 part"/>
    <s v="Sports Complex building, Stanney Lane, Ellesmere Port"/>
    <m/>
    <n v="340562"/>
    <n v="374531"/>
    <s v="Whitby Groves Ward"/>
    <x v="3"/>
    <x v="23"/>
    <s v="Ellesmere Port Unparished Area"/>
    <x v="5"/>
    <s v="Ellesmere Port"/>
    <m/>
    <m/>
    <n v="0.34709003753662099"/>
    <x v="1"/>
    <s v="New - Property - Unclaimed, no client links"/>
    <x v="2"/>
    <s v="Local Authority owned land"/>
    <x v="6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583"/>
    <m/>
    <m/>
    <m/>
    <m/>
    <m/>
    <n v="0"/>
    <n v="2010"/>
    <m/>
    <n v="3.9E-2"/>
    <m/>
    <m/>
    <n v="0"/>
    <n v="0"/>
    <m/>
    <m/>
    <m/>
    <m/>
    <m/>
    <m/>
    <m/>
    <m/>
    <s v="YES"/>
    <m/>
    <m/>
    <s v="N/A"/>
    <m/>
    <m/>
    <s v="CWaC_2010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3"/>
    <s v="BLA/0139"/>
    <s v="Unit 7 Hartford Way Sealand Industrial Estate Chester"/>
    <s v="CH1 4NT"/>
    <n v="339131"/>
    <n v="366618"/>
    <s v="Blacon Ward"/>
    <x v="3"/>
    <x v="18"/>
    <s v="Chester Unparished Area"/>
    <x v="5"/>
    <s v="Chester"/>
    <m/>
    <m/>
    <n v="0.107418891143799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4280/FUL"/>
    <m/>
    <m/>
    <m/>
    <s v="Chester West and Sealand IE"/>
    <n v="0.107"/>
    <n v="0.11"/>
    <m/>
    <m/>
    <m/>
    <m/>
    <m/>
    <m/>
    <s v="Urban"/>
    <m/>
    <m/>
    <m/>
    <m/>
    <m/>
    <s v="Historic landfill buffer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1584"/>
    <m/>
    <m/>
    <m/>
    <m/>
    <m/>
    <n v="0"/>
    <n v="2014"/>
    <m/>
    <m/>
    <m/>
    <m/>
    <n v="0"/>
    <n v="0"/>
    <m/>
    <m/>
    <m/>
    <m/>
    <m/>
    <m/>
    <m/>
    <m/>
    <s v="YES"/>
    <m/>
    <m/>
    <s v="N/A"/>
    <m/>
    <m/>
    <s v="CWaC_2014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584"/>
    <s v="CHG/0414"/>
    <s v="2 - 10 Bridge Street Chester"/>
    <s v="CH1 1NQ"/>
    <n v="340506"/>
    <n v="366259"/>
    <s v="Chester City &amp; the Garden Quarter Ward"/>
    <x v="3"/>
    <x v="18"/>
    <s v="Chester Unparished Area"/>
    <x v="5"/>
    <s v="Chester"/>
    <m/>
    <m/>
    <n v="5.845510635376E-2"/>
    <x v="1"/>
    <s v="Employment Monitor, Retail Monitor"/>
    <x v="1"/>
    <m/>
    <x v="3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22/03228/FUL"/>
    <m/>
    <m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85"/>
    <m/>
    <m/>
    <m/>
    <m/>
    <m/>
    <n v="0"/>
    <n v="2016"/>
    <m/>
    <m/>
    <m/>
    <m/>
    <m/>
    <n v="0"/>
    <s v="YES"/>
    <m/>
    <m/>
    <m/>
    <m/>
    <m/>
    <m/>
    <m/>
    <s v="YES"/>
    <s v="City Centre (Chester) Conservation Area"/>
    <m/>
    <s v="N/A"/>
    <m/>
    <m/>
    <s v="CWaC_201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5"/>
    <s v="CHG/0415"/>
    <s v="9 Godstall Lane, Chester"/>
    <m/>
    <n v="340600"/>
    <n v="366344"/>
    <s v="Chester City &amp; the Garden Quarter Ward"/>
    <x v="3"/>
    <x v="18"/>
    <s v="Chester Unparished Area"/>
    <x v="5"/>
    <s v="Chester"/>
    <m/>
    <m/>
    <n v="7.4559577941890002E-3"/>
    <x v="1"/>
    <s v="Employment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3457/FUL"/>
    <m/>
    <m/>
    <m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86"/>
    <m/>
    <m/>
    <m/>
    <m/>
    <m/>
    <n v="0"/>
    <n v="2017"/>
    <m/>
    <m/>
    <m/>
    <m/>
    <m/>
    <n v="0"/>
    <m/>
    <m/>
    <m/>
    <m/>
    <m/>
    <m/>
    <m/>
    <m/>
    <s v="YES"/>
    <s v="City Centre (Chester) Conservation Area"/>
    <m/>
    <s v="N/A"/>
    <m/>
    <m/>
    <s v="CWaC_2017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6"/>
    <s v="CHG/0229,0416"/>
    <s v="56-60 Lower Bridge Street Chester"/>
    <s v="CH1 1RU"/>
    <n v="340607"/>
    <n v="365924.99999999901"/>
    <s v="Chester City &amp; the Garden Quarter Ward"/>
    <x v="3"/>
    <x v="18"/>
    <s v="Chester Unparished Area"/>
    <x v="5"/>
    <s v="Chester"/>
    <m/>
    <m/>
    <n v="1.1598042297363E-2"/>
    <x v="1"/>
    <s v="Retail Monitor"/>
    <x v="1"/>
    <s v="Local Authority owned land (50-100%)"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*"/>
    <s v="YES"/>
    <m/>
    <m/>
    <s v="22/04474/FUL"/>
    <m/>
    <m/>
    <m/>
    <m/>
    <m/>
    <m/>
    <m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87"/>
    <m/>
    <m/>
    <m/>
    <m/>
    <m/>
    <n v="0"/>
    <n v="2018"/>
    <m/>
    <m/>
    <m/>
    <m/>
    <n v="8.0000000000000002E-3"/>
    <n v="0.68977158341791256"/>
    <m/>
    <m/>
    <m/>
    <m/>
    <m/>
    <m/>
    <m/>
    <m/>
    <s v="YES"/>
    <s v="City Centre (Chester) Conservation Area"/>
    <m/>
    <s v="N/A"/>
    <m/>
    <m/>
    <s v="CWaC_2018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7"/>
    <s v="CHG/0078,0417"/>
    <s v="National Car Park, Pepper Street, Chester"/>
    <m/>
    <n v="340727"/>
    <n v="366100"/>
    <s v="Chester City &amp; the Garden Quarter Ward"/>
    <x v="3"/>
    <x v="18"/>
    <s v="Chester Unparished Area"/>
    <x v="5"/>
    <s v="Chester"/>
    <m/>
    <m/>
    <n v="0.13811779251098599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0934/FUL"/>
    <m/>
    <m/>
    <m/>
    <m/>
    <m/>
    <m/>
    <s v="YES -Chester City Centre"/>
    <m/>
    <s v="YES"/>
    <s v="YES"/>
    <m/>
    <m/>
    <s v="Urban"/>
    <m/>
    <m/>
    <m/>
    <s v="YES"/>
    <m/>
    <s v=", Historic potentially contaminated"/>
    <m/>
    <m/>
    <m/>
    <m/>
    <m/>
    <m/>
    <m/>
    <m/>
    <m/>
    <m/>
    <s v="A5268, A5268"/>
    <m/>
    <m/>
    <m/>
    <m/>
    <m/>
    <s v="within 12km"/>
    <m/>
    <s v="Hawarden Airport safeguarding zone"/>
    <m/>
    <s v="1588"/>
    <m/>
    <m/>
    <m/>
    <m/>
    <m/>
    <n v="0"/>
    <n v="2019"/>
    <m/>
    <m/>
    <m/>
    <m/>
    <m/>
    <n v="0"/>
    <m/>
    <m/>
    <m/>
    <m/>
    <m/>
    <m/>
    <m/>
    <m/>
    <s v="YES"/>
    <s v="City Centre (Chester) Conservation Area"/>
    <m/>
    <s v="N/A"/>
    <m/>
    <m/>
    <s v="CWaC_2019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8"/>
    <s v="CHG/0419"/>
    <s v="75 Bridge Street Row East Bridge Street Chester"/>
    <s v="CH1 1NW"/>
    <n v="340576.99999999901"/>
    <n v="366110"/>
    <s v="Chester City &amp; the Garden Quarter Ward"/>
    <x v="3"/>
    <x v="18"/>
    <s v="Chester Unparished Area"/>
    <x v="5"/>
    <s v="Chester"/>
    <m/>
    <m/>
    <n v="8.8428123474120005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0639/FUL"/>
    <m/>
    <m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89"/>
    <m/>
    <m/>
    <m/>
    <m/>
    <m/>
    <n v="0"/>
    <n v="2021"/>
    <m/>
    <m/>
    <m/>
    <m/>
    <m/>
    <n v="0"/>
    <s v="YES"/>
    <m/>
    <m/>
    <m/>
    <m/>
    <m/>
    <m/>
    <m/>
    <s v="YES"/>
    <s v="City Centre (Chester) Conservation Area"/>
    <m/>
    <s v="N/A"/>
    <m/>
    <m/>
    <s v="CWaC_2021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89"/>
    <s v="CHG/0428"/>
    <s v="61 Brook Street, Chester"/>
    <s v="CH1 3DZ"/>
    <n v="340884"/>
    <n v="366800"/>
    <s v="Chester City &amp; the Garden Quarter Ward"/>
    <x v="3"/>
    <x v="18"/>
    <s v="Chester Unparished Area"/>
    <x v="5"/>
    <s v="Chester"/>
    <m/>
    <m/>
    <n v="2.220985412598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657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590"/>
    <m/>
    <m/>
    <m/>
    <m/>
    <m/>
    <n v="0"/>
    <n v="2022"/>
    <m/>
    <m/>
    <m/>
    <m/>
    <m/>
    <n v="0"/>
    <m/>
    <m/>
    <m/>
    <m/>
    <m/>
    <m/>
    <m/>
    <m/>
    <s v="YES"/>
    <s v="City Centre (Chester) Conservation Area"/>
    <m/>
    <s v="N/A"/>
    <m/>
    <m/>
    <s v="CWaC_2022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0"/>
    <s v="CHG/0429,0014"/>
    <s v="85A Brook Street, Chester"/>
    <s v="CH1 3DX"/>
    <n v="340916"/>
    <n v="366858"/>
    <s v="Chester City &amp; the Garden Quarter Ward"/>
    <x v="3"/>
    <x v="18"/>
    <s v="Chester Unparished Area"/>
    <x v="5"/>
    <s v="Chester"/>
    <m/>
    <m/>
    <n v="1.1322292327881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091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Hawarden Airport safeguarding zone"/>
    <m/>
    <s v="1591"/>
    <m/>
    <m/>
    <m/>
    <m/>
    <m/>
    <n v="0"/>
    <n v="2023"/>
    <m/>
    <m/>
    <m/>
    <m/>
    <m/>
    <n v="0"/>
    <m/>
    <m/>
    <m/>
    <m/>
    <m/>
    <m/>
    <m/>
    <m/>
    <s v="YES"/>
    <s v="City Centre (Chester) Conservation Area"/>
    <m/>
    <s v="N/A"/>
    <m/>
    <m/>
    <s v="CWaC_2023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1"/>
    <s v="CHG/0431"/>
    <s v="54 - 56 Northgate Street, Chester"/>
    <s v="CH1 2HT"/>
    <n v="340491"/>
    <n v="366494"/>
    <s v="Chester City &amp; the Garden Quarter Ward"/>
    <x v="3"/>
    <x v="18"/>
    <s v="Chester Unparished Area"/>
    <x v="5"/>
    <s v="Chester"/>
    <m/>
    <m/>
    <n v="1.6892039489745998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0158/FUL"/>
    <m/>
    <m/>
    <m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592"/>
    <m/>
    <m/>
    <m/>
    <m/>
    <m/>
    <n v="0"/>
    <n v="2024"/>
    <m/>
    <m/>
    <m/>
    <m/>
    <m/>
    <n v="0"/>
    <m/>
    <m/>
    <m/>
    <m/>
    <m/>
    <m/>
    <m/>
    <m/>
    <s v="YES"/>
    <s v="City Centre (Chester) Conservation Area"/>
    <m/>
    <s v="N/A"/>
    <m/>
    <m/>
    <s v="CWaC_2024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2"/>
    <s v="GOR/0253,0224"/>
    <s v="Unit 2 Indigo Business Park Indigo Road Ellesmere Port"/>
    <s v="CH65 4AJ"/>
    <n v="341832.99999999901"/>
    <n v="376731"/>
    <s v="Gowy Rural Ward"/>
    <x v="3"/>
    <x v="23"/>
    <s v="Ellesmere Port Unparished Area"/>
    <x v="5"/>
    <s v="Ellesmere Port"/>
    <m/>
    <m/>
    <n v="0.45426838073730502"/>
    <x v="1"/>
    <s v="Employment Monitor"/>
    <x v="0"/>
    <m/>
    <x v="1"/>
    <x v="1"/>
    <x v="0"/>
    <s v="YES"/>
    <s v="YES"/>
    <n v="0.38800000000000001"/>
    <n v="0.85412063980823971"/>
    <s v="YES"/>
    <n v="0.34100000000000003"/>
    <n v="0.75065757261497357"/>
    <s v="YES"/>
    <n v="4.7E-2"/>
    <n v="0.10346306719326614"/>
    <s v="YES"/>
    <n v="0.34100000000000003"/>
    <n v="0.75065757261497357"/>
    <x v="1"/>
    <n v="0.34100000000000003"/>
    <x v="211"/>
    <x v="0"/>
    <m/>
    <x v="0"/>
    <x v="0"/>
    <x v="0"/>
    <x v="0"/>
    <m/>
    <x v="0"/>
    <m/>
    <x v="0"/>
    <x v="0"/>
    <m/>
    <x v="0"/>
    <x v="0"/>
    <x v="0"/>
    <m/>
    <m/>
    <m/>
    <m/>
    <m/>
    <m/>
    <s v="21/04650/FUL"/>
    <s v="Yes(pp-small)"/>
    <m/>
    <m/>
    <s v="Stanlow"/>
    <n v="0.45400000000000001"/>
    <n v="0.45"/>
    <m/>
    <m/>
    <m/>
    <m/>
    <m/>
    <m/>
    <s v="Urban"/>
    <m/>
    <m/>
    <m/>
    <m/>
    <m/>
    <s v=", Historic potentially contaminated"/>
    <s v="H0500 - Inner, H0645 - Inner, H3408 - Middle"/>
    <m/>
    <m/>
    <m/>
    <m/>
    <m/>
    <m/>
    <m/>
    <m/>
    <m/>
    <m/>
    <m/>
    <m/>
    <m/>
    <m/>
    <m/>
    <s v="within 12km"/>
    <m/>
    <s v="Liverpool John Lennon Airport safeguarding zone"/>
    <m/>
    <s v="1593"/>
    <m/>
    <m/>
    <m/>
    <m/>
    <m/>
    <n v="0"/>
    <n v="2025"/>
    <m/>
    <m/>
    <m/>
    <m/>
    <m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025"/>
    <s v="Strategic Recommendation A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593"/>
    <s v="GOR/0256"/>
    <s v="Store First Ltd Stanney Mill Road Little Stanney Ellesmere Port"/>
    <s v="CH2 4HX"/>
    <n v="341703"/>
    <n v="374648.99999999901"/>
    <s v="Gowy Rural Ward"/>
    <x v="3"/>
    <x v="23"/>
    <s v="Ellesmere Port Unparished Area"/>
    <x v="5"/>
    <s v="Ellesmere Port"/>
    <m/>
    <m/>
    <n v="0.20563045883178699"/>
    <x v="1"/>
    <s v="Employment Monitor"/>
    <x v="0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428/FUL"/>
    <s v="Yes(pp-small)"/>
    <m/>
    <m/>
    <s v="Venture Point Ellesmere Port"/>
    <n v="6.0000000000000001E-3"/>
    <n v="0.01"/>
    <s v="YES - Venture Point"/>
    <m/>
    <m/>
    <m/>
    <m/>
    <m/>
    <s v="Urban"/>
    <m/>
    <m/>
    <m/>
    <m/>
    <m/>
    <m/>
    <s v="H0500 - Outer, H0500 - Middle, H0500 - Inner"/>
    <m/>
    <m/>
    <m/>
    <m/>
    <m/>
    <m/>
    <s v="Within 50m"/>
    <m/>
    <m/>
    <m/>
    <m/>
    <s v="Within 150m buffer"/>
    <m/>
    <m/>
    <m/>
    <s v="within 12km"/>
    <m/>
    <s v="Liverpool John Lennon Airport safeguarding zone"/>
    <m/>
    <s v="1594"/>
    <m/>
    <m/>
    <m/>
    <m/>
    <m/>
    <n v="0"/>
    <n v="2027"/>
    <m/>
    <m/>
    <m/>
    <m/>
    <m/>
    <n v="0"/>
    <m/>
    <m/>
    <m/>
    <m/>
    <m/>
    <m/>
    <s v="YES"/>
    <s v="YES"/>
    <m/>
    <m/>
    <m/>
    <s v="N/A"/>
    <m/>
    <m/>
    <s v="CWaC_2027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594"/>
    <s v="MAR/0174"/>
    <s v="Land to rear of 5 New Cheshire Business Park, Wincham Lane, Wincham, Northwich"/>
    <m/>
    <n v="367804.99999999901"/>
    <n v="375600"/>
    <s v="Marbury Ward"/>
    <x v="3"/>
    <x v="11"/>
    <s v="Wincham"/>
    <x v="5"/>
    <s v="Northwich"/>
    <m/>
    <m/>
    <n v="0.52390350799560503"/>
    <x v="1"/>
    <s v="Waste Monitor"/>
    <x v="1"/>
    <m/>
    <x v="4"/>
    <x v="1"/>
    <x v="0"/>
    <s v="N/A"/>
    <m/>
    <m/>
    <n v="0"/>
    <m/>
    <m/>
    <n v="0"/>
    <m/>
    <m/>
    <n v="0"/>
    <m/>
    <m/>
    <n v="0"/>
    <x v="0"/>
    <m/>
    <x v="0"/>
    <x v="2"/>
    <n v="2E-3"/>
    <x v="432"/>
    <x v="0"/>
    <x v="0"/>
    <x v="0"/>
    <m/>
    <x v="0"/>
    <m/>
    <x v="0"/>
    <x v="0"/>
    <m/>
    <x v="0"/>
    <x v="0"/>
    <x v="0"/>
    <m/>
    <m/>
    <m/>
    <m/>
    <m/>
    <m/>
    <s v="20/00361/WAS"/>
    <m/>
    <m/>
    <m/>
    <s v="New Cheshire Business Park, Wincham"/>
    <n v="0.51"/>
    <n v="0.51"/>
    <m/>
    <m/>
    <m/>
    <m/>
    <m/>
    <m/>
    <s v="Grade 3"/>
    <m/>
    <m/>
    <m/>
    <m/>
    <s v="YES"/>
    <s v="Historic landfill buffer, Historic potentially contaminated"/>
    <s v="H3758 - Middle, H4980 - Outer, H4980 - Middle, H4980 - Inner"/>
    <m/>
    <m/>
    <m/>
    <m/>
    <m/>
    <m/>
    <m/>
    <m/>
    <m/>
    <m/>
    <m/>
    <m/>
    <m/>
    <m/>
    <m/>
    <m/>
    <s v=", Salt MSA"/>
    <s v="Manchester Airport safeguarding zone"/>
    <m/>
    <s v="1595"/>
    <m/>
    <m/>
    <m/>
    <m/>
    <m/>
    <n v="0"/>
    <n v="2028"/>
    <m/>
    <m/>
    <m/>
    <m/>
    <m/>
    <n v="0"/>
    <m/>
    <m/>
    <m/>
    <m/>
    <m/>
    <m/>
    <m/>
    <m/>
    <s v="YES"/>
    <m/>
    <m/>
    <s v="N/A"/>
    <m/>
    <m/>
    <s v="CWaC_2028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5"/>
    <s v="NOW/0034"/>
    <s v="21 High Street Northwich"/>
    <s v="CW9 5BY"/>
    <n v="365734"/>
    <n v="373886"/>
    <s v="Northwich Witton Ward"/>
    <x v="3"/>
    <x v="11"/>
    <s v="Northwich"/>
    <x v="5"/>
    <s v="Northwich"/>
    <s v="Northwich"/>
    <m/>
    <n v="1.2264309692382999E-2"/>
    <x v="1"/>
    <s v="Retail Monitor"/>
    <x v="1"/>
    <m/>
    <x v="2"/>
    <x v="3"/>
    <x v="2"/>
    <s v="NO"/>
    <s v="YES"/>
    <n v="1.2E-2"/>
    <n v="0.97844887327436347"/>
    <s v="YES"/>
    <n v="1.2E-2"/>
    <n v="0.97844887327436347"/>
    <m/>
    <m/>
    <n v="0"/>
    <s v="YES"/>
    <n v="1.2E-2"/>
    <n v="0.97844887327436347"/>
    <x v="1"/>
    <n v="1.2E-2"/>
    <x v="21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3291/FUL"/>
    <m/>
    <m/>
    <m/>
    <m/>
    <m/>
    <m/>
    <s v="YES -Northwich town centre"/>
    <m/>
    <s v="YES"/>
    <m/>
    <m/>
    <m/>
    <s v="Urban"/>
    <m/>
    <m/>
    <m/>
    <m/>
    <s v="YES"/>
    <m/>
    <m/>
    <m/>
    <m/>
    <m/>
    <m/>
    <m/>
    <m/>
    <m/>
    <m/>
    <s v="YES"/>
    <m/>
    <m/>
    <m/>
    <m/>
    <m/>
    <m/>
    <m/>
    <s v="YES , Salt MSA"/>
    <s v="Manchester Airport safeguarding zone"/>
    <m/>
    <s v="1596"/>
    <m/>
    <m/>
    <m/>
    <m/>
    <m/>
    <n v="0"/>
    <n v="2029"/>
    <m/>
    <m/>
    <m/>
    <m/>
    <m/>
    <n v="0"/>
    <m/>
    <m/>
    <m/>
    <m/>
    <m/>
    <m/>
    <m/>
    <m/>
    <s v="YES"/>
    <s v="Northwich Conservation Area"/>
    <m/>
    <s v="N/A"/>
    <m/>
    <m/>
    <s v="CWaC_2029"/>
    <s v="Strategic Recommendation B"/>
    <m/>
    <n v="9.8114477539064E-3"/>
    <n v="8.8303029785157597E-3"/>
    <x v="3"/>
    <n v="0.35321211914063039"/>
    <x v="1"/>
    <x v="23"/>
    <x v="23"/>
    <s v="Below residential site size/capacity threshold_x000a_Initial constraints: &gt;10% gross site area in Flood Zone 3"/>
    <x v="18"/>
    <s v="Below residential site size/capacity threshold_x000a_Initial constraints: &gt;10% gross site area in Flood Zone 3"/>
    <s v="Below threshold_x000a_Initial constraints (FZ3)"/>
  </r>
  <r>
    <x v="1596"/>
    <s v="SHA/0123"/>
    <s v="Unit 7 469 Manchester Road Lostock Gralam Northwich"/>
    <s v="CW9 7XG"/>
    <n v="369439"/>
    <n v="375156"/>
    <s v="Shakerley Ward"/>
    <x v="3"/>
    <x v="11"/>
    <s v="Lostock Gralam"/>
    <x v="5"/>
    <s v="Northwich"/>
    <m/>
    <m/>
    <n v="1.2416152954102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4018/FUL"/>
    <m/>
    <m/>
    <m/>
    <m/>
    <m/>
    <m/>
    <s v="YES -Lostock Triangle (Cheshire Business Park) Northwich"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597"/>
    <m/>
    <m/>
    <m/>
    <m/>
    <m/>
    <n v="0"/>
    <n v="2030"/>
    <m/>
    <m/>
    <m/>
    <m/>
    <m/>
    <n v="0"/>
    <m/>
    <m/>
    <m/>
    <m/>
    <m/>
    <m/>
    <m/>
    <m/>
    <s v="YES"/>
    <m/>
    <m/>
    <s v="N/A"/>
    <m/>
    <m/>
    <s v="CWaC_2030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7"/>
    <s v="UPT/0066"/>
    <s v="157 Long Lane, Upton, Chester"/>
    <s v="CH2 1JF"/>
    <n v="341372"/>
    <n v="369500"/>
    <s v="Upton Ward"/>
    <x v="3"/>
    <x v="18"/>
    <s v="Upton-by-Chester"/>
    <x v="5"/>
    <s v="Chester"/>
    <s v="Upton-by-Chester and District"/>
    <m/>
    <n v="2.8338027191162001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999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598"/>
    <m/>
    <m/>
    <m/>
    <m/>
    <m/>
    <n v="0"/>
    <n v="2031"/>
    <m/>
    <m/>
    <m/>
    <m/>
    <m/>
    <n v="0"/>
    <m/>
    <m/>
    <m/>
    <m/>
    <m/>
    <m/>
    <m/>
    <m/>
    <s v="YES"/>
    <m/>
    <m/>
    <s v="N/A"/>
    <m/>
    <m/>
    <s v="CWaC_2031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8"/>
    <s v="WIG/0060"/>
    <s v="31 Newall Crescent Winsford Cheshire"/>
    <m/>
    <n v="366266"/>
    <n v="366396"/>
    <s v="Winsford Gravel Ward"/>
    <x v="3"/>
    <x v="10"/>
    <s v="Winsford"/>
    <x v="5"/>
    <s v="Winsford"/>
    <s v="Winsford"/>
    <m/>
    <n v="4.7681037902829997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677/FUL"/>
    <m/>
    <m/>
    <m/>
    <m/>
    <m/>
    <m/>
    <m/>
    <m/>
    <m/>
    <s v="YES"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599"/>
    <m/>
    <m/>
    <m/>
    <m/>
    <m/>
    <n v="0"/>
    <n v="2032"/>
    <m/>
    <m/>
    <m/>
    <m/>
    <m/>
    <n v="0"/>
    <m/>
    <m/>
    <m/>
    <m/>
    <m/>
    <m/>
    <m/>
    <m/>
    <s v="YES"/>
    <m/>
    <m/>
    <s v="N/A"/>
    <m/>
    <m/>
    <s v="CWaC_2032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599"/>
    <s v="WIT/0097"/>
    <s v="340 Chester Road Little Sutton Ellesmere Port"/>
    <s v="CH66 1NL"/>
    <n v="336902"/>
    <n v="377054"/>
    <s v="Willaston &amp; Thornton Ward"/>
    <x v="3"/>
    <x v="23"/>
    <s v="Ellesmere Port Unparished Area"/>
    <x v="5"/>
    <s v="Ellesmere Port"/>
    <m/>
    <m/>
    <n v="5.4065032958979997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803/FUL"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00"/>
    <m/>
    <m/>
    <m/>
    <m/>
    <m/>
    <n v="0"/>
    <n v="2033"/>
    <m/>
    <m/>
    <m/>
    <m/>
    <m/>
    <n v="0"/>
    <m/>
    <m/>
    <m/>
    <m/>
    <m/>
    <m/>
    <m/>
    <m/>
    <s v="YES"/>
    <m/>
    <m/>
    <s v="N/A"/>
    <m/>
    <m/>
    <s v="CWaC_2033"/>
    <s v="Strategic Recommendation C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600"/>
    <s v="WIW/0056,0060"/>
    <s v="Fords of Winsford Wharton Retail Park Weaver Valley Road Winsford Cheshire"/>
    <s v="CW7 3AL"/>
    <n v="365704"/>
    <n v="367415"/>
    <s v="Winsford Wharton Ward"/>
    <x v="3"/>
    <x v="10"/>
    <s v="Winsford"/>
    <x v="5"/>
    <s v="Winsford"/>
    <s v="Winsford"/>
    <m/>
    <n v="4.9108697830200203"/>
    <x v="1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423/FUL"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s v="Within 50m"/>
    <m/>
    <m/>
    <m/>
    <m/>
    <m/>
    <m/>
    <m/>
    <m/>
    <m/>
    <s v=", Salt MSA"/>
    <s v="Manchester Airport safeguarding zone"/>
    <m/>
    <s v="1601"/>
    <m/>
    <m/>
    <m/>
    <m/>
    <m/>
    <n v="2"/>
    <n v="2034"/>
    <m/>
    <n v="2.1000000000000001E-2"/>
    <m/>
    <m/>
    <n v="0"/>
    <n v="0"/>
    <m/>
    <m/>
    <m/>
    <m/>
    <m/>
    <m/>
    <m/>
    <m/>
    <s v="YES"/>
    <m/>
    <m/>
    <s v="N/A"/>
    <m/>
    <m/>
    <s v="CWaC_2034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601"/>
    <s v="WOL/0052"/>
    <s v="Cheshire Oaks Outlet Village Kinsey Road Ellesmere Port"/>
    <s v="CH65 9JJ"/>
    <n v="341220"/>
    <n v="374460"/>
    <s v="Wolverham Ward"/>
    <x v="3"/>
    <x v="23"/>
    <s v="Little Stanney"/>
    <x v="5"/>
    <s v="Ellesmere Port"/>
    <m/>
    <m/>
    <n v="4.7598648071289003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02"/>
    <m/>
    <m/>
    <m/>
    <m/>
    <m/>
    <n v="0"/>
    <n v="2035"/>
    <m/>
    <m/>
    <m/>
    <m/>
    <m/>
    <n v="0"/>
    <m/>
    <m/>
    <m/>
    <m/>
    <m/>
    <m/>
    <s v="YES"/>
    <s v="YES"/>
    <m/>
    <m/>
    <m/>
    <s v="N/A"/>
    <m/>
    <m/>
    <s v="CWaC_2035"/>
    <s v="Strategic Recommendation D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602"/>
    <s v="WOV/0142"/>
    <s v="Wheelwash, Leslie Road, Winsford"/>
    <s v="CW7 2RB"/>
    <n v="363148.99999999901"/>
    <n v="365308"/>
    <s v="Winsford Over &amp; Verdin Ward"/>
    <x v="3"/>
    <x v="10"/>
    <s v="Winsford"/>
    <x v="5"/>
    <s v="Winsford"/>
    <s v="Winsford"/>
    <m/>
    <n v="0.72029500885009801"/>
    <x v="1"/>
    <s v="Waste Monitor"/>
    <x v="1"/>
    <m/>
    <x v="4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511/NMA"/>
    <m/>
    <m/>
    <m/>
    <s v="Woodford Park, Winsford"/>
    <n v="0.72"/>
    <n v="0.72"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1603"/>
    <m/>
    <m/>
    <m/>
    <m/>
    <m/>
    <n v="0"/>
    <n v="2036"/>
    <m/>
    <m/>
    <m/>
    <m/>
    <m/>
    <n v="0"/>
    <m/>
    <m/>
    <m/>
    <m/>
    <m/>
    <m/>
    <m/>
    <m/>
    <s v="YES"/>
    <m/>
    <m/>
    <s v="N/A"/>
    <m/>
    <m/>
    <s v="CWaC_2036"/>
    <s v="Strategic Recommendation B"/>
    <m/>
    <n v="0"/>
    <n v="0"/>
    <x v="3"/>
    <n v="0"/>
    <x v="2"/>
    <x v="4"/>
    <x v="4"/>
    <s v="Non-residential/employment use(s) proposed"/>
    <x v="4"/>
    <s v="Non-residential / employment use(s) proposed"/>
    <s v="Alternative use(s)"/>
  </r>
  <r>
    <x v="1603"/>
    <s v="CEG/0098"/>
    <s v="12 Belgrave Drive Ellesmere Port"/>
    <s v="CH65 7EL"/>
    <n v="338764.99999999901"/>
    <n v="376288.99999999901"/>
    <s v="Central &amp; Grange Ward"/>
    <x v="3"/>
    <x v="23"/>
    <s v="Ellesmere Port Unparished Area"/>
    <x v="5"/>
    <s v="Ellesmere Port"/>
    <m/>
    <m/>
    <n v="8.0425932312012005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309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04"/>
    <m/>
    <m/>
    <m/>
    <m/>
    <m/>
    <n v="0"/>
    <n v="2038"/>
    <m/>
    <m/>
    <m/>
    <m/>
    <m/>
    <n v="0"/>
    <m/>
    <m/>
    <m/>
    <m/>
    <m/>
    <m/>
    <m/>
    <m/>
    <s v="YES"/>
    <m/>
    <m/>
    <s v="N/A"/>
    <m/>
    <m/>
    <s v="CWaC_2038"/>
    <s v="Strategic Recommendation B"/>
    <m/>
    <n v="8.0425932312012005E-2"/>
    <n v="7.2383339080810807E-2"/>
    <x v="3"/>
    <n v="2.8953335632324322"/>
    <x v="1"/>
    <x v="0"/>
    <x v="0"/>
    <s v="Planning permission - see monitoring worksheets"/>
    <x v="0"/>
    <s v="Planning permission - see monitoring data "/>
    <s v="Planning permission"/>
  </r>
  <r>
    <x v="1604"/>
    <s v="NET/0035"/>
    <s v="Land adjacent 15 Trumans Lane, Little Sutton, Ellesmere Port"/>
    <m/>
    <n v="337180"/>
    <n v="377212.99999999901"/>
    <s v="Netherpool Ward"/>
    <x v="3"/>
    <x v="23"/>
    <s v="Ellesmere Port Unparished Area"/>
    <x v="5"/>
    <s v="Ellesmere Port"/>
    <m/>
    <m/>
    <n v="6.2910670471191005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896/OUT"/>
    <m/>
    <s v="PP_NS"/>
    <s v="NS_OUT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05"/>
    <m/>
    <m/>
    <m/>
    <m/>
    <m/>
    <n v="0"/>
    <n v="2039"/>
    <m/>
    <m/>
    <m/>
    <m/>
    <m/>
    <n v="0"/>
    <m/>
    <m/>
    <m/>
    <m/>
    <m/>
    <m/>
    <m/>
    <m/>
    <s v="YES"/>
    <m/>
    <m/>
    <s v="N/A"/>
    <m/>
    <m/>
    <s v="CWaC_2039"/>
    <s v="Strategic Recommendation B"/>
    <m/>
    <n v="6.2910670471191005E-2"/>
    <n v="5.6619603424071907E-2"/>
    <x v="3"/>
    <n v="2.2647841369628763"/>
    <x v="1"/>
    <x v="0"/>
    <x v="0"/>
    <s v="Planning permission - see monitoring worksheets"/>
    <x v="0"/>
    <s v="Planning permission - see monitoring data "/>
    <s v="Planning permission"/>
  </r>
  <r>
    <x v="1605"/>
    <s v="SUV/0060"/>
    <s v="The Croft Care Home, 59 Mill Lane, Great Sutton, Ellesmere Port"/>
    <s v="CH66 3PE"/>
    <n v="337978"/>
    <n v="376064"/>
    <s v="Sutton Villages Ward"/>
    <x v="3"/>
    <x v="23"/>
    <s v="Ellesmere Port Unparished Area"/>
    <x v="5"/>
    <s v="Ellesmere Port"/>
    <m/>
    <m/>
    <n v="9.7882822418213E-2"/>
    <x v="1"/>
    <s v="HLM"/>
    <x v="0"/>
    <m/>
    <x v="0"/>
    <x v="0"/>
    <x v="0"/>
    <s v="N/A"/>
    <s v="YES"/>
    <n v="1.2E-2"/>
    <n v="0.12259556583614785"/>
    <s v="YES"/>
    <n v="7.0000000000000001E-3"/>
    <n v="7.1514080071086242E-2"/>
    <s v="YES"/>
    <n v="1E-3"/>
    <n v="1.0216297153012321E-2"/>
    <s v="YES"/>
    <n v="0.01"/>
    <n v="0.1021629715301232"/>
    <x v="1"/>
    <n v="1.7999999999999999E-2"/>
    <x v="213"/>
    <x v="0"/>
    <m/>
    <x v="0"/>
    <x v="0"/>
    <x v="0"/>
    <x v="0"/>
    <m/>
    <x v="0"/>
    <m/>
    <x v="0"/>
    <x v="0"/>
    <m/>
    <x v="0"/>
    <x v="0"/>
    <x v="0"/>
    <m/>
    <m/>
    <m/>
    <m/>
    <m/>
    <m/>
    <s v="22/03240/FUL"/>
    <m/>
    <s v="PP_Commenced"/>
    <s v="Comm_25"/>
    <m/>
    <m/>
    <m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s v="YES"/>
    <s v="Liverpool John Lennon Airport safeguarding zone"/>
    <m/>
    <s v="1606"/>
    <m/>
    <m/>
    <m/>
    <m/>
    <m/>
    <n v="0"/>
    <n v="2040"/>
    <m/>
    <n v="3.1E-2"/>
    <m/>
    <m/>
    <m/>
    <n v="0"/>
    <m/>
    <m/>
    <m/>
    <m/>
    <m/>
    <m/>
    <m/>
    <m/>
    <s v="YES"/>
    <m/>
    <m/>
    <s v="N/A"/>
    <m/>
    <m/>
    <s v="CWaC_2040"/>
    <s v="Strategic Recommendation A"/>
    <m/>
    <n v="9.7882822418213E-2"/>
    <n v="8.8094540176391706E-2"/>
    <x v="3"/>
    <n v="3.5237816070556685"/>
    <x v="1"/>
    <x v="0"/>
    <x v="0"/>
    <s v="Planning permission - see monitoring worksheets"/>
    <x v="0"/>
    <s v="Planning permission - see monitoring data "/>
    <s v="Planning permission"/>
  </r>
  <r>
    <x v="1606"/>
    <s v="WEC/0156"/>
    <s v="Ashdown, Sandy Lane, Weaverham, Northwich"/>
    <s v="CW8 3PX"/>
    <n v="361044"/>
    <n v="374548"/>
    <s v="Weaver &amp; Cuddington Ward"/>
    <x v="3"/>
    <x v="11"/>
    <s v="Weaverham"/>
    <x v="5"/>
    <s v="Northwich"/>
    <m/>
    <m/>
    <n v="0.208461092376709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2/03889/FUL, 23/02680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607"/>
    <m/>
    <m/>
    <m/>
    <m/>
    <m/>
    <n v="0"/>
    <n v="2041"/>
    <m/>
    <m/>
    <m/>
    <s v="YES"/>
    <m/>
    <n v="0"/>
    <m/>
    <m/>
    <m/>
    <m/>
    <m/>
    <m/>
    <m/>
    <m/>
    <s v="YES"/>
    <m/>
    <m/>
    <s v="N/A"/>
    <m/>
    <m/>
    <s v="CWaC_2041"/>
    <s v="Strategic Recommendation B"/>
    <m/>
    <n v="0.20846109237670901"/>
    <n v="0.18761498313903813"/>
    <x v="3"/>
    <n v="7.5045993255615251"/>
    <x v="0"/>
    <x v="0"/>
    <x v="0"/>
    <s v="Planning permission - see monitoring worksheets"/>
    <x v="0"/>
    <s v="Planning permission - see monitoring data "/>
    <s v="Planning permission"/>
  </r>
  <r>
    <x v="1607"/>
    <s v="GRB/0079"/>
    <s v="Heathcote, 26 Heath Lane, Great Boughton, Chester"/>
    <s v="CH3 5SX"/>
    <n v="342264"/>
    <n v="365730"/>
    <s v="Great Boughton Ward"/>
    <x v="3"/>
    <x v="18"/>
    <s v="Great Boughton"/>
    <x v="5"/>
    <s v="Chester"/>
    <m/>
    <m/>
    <n v="6.8693569183349998E-2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554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608"/>
    <m/>
    <m/>
    <m/>
    <m/>
    <m/>
    <n v="0"/>
    <n v="2043"/>
    <m/>
    <m/>
    <m/>
    <m/>
    <m/>
    <n v="0"/>
    <m/>
    <m/>
    <m/>
    <m/>
    <m/>
    <m/>
    <m/>
    <m/>
    <s v="YES"/>
    <m/>
    <m/>
    <s v="N/A"/>
    <m/>
    <m/>
    <s v="CWaC_2043"/>
    <s v="Strategic Recommendation D"/>
    <m/>
    <n v="6.8693569183349998E-2"/>
    <n v="6.1824212265014999E-2"/>
    <x v="3"/>
    <n v="2.4729684906006"/>
    <x v="1"/>
    <x v="0"/>
    <x v="0"/>
    <s v="Planning permission - see monitoring worksheets"/>
    <x v="0"/>
    <s v="Planning permission - see monitoring data "/>
    <s v="Planning permission"/>
  </r>
  <r>
    <x v="1608"/>
    <s v="GRB/0080"/>
    <s v="37 Whitchurch Road, Great Boughton, Chester"/>
    <s v="CH3 5QA"/>
    <n v="342788.99999999901"/>
    <n v="366156.99999999901"/>
    <s v="Great Boughton Ward"/>
    <x v="3"/>
    <x v="18"/>
    <s v="Great Boughton"/>
    <x v="5"/>
    <s v="Chester"/>
    <m/>
    <m/>
    <n v="2.4837613677979001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4496/FUL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609"/>
    <m/>
    <m/>
    <m/>
    <m/>
    <m/>
    <n v="0"/>
    <n v="2044"/>
    <m/>
    <m/>
    <m/>
    <m/>
    <m/>
    <n v="0"/>
    <m/>
    <m/>
    <m/>
    <m/>
    <m/>
    <m/>
    <m/>
    <m/>
    <s v="YES"/>
    <m/>
    <m/>
    <s v="N/A"/>
    <m/>
    <m/>
    <s v="CWaC_2044"/>
    <s v="Strategic Recommendation D"/>
    <m/>
    <n v="2.4837613677979001E-2"/>
    <n v="2.23538523101811E-2"/>
    <x v="3"/>
    <n v="0.89415409240724397"/>
    <x v="1"/>
    <x v="0"/>
    <x v="0"/>
    <s v="Planning permission - see monitoring worksheets"/>
    <x v="0"/>
    <s v="Planning permission - see monitoring data "/>
    <s v="Planning permission"/>
  </r>
  <r>
    <x v="1609"/>
    <s v="CHG/0421"/>
    <s v="11 Lower Bridge, Chester"/>
    <s v="CH1 1RS"/>
    <n v="340595"/>
    <n v="366054"/>
    <s v="Chester City &amp; the Garden Quarter Ward"/>
    <x v="3"/>
    <x v="18"/>
    <s v="Chester Unparished Area"/>
    <x v="5"/>
    <s v="Chester"/>
    <m/>
    <m/>
    <n v="1.1740595245361E-2"/>
    <x v="1"/>
    <s v="HLM, Employment Monitor"/>
    <x v="0"/>
    <m/>
    <x v="2"/>
    <x v="3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1395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610"/>
    <m/>
    <m/>
    <m/>
    <m/>
    <m/>
    <n v="0"/>
    <n v="2046"/>
    <m/>
    <m/>
    <m/>
    <m/>
    <m/>
    <n v="0"/>
    <m/>
    <m/>
    <m/>
    <m/>
    <m/>
    <m/>
    <m/>
    <m/>
    <s v="YES"/>
    <s v="City Centre (Chester) Conservation Area"/>
    <m/>
    <s v="N/A"/>
    <m/>
    <m/>
    <s v="CWaC_2046"/>
    <s v="Strategic Recommendation B"/>
    <m/>
    <n v="9.3924761962888015E-3"/>
    <n v="8.4532285766599213E-3"/>
    <x v="3"/>
    <n v="0.33812914306639685"/>
    <x v="1"/>
    <x v="0"/>
    <x v="0"/>
    <s v="Planning permission - see monitoring worksheets"/>
    <x v="0"/>
    <s v="Planning permission - see monitoring data "/>
    <s v="Planning permission"/>
  </r>
  <r>
    <x v="1610"/>
    <s v="CHG/0424"/>
    <s v="87 Brook Street Chester"/>
    <s v="CH1 3DX"/>
    <n v="340919"/>
    <n v="366862"/>
    <s v="Chester City &amp; the Garden Quarter Ward"/>
    <x v="3"/>
    <x v="18"/>
    <s v="Chester Unparished Area"/>
    <x v="5"/>
    <s v="Chester"/>
    <m/>
    <m/>
    <n v="9.7329864501950001E-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1714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Hawarden Airport safeguarding zone"/>
    <m/>
    <s v="1611"/>
    <m/>
    <m/>
    <m/>
    <m/>
    <m/>
    <n v="0"/>
    <n v="2048"/>
    <m/>
    <m/>
    <m/>
    <m/>
    <m/>
    <n v="0"/>
    <m/>
    <m/>
    <m/>
    <m/>
    <m/>
    <m/>
    <m/>
    <m/>
    <s v="YES"/>
    <s v="City Centre (Chester) Conservation Area"/>
    <m/>
    <s v="N/A"/>
    <m/>
    <m/>
    <s v="CWaC_2048"/>
    <s v="Strategic Recommendation B"/>
    <m/>
    <n v="9.7329864501950001E-3"/>
    <n v="8.7596878051754996E-3"/>
    <x v="3"/>
    <n v="0.35038751220701997"/>
    <x v="1"/>
    <x v="0"/>
    <x v="0"/>
    <s v="Planning permission - see monitoring worksheets"/>
    <x v="0"/>
    <s v="Planning permission - see monitoring data "/>
    <s v="Planning permission"/>
  </r>
  <r>
    <x v="1611"/>
    <s v="NEH/0105"/>
    <s v="108 Hoole Road Chester Cheshire"/>
    <s v="CH2 3NU"/>
    <n v="342359"/>
    <n v="367935"/>
    <s v="Newton &amp; Hoole Ward"/>
    <x v="3"/>
    <x v="18"/>
    <s v="Chester Unparished Area"/>
    <x v="5"/>
    <s v="Chester"/>
    <m/>
    <m/>
    <n v="7.5350848388671995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052/OUT"/>
    <m/>
    <s v="PP_NS"/>
    <s v="NS_OUT_25"/>
    <m/>
    <m/>
    <m/>
    <m/>
    <m/>
    <m/>
    <m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Liverpool John Lennon Airport safeguarding zone"/>
    <m/>
    <s v="1612"/>
    <m/>
    <m/>
    <m/>
    <m/>
    <m/>
    <n v="0"/>
    <n v="2051"/>
    <m/>
    <m/>
    <m/>
    <m/>
    <m/>
    <n v="0"/>
    <m/>
    <m/>
    <m/>
    <m/>
    <m/>
    <m/>
    <m/>
    <m/>
    <s v="YES"/>
    <m/>
    <m/>
    <s v="N/A"/>
    <m/>
    <m/>
    <s v="CWaC_2051"/>
    <s v="Strategic Recommendation B"/>
    <m/>
    <n v="7.5350848388671995E-2"/>
    <n v="6.78157635498048E-2"/>
    <x v="3"/>
    <n v="2.7126305419921919"/>
    <x v="1"/>
    <x v="0"/>
    <x v="0"/>
    <s v="Planning permission - see monitoring worksheets"/>
    <x v="0"/>
    <s v="Planning permission - see monitoring data "/>
    <s v="Planning permission"/>
  </r>
  <r>
    <x v="1612"/>
    <s v="NEH/0106"/>
    <s v="Ground Floor 57 Hoole Road, Hoole, Chester"/>
    <s v="CH2 3NJ"/>
    <n v="341578"/>
    <n v="367376"/>
    <s v="Newton &amp; Hoole Ward"/>
    <x v="3"/>
    <x v="18"/>
    <s v="Chester Unparished Area"/>
    <x v="5"/>
    <s v="Chester"/>
    <m/>
    <m/>
    <n v="2.2761330413818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1314/PMA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Liverpool John Lennon Airport safeguarding zone"/>
    <m/>
    <s v="1613"/>
    <m/>
    <m/>
    <m/>
    <m/>
    <m/>
    <n v="0"/>
    <n v="2052"/>
    <m/>
    <m/>
    <m/>
    <m/>
    <m/>
    <n v="0"/>
    <m/>
    <m/>
    <m/>
    <m/>
    <m/>
    <m/>
    <m/>
    <m/>
    <s v="YES"/>
    <s v="Hoole Road (Chester) Conservation Area"/>
    <m/>
    <s v="N/A"/>
    <m/>
    <m/>
    <s v="CWaC_2052"/>
    <s v="Strategic Recommendation B"/>
    <m/>
    <n v="2.2761330413818E-2"/>
    <n v="2.04851973724362E-2"/>
    <x v="3"/>
    <n v="0.81940789489744803"/>
    <x v="1"/>
    <x v="0"/>
    <x v="0"/>
    <s v="Planning permission - see monitoring worksheets"/>
    <x v="0"/>
    <s v="Planning permission - see monitoring data "/>
    <s v="Planning permission"/>
  </r>
  <r>
    <x v="1613"/>
    <s v="NWC/0064"/>
    <s v="Land adjacent 47 Park Street, Northwich"/>
    <m/>
    <n v="365234"/>
    <n v="373258"/>
    <s v="Northwich Winnington &amp; Castle Ward"/>
    <x v="3"/>
    <x v="11"/>
    <s v="Northwich"/>
    <x v="5"/>
    <s v="Northwich"/>
    <s v="Northwich"/>
    <m/>
    <n v="4.8687645721436003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369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614"/>
    <m/>
    <m/>
    <m/>
    <m/>
    <m/>
    <n v="0"/>
    <n v="2054"/>
    <m/>
    <m/>
    <m/>
    <m/>
    <m/>
    <n v="0"/>
    <m/>
    <m/>
    <m/>
    <m/>
    <m/>
    <m/>
    <m/>
    <m/>
    <s v="YES"/>
    <m/>
    <m/>
    <s v="N/A"/>
    <m/>
    <m/>
    <s v="CWaC_2054"/>
    <s v="Strategic Recommendation B"/>
    <m/>
    <n v="4.8687645721436003E-2"/>
    <n v="4.3818881149292402E-2"/>
    <x v="3"/>
    <n v="1.752755245971696"/>
    <x v="1"/>
    <x v="0"/>
    <x v="0"/>
    <s v="Planning permission - see monitoring worksheets"/>
    <x v="0"/>
    <s v="Planning permission - see monitoring data "/>
    <s v="Planning permission"/>
  </r>
  <r>
    <x v="1614"/>
    <s v="NOW/0137"/>
    <s v="The Old Surgery, Sheath Street, Northwich"/>
    <s v="CW9 5BH"/>
    <n v="366098"/>
    <n v="374000.99999999901"/>
    <s v="Northwich Witton Ward"/>
    <x v="3"/>
    <x v="11"/>
    <s v="Northwich"/>
    <x v="5"/>
    <s v="Northwich"/>
    <s v="Northwich"/>
    <m/>
    <n v="6.5141424560547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2715/FUL"/>
    <m/>
    <s v="PP_NS"/>
    <s v="NS_25"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1615"/>
    <m/>
    <m/>
    <m/>
    <m/>
    <m/>
    <n v="0"/>
    <n v="2055"/>
    <m/>
    <m/>
    <m/>
    <m/>
    <m/>
    <n v="0"/>
    <m/>
    <m/>
    <m/>
    <m/>
    <m/>
    <m/>
    <m/>
    <m/>
    <s v="YES"/>
    <s v="Northwich Conservation Area"/>
    <m/>
    <s v="N/A"/>
    <m/>
    <m/>
    <s v="CWaC_2055"/>
    <s v="Strategic Recommendation B"/>
    <m/>
    <n v="6.5141424560547001E-2"/>
    <n v="5.86272821044923E-2"/>
    <x v="3"/>
    <n v="2.3450912841796918"/>
    <x v="1"/>
    <x v="0"/>
    <x v="0"/>
    <s v="Planning permission - see monitoring worksheets"/>
    <x v="0"/>
    <s v="Planning permission - see monitoring data "/>
    <s v="Planning permission"/>
  </r>
  <r>
    <x v="1615"/>
    <s v="NOW/0138"/>
    <s v="241 - 243 Manchester Road, Northwich"/>
    <s v="CW9 7NE"/>
    <n v="368012"/>
    <n v="374534"/>
    <s v="Northwich Witton Ward"/>
    <x v="3"/>
    <x v="11"/>
    <s v="Northwich"/>
    <x v="5"/>
    <s v="Northwich"/>
    <s v="Northwich"/>
    <m/>
    <n v="2.0451445007324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867/FUL"/>
    <m/>
    <s v="PP_UC"/>
    <s v="UC_25"/>
    <m/>
    <m/>
    <m/>
    <m/>
    <m/>
    <m/>
    <m/>
    <m/>
    <m/>
    <s v="Grade 4"/>
    <m/>
    <m/>
    <m/>
    <m/>
    <s v="YES"/>
    <m/>
    <s v="H3758 - Middle"/>
    <m/>
    <m/>
    <m/>
    <m/>
    <m/>
    <m/>
    <m/>
    <m/>
    <m/>
    <m/>
    <m/>
    <s v="Within 150m buffer"/>
    <m/>
    <m/>
    <m/>
    <m/>
    <s v=", Salt MSA"/>
    <s v="Manchester Airport safeguarding zone"/>
    <m/>
    <s v="1616"/>
    <m/>
    <m/>
    <m/>
    <m/>
    <m/>
    <n v="0"/>
    <n v="2056"/>
    <m/>
    <m/>
    <m/>
    <m/>
    <m/>
    <n v="0"/>
    <m/>
    <m/>
    <m/>
    <m/>
    <m/>
    <s v="YES"/>
    <m/>
    <m/>
    <s v="YES"/>
    <m/>
    <m/>
    <s v="N/A"/>
    <m/>
    <m/>
    <s v="CWaC_2056"/>
    <s v="Strategic Recommendation B"/>
    <m/>
    <n v="2.0451445007324001E-2"/>
    <n v="1.8406300506591602E-2"/>
    <x v="3"/>
    <n v="0.7362520202636641"/>
    <x v="1"/>
    <x v="0"/>
    <x v="0"/>
    <s v="Planning permission - see monitoring worksheets"/>
    <x v="0"/>
    <s v="Planning permission - see monitoring data "/>
    <s v="Planning permission"/>
  </r>
  <r>
    <x v="1616"/>
    <s v="NOW/0139"/>
    <s v="119 - 125 Middlewich Road, Northwich"/>
    <s v="CW9 7BY"/>
    <n v="367352"/>
    <n v="373579"/>
    <s v="Northwich Witton Ward"/>
    <x v="3"/>
    <x v="11"/>
    <s v="Northwich"/>
    <x v="5"/>
    <s v="Northwich"/>
    <s v="Northwich"/>
    <m/>
    <n v="3.1216638946532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727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617"/>
    <m/>
    <m/>
    <m/>
    <m/>
    <m/>
    <n v="0"/>
    <n v="2057"/>
    <m/>
    <m/>
    <m/>
    <m/>
    <m/>
    <n v="0"/>
    <m/>
    <m/>
    <m/>
    <m/>
    <m/>
    <s v="YES"/>
    <m/>
    <m/>
    <s v="YES"/>
    <m/>
    <m/>
    <s v="N/A"/>
    <m/>
    <m/>
    <s v="CWaC_2057"/>
    <s v="Strategic Recommendation B"/>
    <m/>
    <n v="3.1216638946532999E-2"/>
    <n v="2.80949750518797E-2"/>
    <x v="3"/>
    <n v="1.123799002075188"/>
    <x v="1"/>
    <x v="0"/>
    <x v="0"/>
    <s v="Planning permission - see monitoring worksheets"/>
    <x v="0"/>
    <s v="Planning permission - see monitoring data "/>
    <s v="Planning permission"/>
  </r>
  <r>
    <x v="1617"/>
    <s v="SHA/0126"/>
    <s v="Land at Cheshire Avenue, Lostock Gralam, Northwich"/>
    <m/>
    <n v="369832"/>
    <n v="375171"/>
    <s v="Shakerley Ward"/>
    <x v="3"/>
    <x v="11"/>
    <s v="Lostock Gralam"/>
    <x v="5"/>
    <s v="Northwich"/>
    <m/>
    <m/>
    <n v="0.159849710083008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271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m/>
    <s v="1618"/>
    <m/>
    <m/>
    <m/>
    <m/>
    <m/>
    <n v="0"/>
    <n v="2058"/>
    <m/>
    <m/>
    <m/>
    <m/>
    <m/>
    <n v="0"/>
    <m/>
    <m/>
    <m/>
    <m/>
    <m/>
    <m/>
    <m/>
    <m/>
    <s v="YES"/>
    <m/>
    <m/>
    <s v="N/A"/>
    <m/>
    <m/>
    <s v="CWaC_2058"/>
    <s v="Strategic Recommendation B"/>
    <m/>
    <n v="0.159849710083008"/>
    <n v="0.1438647390747072"/>
    <x v="3"/>
    <n v="5.7545895629882882"/>
    <x v="0"/>
    <x v="0"/>
    <x v="0"/>
    <s v="Planning permission - see monitoring worksheets"/>
    <x v="0"/>
    <s v="Planning permission - see monitoring data "/>
    <s v="Planning permission"/>
  </r>
  <r>
    <x v="1618"/>
    <s v="WIS/0031"/>
    <s v="438 Swanlow Lane, Winsford"/>
    <s v="CW7 4BW"/>
    <n v="364964.99999999901"/>
    <n v="364336"/>
    <s v="Winsford Swanlow Ward"/>
    <x v="3"/>
    <x v="10"/>
    <s v="Winsford"/>
    <x v="5"/>
    <s v="Winsford"/>
    <s v="Winsford"/>
    <m/>
    <n v="6.2074546813965001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523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1619"/>
    <m/>
    <m/>
    <m/>
    <m/>
    <m/>
    <n v="0"/>
    <n v="2060"/>
    <m/>
    <m/>
    <m/>
    <m/>
    <m/>
    <n v="0"/>
    <m/>
    <m/>
    <m/>
    <m/>
    <m/>
    <m/>
    <m/>
    <m/>
    <s v="YES"/>
    <m/>
    <m/>
    <s v="N/A"/>
    <m/>
    <m/>
    <s v="CWaC_2060"/>
    <s v="Strategic Recommendation D"/>
    <m/>
    <n v="6.2074546813965001E-2"/>
    <n v="5.5867092132568505E-2"/>
    <x v="3"/>
    <n v="2.2346836853027403"/>
    <x v="1"/>
    <x v="0"/>
    <x v="0"/>
    <s v="Planning permission - see monitoring worksheets"/>
    <x v="0"/>
    <s v="Planning permission - see monitoring data "/>
    <s v="Planning permission"/>
  </r>
  <r>
    <x v="1619"/>
    <s v="UPT/0029"/>
    <s v="Land off Demage Lane, Moston Road, Upton, Chester"/>
    <m/>
    <n v="340778"/>
    <n v="369796"/>
    <s v="Upton Ward"/>
    <x v="0"/>
    <x v="18"/>
    <s v="Upton-by-Chester"/>
    <x v="6"/>
    <s v="Chester (adj)"/>
    <s v="Upton-by-Chester and District"/>
    <s v="YES - Urban(Chester)"/>
    <n v="4.3271195365905699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4.2279999999999998"/>
    <x v="43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Zoo"/>
    <m/>
    <m/>
    <m/>
    <m/>
    <m/>
    <s v="Grade 3"/>
    <m/>
    <m/>
    <m/>
    <m/>
    <m/>
    <m/>
    <m/>
    <m/>
    <m/>
    <m/>
    <m/>
    <m/>
    <m/>
    <s v="Within 50m"/>
    <m/>
    <m/>
    <s v="A41, A41"/>
    <m/>
    <m/>
    <m/>
    <m/>
    <m/>
    <s v="within 12km"/>
    <s v="YES"/>
    <s v="Liverpool John Lennon Airport safeguarding zone"/>
    <m/>
    <s v="1620"/>
    <m/>
    <m/>
    <s v="sites2025_053, sites2025_109-111"/>
    <m/>
    <m/>
    <n v="0"/>
    <n v="2061"/>
    <m/>
    <m/>
    <s v="Chester North (Upton Triangle), Liverpool Road, Chester"/>
    <m/>
    <m/>
    <n v="0"/>
    <m/>
    <m/>
    <m/>
    <m/>
    <m/>
    <m/>
    <m/>
    <m/>
    <s v="YES"/>
    <m/>
    <m/>
    <s v="N/A"/>
    <m/>
    <m/>
    <s v="CWaC_2061"/>
    <s v="Strategic Recommendation B"/>
    <m/>
    <n v="4.3271195365905699"/>
    <n v="3.4616956292724561"/>
    <x v="1"/>
    <n v="121.15934702453596"/>
    <x v="0"/>
    <x v="7"/>
    <x v="7"/>
    <s v="Initial constraints: &gt;10% gross site area in Green Belt"/>
    <x v="6"/>
    <s v="Initial constraints: &gt;10% gross site area in Green Belt"/>
    <s v="Initial constraints (GB)"/>
  </r>
  <r>
    <x v="1620"/>
    <s v="NOL/0002 part"/>
    <s v="Land to rear of Beaver Industrial Estate, off Manora Road, Northwich"/>
    <m/>
    <n v="365976"/>
    <n v="373188"/>
    <s v="Northwich Leftwich Ward"/>
    <x v="0"/>
    <x v="11"/>
    <s v="Northwich"/>
    <x v="6"/>
    <s v="Northwich (adj)"/>
    <s v="Northwich"/>
    <s v="YES - Urban(Northwich)"/>
    <n v="1.3800456855773899"/>
    <x v="2"/>
    <s v="Officer Site"/>
    <x v="1"/>
    <m/>
    <x v="1"/>
    <x v="1"/>
    <x v="0"/>
    <s v="YES"/>
    <s v="YES"/>
    <n v="1.242"/>
    <n v="0.89997020604456746"/>
    <s v="YES"/>
    <n v="1.131"/>
    <n v="0.81953808618068102"/>
    <s v="YES"/>
    <n v="0.122"/>
    <n v="8.8402870481028364E-2"/>
    <s v="YES"/>
    <n v="1.018"/>
    <n v="0.73765673893185968"/>
    <x v="1"/>
    <n v="1.018"/>
    <x v="214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Urban"/>
    <m/>
    <m/>
    <m/>
    <m/>
    <s v="YES"/>
    <m/>
    <m/>
    <m/>
    <m/>
    <m/>
    <m/>
    <m/>
    <m/>
    <m/>
    <m/>
    <m/>
    <s v="Rail"/>
    <m/>
    <s v="Within 150m buffer"/>
    <m/>
    <s v="YES- within 20m"/>
    <m/>
    <m/>
    <s v="YES , Salt MSA"/>
    <s v="Manchester Airport safeguarding zone"/>
    <m/>
    <s v="1621"/>
    <m/>
    <m/>
    <s v="sites2025_217"/>
    <m/>
    <m/>
    <n v="0"/>
    <n v="2062"/>
    <m/>
    <m/>
    <m/>
    <m/>
    <m/>
    <n v="0"/>
    <m/>
    <m/>
    <m/>
    <m/>
    <m/>
    <m/>
    <m/>
    <m/>
    <s v="YES"/>
    <s v="Northwich Conservation Area"/>
    <m/>
    <s v="N/A"/>
    <m/>
    <s v="YES"/>
    <s v="CWaC_2062"/>
    <s v="Strategic Recommendation A"/>
    <m/>
    <n v="0"/>
    <n v="0"/>
    <x v="1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621"/>
    <s v="NOL/0012 part"/>
    <s v="Land south of Anderton Grange"/>
    <m/>
    <n v="366015"/>
    <n v="373003"/>
    <s v="Northwich Leftwich Ward"/>
    <x v="0"/>
    <x v="11"/>
    <s v="Northwich"/>
    <x v="6"/>
    <s v="Northwich (adj)"/>
    <s v="Northwich"/>
    <s v="YES - Urban(Northwich)"/>
    <n v="1.8970948074340801"/>
    <x v="2"/>
    <s v="Officer Site"/>
    <x v="1"/>
    <m/>
    <x v="0"/>
    <x v="0"/>
    <x v="0"/>
    <s v="N/A"/>
    <s v="YES"/>
    <n v="1.82"/>
    <n v="0.95936164754024345"/>
    <s v="YES"/>
    <n v="1.5609999999999999"/>
    <n v="0.82283710539028576"/>
    <s v="YES"/>
    <n v="0.32100000000000001"/>
    <n v="0.16920609278044954"/>
    <s v="YES"/>
    <n v="1.462"/>
    <n v="0.77065204873837134"/>
    <x v="1"/>
    <n v="1.462"/>
    <x v="215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1622"/>
    <m/>
    <m/>
    <m/>
    <m/>
    <m/>
    <n v="0"/>
    <n v="2063"/>
    <m/>
    <m/>
    <m/>
    <m/>
    <m/>
    <n v="0"/>
    <m/>
    <m/>
    <m/>
    <m/>
    <m/>
    <m/>
    <m/>
    <m/>
    <s v="YES"/>
    <s v="Northwich Conservation Area"/>
    <m/>
    <s v="N/A"/>
    <m/>
    <s v="YES"/>
    <s v="CWaC_2063"/>
    <s v="Strategic Recommendation A"/>
    <m/>
    <n v="1.8970948074340801"/>
    <n v="1.5176758459472641"/>
    <x v="1"/>
    <n v="53.118654608154245"/>
    <x v="0"/>
    <x v="5"/>
    <x v="5"/>
    <s v="Initial constraints: &gt;10% gross site area in Flood Zone 3"/>
    <x v="14"/>
    <s v="Initial constraints: &gt;10% gross site area in Flood Zone 3"/>
    <s v="Initial constraints (FZ3)"/>
  </r>
  <r>
    <x v="1622"/>
    <s v="WOV/0122"/>
    <s v="The Factory, Siddorn Street, Winsford, CW7 2BA"/>
    <s v="CW7 2BA"/>
    <n v="365135"/>
    <n v="366386"/>
    <s v="Winsford Over &amp; Verdin Ward"/>
    <x v="3"/>
    <x v="10"/>
    <s v="Winsford"/>
    <x v="5"/>
    <s v="Winsford"/>
    <s v="Winsford"/>
    <m/>
    <n v="0.64541928558349604"/>
    <x v="1"/>
    <s v="Evolutive, Officer site"/>
    <x v="1"/>
    <m/>
    <x v="2"/>
    <x v="2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623"/>
    <m/>
    <m/>
    <m/>
    <m/>
    <m/>
    <n v="0"/>
    <n v="2064"/>
    <m/>
    <n v="0"/>
    <m/>
    <m/>
    <m/>
    <n v="0"/>
    <m/>
    <m/>
    <m/>
    <m/>
    <m/>
    <m/>
    <m/>
    <m/>
    <s v="YES"/>
    <m/>
    <m/>
    <s v="N/A"/>
    <m/>
    <m/>
    <s v="CWaC_2064"/>
    <s v="Strategic Recommendation B"/>
    <m/>
    <n v="0.32270964279174802"/>
    <n v="0.29043867851257321"/>
    <x v="3"/>
    <n v="11.617547140502928"/>
    <x v="0"/>
    <x v="2"/>
    <x v="2"/>
    <s v="Stage One (suitable) residential potential"/>
    <x v="2"/>
    <s v="Stage One (suitable) residential potential"/>
    <s v="Suitable"/>
  </r>
  <r>
    <x v="1623"/>
    <s v="WEC/24,28 part"/>
    <s v="Land between A49 and Station Road, Weaverham, Northwich"/>
    <m/>
    <n v="360787"/>
    <n v="374126"/>
    <s v="Weaver &amp; Cuddington Ward"/>
    <x v="0"/>
    <x v="11"/>
    <s v="Weaverham"/>
    <x v="6"/>
    <s v="Northwich (adj)"/>
    <m/>
    <s v="YES - Urban(Northwich)"/>
    <n v="1.5126377380371001"/>
    <x v="2"/>
    <s v="Officer Site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5129999999999999"/>
    <x v="434"/>
    <x v="0"/>
    <x v="0"/>
    <x v="0"/>
    <m/>
    <x v="0"/>
    <m/>
    <x v="0"/>
    <x v="0"/>
    <m/>
    <x v="0"/>
    <x v="0"/>
    <x v="0"/>
    <m/>
    <s v="YES"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s v="YES"/>
    <m/>
    <m/>
    <m/>
    <s v="YES"/>
    <m/>
    <m/>
    <s v="1624"/>
    <m/>
    <m/>
    <s v="sites2025_027"/>
    <m/>
    <m/>
    <m/>
    <n v="2065"/>
    <m/>
    <m/>
    <s v="Weaverham West, west of Sandy Lane, Weaverham, Northwich"/>
    <m/>
    <m/>
    <n v="0"/>
    <s v="YES"/>
    <m/>
    <m/>
    <m/>
    <m/>
    <m/>
    <m/>
    <m/>
    <s v="YES"/>
    <m/>
    <m/>
    <s v="N/A"/>
    <m/>
    <m/>
    <s v="CWaC_2065"/>
    <s v="Strategic Recommendation B"/>
    <m/>
    <n v="1.5126377380371001"/>
    <n v="1.2101101904296803"/>
    <x v="1"/>
    <n v="42.353856665038812"/>
    <x v="0"/>
    <x v="7"/>
    <x v="7"/>
    <s v="Initial constraints: &gt;10% gross site area in Green Belt"/>
    <x v="6"/>
    <s v="Initial constraints: &gt;10% gross site area in Green Belt"/>
    <s v="Initial constraints (GB)"/>
  </r>
  <r>
    <x v="1624"/>
    <s v="WOV/0055 part"/>
    <s v="Land east of Whitegate Lane, Winsford"/>
    <m/>
    <n v="363030"/>
    <n v="367200.99999999901"/>
    <s v="Winsford Over &amp; Verdin Ward"/>
    <x v="0"/>
    <x v="10"/>
    <s v="Winsford"/>
    <x v="6"/>
    <s v="Winsford (adj)"/>
    <s v="Winsford"/>
    <s v="YES - Urban(Winsford)"/>
    <n v="35.6881002555847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YES , Salt MSA"/>
    <m/>
    <m/>
    <s v="1625"/>
    <m/>
    <m/>
    <m/>
    <m/>
    <m/>
    <n v="2"/>
    <n v="2066"/>
    <m/>
    <n v="4.9000000000000002E-2"/>
    <s v="Winsford West (Salterwell), north of Chester Lane, Winsford"/>
    <s v="YES"/>
    <n v="4.8000000000000001E-2"/>
    <n v="1.344986134208381E-3"/>
    <s v="YES"/>
    <m/>
    <m/>
    <m/>
    <m/>
    <m/>
    <m/>
    <m/>
    <s v="YES"/>
    <m/>
    <m/>
    <s v="N/A"/>
    <m/>
    <m/>
    <s v="CWaC_2066"/>
    <s v="Strategic Recommendation B"/>
    <m/>
    <n v="35.6881002555847"/>
    <n v="21.41286015335082"/>
    <x v="1"/>
    <n v="749.45010536727875"/>
    <x v="0"/>
    <x v="2"/>
    <x v="2"/>
    <s v="Stage One (suitable) residential potential"/>
    <x v="2"/>
    <s v="Stage One (suitable) residential potential"/>
    <s v="Suitable"/>
  </r>
  <r>
    <x v="1625"/>
    <s v="n/a"/>
    <s v="Fire and Ambulance Station, Ellesmere Port"/>
    <m/>
    <n v="339974"/>
    <n v="375768"/>
    <s v="Central &amp; Grange Ward"/>
    <x v="3"/>
    <x v="23"/>
    <s v="Ellesmere Port Unparished Area"/>
    <x v="5"/>
    <s v="Ellesmere Port"/>
    <m/>
    <m/>
    <n v="0.55047073059081997"/>
    <x v="1"/>
    <s v="REGEN"/>
    <x v="1"/>
    <m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Ellesmere Port town centre"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26"/>
    <m/>
    <m/>
    <m/>
    <m/>
    <m/>
    <n v="0"/>
    <n v="2068"/>
    <m/>
    <m/>
    <m/>
    <m/>
    <n v="1E-3"/>
    <n v="1.816627014712845E-3"/>
    <m/>
    <m/>
    <m/>
    <m/>
    <m/>
    <m/>
    <m/>
    <m/>
    <s v="YES"/>
    <m/>
    <m/>
    <s v="N/A"/>
    <m/>
    <m/>
    <s v="CWaC_2068"/>
    <s v="Strategic Recommendation B"/>
    <m/>
    <n v="0.44037658447265599"/>
    <n v="0.39633892602539039"/>
    <x v="5"/>
    <n v="23.780335561523422"/>
    <x v="0"/>
    <x v="2"/>
    <x v="2"/>
    <s v="Stage One (suitable) residential potential"/>
    <x v="2"/>
    <s v="Stage One (suitable) residential potential"/>
    <s v="Suitable"/>
  </r>
  <r>
    <x v="1626"/>
    <s v="n/a"/>
    <s v="Civic Way Car Park, Ellesmere Port"/>
    <m/>
    <n v="339890"/>
    <n v="375842"/>
    <s v="Central &amp; Grange Ward"/>
    <x v="3"/>
    <x v="23"/>
    <s v="Ellesmere Port Unparished Area"/>
    <x v="5"/>
    <s v="Ellesmere Port"/>
    <m/>
    <m/>
    <n v="0.87307813110351595"/>
    <x v="1"/>
    <s v="REGEN"/>
    <x v="1"/>
    <m/>
    <x v="2"/>
    <x v="3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Ellesmere Port town centre"/>
    <m/>
    <s v="YES"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27"/>
    <m/>
    <m/>
    <m/>
    <m/>
    <m/>
    <n v="0"/>
    <n v="2069"/>
    <m/>
    <m/>
    <m/>
    <m/>
    <n v="3.0000000000000001E-3"/>
    <n v="3.4361185936568912E-3"/>
    <m/>
    <m/>
    <m/>
    <m/>
    <m/>
    <m/>
    <m/>
    <m/>
    <s v="YES"/>
    <m/>
    <m/>
    <s v="N/A"/>
    <m/>
    <m/>
    <s v="CWaC_2069"/>
    <s v="Strategic Recommendation B"/>
    <m/>
    <n v="0.69846250488281281"/>
    <n v="0.6286162543945315"/>
    <x v="4"/>
    <n v="50.289300351562517"/>
    <x v="0"/>
    <x v="2"/>
    <x v="2"/>
    <s v="Stage One (suitable) residential potential"/>
    <x v="2"/>
    <s v="Stage One (suitable) residential potential"/>
    <s v="Suitable"/>
  </r>
  <r>
    <x v="1627"/>
    <s v="WEC/0042"/>
    <s v="Land adjacent 84 Wallerscote Road, Weaverham, Northwich"/>
    <m/>
    <n v="362466"/>
    <n v="373775"/>
    <s v="Weaver &amp; Cuddington Ward"/>
    <x v="0"/>
    <x v="11"/>
    <s v="Weaverham"/>
    <x v="6"/>
    <s v="Northwich (adj)"/>
    <m/>
    <s v="YES - Urban(Northwich)"/>
    <n v="1.0777906341552701"/>
    <x v="2"/>
    <s v="Property, Officer site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1.0760000000000001"/>
    <x v="43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s v="Within 50m"/>
    <m/>
    <m/>
    <m/>
    <m/>
    <m/>
    <m/>
    <m/>
    <m/>
    <m/>
    <s v="YES"/>
    <s v="Manchester Airport safeguarding zone"/>
    <m/>
    <s v="1628"/>
    <m/>
    <m/>
    <m/>
    <m/>
    <m/>
    <n v="0"/>
    <n v="2070"/>
    <m/>
    <m/>
    <m/>
    <m/>
    <n v="1.0780000000000001"/>
    <n v="1.0001942546521514"/>
    <m/>
    <m/>
    <m/>
    <m/>
    <m/>
    <m/>
    <m/>
    <m/>
    <s v="YES"/>
    <m/>
    <m/>
    <s v="N/A"/>
    <m/>
    <m/>
    <s v="CWaC_2070"/>
    <s v="Strategic Recommendation B"/>
    <m/>
    <n v="1.0777906341552701"/>
    <n v="0.86223250732421608"/>
    <x v="1"/>
    <n v="30.178137756347564"/>
    <x v="0"/>
    <x v="7"/>
    <x v="7"/>
    <s v="Initial constraints: &gt;10% gross site area in Green Belt"/>
    <x v="6"/>
    <s v="Initial constraints: &gt;10% gross site area in Green Belt"/>
    <s v="Initial constraints (GB)"/>
  </r>
  <r>
    <x v="1628"/>
    <s v="SAM/0048"/>
    <s v="Land at Backford Hall, Gordon Lane, Backford, Chester, CH1 6PE"/>
    <s v="CH1 6PE"/>
    <n v="339715"/>
    <n v="372003"/>
    <s v="Saughall &amp; Mollington Ward"/>
    <x v="0"/>
    <x v="0"/>
    <s v="Backford"/>
    <x v="0"/>
    <s v="Rural"/>
    <m/>
    <m/>
    <n v="4.4624891716003399"/>
    <x v="2"/>
    <s v="Property, Officer site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4.4619999999999997"/>
    <x v="43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s v="A41"/>
    <m/>
    <m/>
    <m/>
    <m/>
    <m/>
    <s v="Within 5km buffer"/>
    <m/>
    <s v="Liverpool John Lennon Airport safeguarding zone"/>
    <m/>
    <s v="1629"/>
    <m/>
    <m/>
    <m/>
    <m/>
    <m/>
    <n v="0"/>
    <n v="2071"/>
    <s v="YES"/>
    <m/>
    <m/>
    <m/>
    <n v="4.4619999999999997"/>
    <n v="0.99989038144821651"/>
    <m/>
    <m/>
    <m/>
    <m/>
    <m/>
    <m/>
    <m/>
    <m/>
    <s v="YES"/>
    <m/>
    <m/>
    <s v="N/A"/>
    <m/>
    <m/>
    <s v="CWaC_2071"/>
    <s v="Strategic Recommendation B"/>
    <m/>
    <n v="4.4624891716003399"/>
    <n v="3.5699913372802721"/>
    <x v="0"/>
    <n v="89.249783432006808"/>
    <x v="0"/>
    <x v="7"/>
    <x v="7"/>
    <s v="Initial constraints: &gt;10% gross site area in Green Belt"/>
    <x v="6"/>
    <s v="Initial constraints: &gt;10% gross site area in Green Belt"/>
    <s v="Initial constraints (GB)"/>
  </r>
  <r>
    <x v="1629"/>
    <s v="n/a"/>
    <s v="Land at Woodlands Close, Cotebrook, Tarporley"/>
    <m/>
    <n v="357336.99999999901"/>
    <n v="365591"/>
    <s v="Tarporley Ward"/>
    <x v="0"/>
    <x v="0"/>
    <s v="Utkinton and Cotebrook"/>
    <x v="0"/>
    <s v="Rural"/>
    <s v="Utkinton and Cotebrook"/>
    <m/>
    <n v="7.7945008850098002E-2"/>
    <x v="2"/>
    <s v="Property-Unclaimed, no client links"/>
    <x v="2"/>
    <s v="Local Authority owned land (50-100%)"/>
    <x v="0"/>
    <x v="0"/>
    <x v="0"/>
    <s v="N/A"/>
    <s v="YES"/>
    <n v="6.4000000000000001E-2"/>
    <n v="0.82109170226772688"/>
    <s v="YES"/>
    <n v="5.5E-2"/>
    <n v="0.70562568163632777"/>
    <s v="YES"/>
    <n v="0.01"/>
    <n v="0.12829557847933232"/>
    <s v="YES"/>
    <n v="3.0000000000000001E-3"/>
    <n v="3.8488673543799694E-2"/>
    <x v="1"/>
    <n v="3.0000000000000001E-3"/>
    <x v="216"/>
    <x v="0"/>
    <m/>
    <x v="0"/>
    <x v="2"/>
    <x v="17"/>
    <x v="16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m/>
    <s v="1630"/>
    <m/>
    <m/>
    <m/>
    <m/>
    <m/>
    <n v="0"/>
    <n v="2075"/>
    <m/>
    <m/>
    <m/>
    <m/>
    <n v="7.8E-2"/>
    <n v="1.000705512138792"/>
    <m/>
    <m/>
    <m/>
    <s v="3 , 2"/>
    <m/>
    <m/>
    <m/>
    <m/>
    <s v="YES"/>
    <m/>
    <m/>
    <s v="N/A"/>
    <m/>
    <m/>
    <s v="CWaC_2075"/>
    <s v="Strategic Recommendation A"/>
    <m/>
    <n v="7.7945008850098002E-2"/>
    <n v="7.0150507965088205E-2"/>
    <x v="0"/>
    <n v="1.7537626991272051"/>
    <x v="1"/>
    <x v="24"/>
    <x v="24"/>
    <s v="Below residential site size/capacity threshold_x000a_Initial constraints: &gt;10% gross site area designated Local Green Space"/>
    <x v="19"/>
    <s v="Below residential site size/capacity threshold_x000a_Initial constraints: &gt;10% gross site area in Flood Zone 3 / &gt;10% gross site area designated Local Green Space"/>
    <s v="Below threshold_x000a_Initial constraints (FZ3 / LGS)"/>
  </r>
  <r>
    <x v="1630"/>
    <s v="TAT/0068 part"/>
    <s v="Land at Peckforton Road, Beeston, Chester"/>
    <m/>
    <n v="354070"/>
    <n v="358634"/>
    <s v="Tattenhall Ward"/>
    <x v="0"/>
    <x v="0"/>
    <s v="Beeston"/>
    <x v="0"/>
    <s v="Rural"/>
    <s v="Beeston, Tiverton and Tilstone Fearnall"/>
    <m/>
    <n v="0.53514900512695296"/>
    <x v="0"/>
    <s v="Property- Rationalisation list, EB_Consultation24"/>
    <x v="2"/>
    <s v="Local Authority owned land"/>
    <x v="2"/>
    <x v="3"/>
    <x v="2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129"/>
    <s v="1631"/>
    <m/>
    <m/>
    <m/>
    <m/>
    <m/>
    <n v="0"/>
    <n v="2076"/>
    <m/>
    <m/>
    <m/>
    <m/>
    <m/>
    <n v="0"/>
    <m/>
    <m/>
    <m/>
    <m/>
    <m/>
    <m/>
    <m/>
    <m/>
    <s v="YES"/>
    <s v="Beeston Conservation Area"/>
    <m/>
    <s v="N/A"/>
    <s v="YES"/>
    <m/>
    <s v="CWaC_2076"/>
    <s v="Strategic Recommendation B"/>
    <m/>
    <n v="0.4281192041015624"/>
    <n v="0.38530728369140615"/>
    <x v="0"/>
    <n v="9.6326820922851546"/>
    <x v="0"/>
    <x v="2"/>
    <x v="2"/>
    <s v="Stage One (suitable) residential potential"/>
    <x v="2"/>
    <s v="Stage One (suitable) residential potential"/>
    <s v="Suitable"/>
  </r>
  <r>
    <x v="1631"/>
    <s v="SAM/0046"/>
    <s v="Land north of Palatine Close, Blacon, Chester"/>
    <m/>
    <n v="337836"/>
    <n v="368660.99999999901"/>
    <s v="Saughall &amp; Mollington Ward"/>
    <x v="0"/>
    <x v="18"/>
    <s v="Chester Unparished Area"/>
    <x v="6"/>
    <s v="Chester (adj)"/>
    <m/>
    <s v="YES - Urban(Chester)"/>
    <n v="1.91830300445556"/>
    <x v="2"/>
    <s v="Property-Unclaimed, no client links"/>
    <x v="2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1.9179999999999999"/>
    <x v="43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32"/>
    <m/>
    <m/>
    <m/>
    <m/>
    <m/>
    <n v="0"/>
    <n v="2077"/>
    <m/>
    <m/>
    <s v="Chester North (Blacon North), Chester"/>
    <m/>
    <n v="1.9179999999999999"/>
    <n v="0.99984204557108225"/>
    <m/>
    <m/>
    <m/>
    <m/>
    <m/>
    <m/>
    <m/>
    <m/>
    <s v="YES"/>
    <m/>
    <m/>
    <s v="N/A"/>
    <m/>
    <m/>
    <s v="CWaC_2077"/>
    <s v="Strategic Recommendation B"/>
    <m/>
    <n v="1.91830300445556"/>
    <n v="1.5346424035644481"/>
    <x v="1"/>
    <n v="53.712484124755683"/>
    <x v="0"/>
    <x v="7"/>
    <x v="7"/>
    <s v="Initial constraints: &gt;10% gross site area in Green Belt"/>
    <x v="6"/>
    <s v="Initial constraints: &gt;10% gross site area in Green Belt"/>
    <s v="Initial constraints (GB)"/>
  </r>
  <r>
    <x v="1632"/>
    <s v="DMK/0074"/>
    <s v="Park Farm Marina, Davenham Road, Rudheath, Northwich"/>
    <s v="CW9 7RY"/>
    <n v="368128"/>
    <n v="371598"/>
    <s v="Davenham, Moulton &amp; Kingsmead Ward"/>
    <x v="0"/>
    <x v="0"/>
    <s v="Davenham"/>
    <x v="0"/>
    <s v="Rural"/>
    <m/>
    <m/>
    <n v="0.29141523132324199"/>
    <x v="1"/>
    <s v="Employment Monitor, Retail Monitor"/>
    <x v="1"/>
    <m/>
    <x v="3"/>
    <x v="1"/>
    <x v="2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2164/FUL"/>
    <m/>
    <m/>
    <m/>
    <m/>
    <m/>
    <m/>
    <m/>
    <m/>
    <m/>
    <s v="YES"/>
    <m/>
    <m/>
    <s v="Grade 3"/>
    <m/>
    <m/>
    <m/>
    <m/>
    <s v="YES"/>
    <m/>
    <s v="H4377 - Outer"/>
    <m/>
    <m/>
    <m/>
    <m/>
    <m/>
    <m/>
    <m/>
    <m/>
    <m/>
    <m/>
    <m/>
    <m/>
    <m/>
    <m/>
    <m/>
    <m/>
    <s v=", Salt MSA"/>
    <s v="Manchester Airport safeguarding zone"/>
    <m/>
    <s v="1633"/>
    <m/>
    <m/>
    <m/>
    <m/>
    <m/>
    <n v="0"/>
    <n v="2080"/>
    <m/>
    <m/>
    <m/>
    <m/>
    <m/>
    <n v="0"/>
    <s v="YES"/>
    <m/>
    <m/>
    <m/>
    <m/>
    <m/>
    <m/>
    <m/>
    <s v="YES"/>
    <m/>
    <m/>
    <s v="N/A"/>
    <m/>
    <m/>
    <s v="CWaC_2080"/>
    <s v="Strategic Recommendation D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633"/>
    <s v="GOR/0254"/>
    <s v="Chester Motorway Service Area Hapsford Interchange Elton Chester Cheshire"/>
    <s v="CH2 4QZ"/>
    <n v="346530"/>
    <n v="374956.99999999901"/>
    <s v="Gowy Rural Ward"/>
    <x v="0"/>
    <x v="0"/>
    <s v="Elton"/>
    <x v="0"/>
    <s v="Rural"/>
    <m/>
    <m/>
    <n v="0.25311219711303701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1"/>
    <n v="0.253"/>
    <x v="438"/>
    <x v="0"/>
    <x v="0"/>
    <x v="0"/>
    <m/>
    <x v="0"/>
    <m/>
    <x v="0"/>
    <x v="0"/>
    <m/>
    <x v="0"/>
    <x v="0"/>
    <x v="0"/>
    <m/>
    <m/>
    <m/>
    <m/>
    <m/>
    <m/>
    <s v="22/04649/FUL"/>
    <m/>
    <m/>
    <m/>
    <m/>
    <m/>
    <m/>
    <m/>
    <m/>
    <m/>
    <s v="YES"/>
    <m/>
    <m/>
    <s v="Grade 3"/>
    <m/>
    <m/>
    <m/>
    <m/>
    <m/>
    <m/>
    <s v="H0544 - Outer"/>
    <m/>
    <m/>
    <m/>
    <m/>
    <m/>
    <m/>
    <m/>
    <m/>
    <m/>
    <m/>
    <m/>
    <m/>
    <m/>
    <m/>
    <m/>
    <s v="within 12km"/>
    <m/>
    <s v="Liverpool John Lennon Airport safeguarding zone"/>
    <m/>
    <s v="1634"/>
    <m/>
    <m/>
    <m/>
    <m/>
    <m/>
    <n v="0"/>
    <n v="2081"/>
    <m/>
    <m/>
    <m/>
    <m/>
    <m/>
    <n v="0"/>
    <m/>
    <m/>
    <m/>
    <m/>
    <m/>
    <m/>
    <s v="YES"/>
    <s v="YES"/>
    <m/>
    <m/>
    <m/>
    <s v="N/A"/>
    <m/>
    <m/>
    <s v="CWaC_2081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634"/>
    <s v="GOR/0257"/>
    <s v="2B Silverdale Park Station Lane Mickle Trafford Chester"/>
    <s v="CH2 4TA"/>
    <n v="344696.99999999901"/>
    <n v="369120.99999999901"/>
    <s v="Gowy Rural Ward"/>
    <x v="0"/>
    <x v="0"/>
    <s v="Mickle Trafford and District"/>
    <x v="0"/>
    <s v="Rural"/>
    <m/>
    <m/>
    <n v="3.1918496704102003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3.2000000000000001E-2"/>
    <x v="439"/>
    <x v="0"/>
    <x v="0"/>
    <x v="0"/>
    <m/>
    <x v="0"/>
    <m/>
    <x v="0"/>
    <x v="0"/>
    <m/>
    <x v="0"/>
    <x v="0"/>
    <x v="0"/>
    <m/>
    <m/>
    <m/>
    <m/>
    <m/>
    <m/>
    <s v="23/02494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35"/>
    <m/>
    <m/>
    <m/>
    <m/>
    <m/>
    <n v="0"/>
    <n v="2082"/>
    <m/>
    <m/>
    <m/>
    <m/>
    <m/>
    <n v="0"/>
    <m/>
    <m/>
    <m/>
    <n v="3"/>
    <m/>
    <m/>
    <m/>
    <m/>
    <s v="YES"/>
    <m/>
    <m/>
    <s v="N/A"/>
    <m/>
    <m/>
    <s v="CWaC_2082"/>
    <s v="Strategic Recommendation D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635"/>
    <s v="HAP/0081,0078"/>
    <s v="Land at Bretton Hall Farm, Chester Road, Flintshire"/>
    <s v="CH4 0DF"/>
    <n v="337007"/>
    <n v="363618"/>
    <s v="Handbridge Park Ward"/>
    <x v="0"/>
    <x v="0"/>
    <s v="Dodleston"/>
    <x v="0"/>
    <s v="Rural"/>
    <m/>
    <m/>
    <n v="49.620106980895898"/>
    <x v="2"/>
    <s v="Energy Monitor"/>
    <x v="1"/>
    <m/>
    <x v="11"/>
    <x v="1"/>
    <x v="0"/>
    <s v="YES"/>
    <s v="YES"/>
    <n v="23.039000000000001"/>
    <n v="0.46430774542405129"/>
    <s v="YES"/>
    <n v="22.571000000000002"/>
    <n v="0.45487608498486309"/>
    <s v="YES"/>
    <n v="1.41"/>
    <n v="2.8415900041143808E-2"/>
    <s v="YES"/>
    <n v="22.273"/>
    <n v="0.44887045504708939"/>
    <x v="1"/>
    <n v="22.526"/>
    <x v="217"/>
    <x v="1"/>
    <n v="23.716000000000001"/>
    <x v="440"/>
    <x v="0"/>
    <x v="0"/>
    <x v="0"/>
    <m/>
    <x v="6"/>
    <n v="0.26"/>
    <x v="8"/>
    <x v="0"/>
    <m/>
    <x v="0"/>
    <x v="0"/>
    <x v="0"/>
    <m/>
    <m/>
    <m/>
    <m/>
    <m/>
    <m/>
    <s v="22/02042/FUL"/>
    <m/>
    <m/>
    <m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Hawarden Airport safeguarding zone"/>
    <m/>
    <s v="1636"/>
    <m/>
    <m/>
    <m/>
    <m/>
    <m/>
    <n v="11"/>
    <n v="2083"/>
    <m/>
    <m/>
    <m/>
    <m/>
    <m/>
    <n v="0"/>
    <m/>
    <m/>
    <m/>
    <n v="3"/>
    <m/>
    <m/>
    <m/>
    <m/>
    <s v="YES"/>
    <m/>
    <m/>
    <s v="N/A"/>
    <m/>
    <m/>
    <s v="CWaC_2083"/>
    <s v="Strategic Recommendation B"/>
    <m/>
    <n v="0"/>
    <n v="0"/>
    <x v="0"/>
    <n v="0"/>
    <x v="2"/>
    <x v="18"/>
    <x v="18"/>
    <s v="Non-residential/employment use(s) proposed_x000a_Initial constraints: &gt;10% gross site area in Flood Zone 3 / &gt;10% gross site area in Green Belt "/>
    <x v="15"/>
    <s v="Non-residential / employment use(s) proposed_x000a_Initial constraints: &gt;10% gross site area in Flood Zone 3 / &gt;10% gross site area in Green Belt"/>
    <s v="Alternative use(s)_x000a_Initial constraints (FZ3 / GB)"/>
  </r>
  <r>
    <x v="1636"/>
    <s v="MAR/0170"/>
    <s v="Shutley Farm Shutley Lane Little Leigh Northwich"/>
    <s v="CW8 4RN"/>
    <n v="361955"/>
    <n v="376219"/>
    <s v="Marbury Ward"/>
    <x v="0"/>
    <x v="0"/>
    <s v="Little Leigh"/>
    <x v="0"/>
    <s v="Rural"/>
    <m/>
    <m/>
    <n v="7.5655990600590004E-3"/>
    <x v="2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1"/>
    <n v="8.0000000000000002E-3"/>
    <x v="441"/>
    <x v="0"/>
    <x v="0"/>
    <x v="0"/>
    <m/>
    <x v="0"/>
    <m/>
    <x v="0"/>
    <x v="0"/>
    <m/>
    <x v="0"/>
    <x v="0"/>
    <x v="0"/>
    <m/>
    <m/>
    <m/>
    <m/>
    <m/>
    <m/>
    <s v="22/03112/FUL"/>
    <m/>
    <m/>
    <m/>
    <m/>
    <m/>
    <m/>
    <m/>
    <m/>
    <m/>
    <s v="YES"/>
    <m/>
    <m/>
    <s v="Grade 2"/>
    <m/>
    <m/>
    <m/>
    <m/>
    <s v="YES"/>
    <m/>
    <m/>
    <m/>
    <m/>
    <m/>
    <m/>
    <m/>
    <m/>
    <m/>
    <m/>
    <m/>
    <m/>
    <m/>
    <s v="Within 150m buffer"/>
    <m/>
    <m/>
    <m/>
    <m/>
    <m/>
    <m/>
    <m/>
    <s v="1637"/>
    <m/>
    <m/>
    <m/>
    <m/>
    <m/>
    <n v="0"/>
    <n v="2084"/>
    <m/>
    <m/>
    <m/>
    <m/>
    <m/>
    <n v="0"/>
    <m/>
    <m/>
    <m/>
    <m/>
    <m/>
    <m/>
    <m/>
    <m/>
    <s v="YES"/>
    <m/>
    <m/>
    <s v="N/A"/>
    <m/>
    <m/>
    <s v="CWaC_2084"/>
    <s v="Strategic Recommendation D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637"/>
    <s v="SAM/0136"/>
    <s v="Land adjoining Capenhurst Station, Capenhurst, Chester"/>
    <s v="CH1 6HE"/>
    <n v="337212.99999999901"/>
    <n v="374148.99999999901"/>
    <s v="Saughall &amp; Mollington Ward"/>
    <x v="0"/>
    <x v="0"/>
    <s v="Capenhurst"/>
    <x v="0"/>
    <s v="Rural"/>
    <m/>
    <m/>
    <n v="0.271017729187012"/>
    <x v="1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1"/>
    <n v="0.27100000000000002"/>
    <x v="442"/>
    <x v="0"/>
    <x v="0"/>
    <x v="0"/>
    <m/>
    <x v="0"/>
    <m/>
    <x v="0"/>
    <x v="0"/>
    <m/>
    <x v="0"/>
    <x v="0"/>
    <x v="0"/>
    <m/>
    <m/>
    <m/>
    <m/>
    <m/>
    <m/>
    <s v="24/00587/DIS"/>
    <m/>
    <m/>
    <m/>
    <m/>
    <m/>
    <m/>
    <s v="YES -Urenco and Capenhurst Technology Park"/>
    <m/>
    <m/>
    <m/>
    <m/>
    <m/>
    <s v="Grade 3"/>
    <m/>
    <m/>
    <m/>
    <m/>
    <m/>
    <s v=", Historic potentially contaminated"/>
    <m/>
    <m/>
    <m/>
    <m/>
    <m/>
    <m/>
    <m/>
    <m/>
    <m/>
    <m/>
    <s v="Rail"/>
    <m/>
    <s v="Within 150m buffer"/>
    <m/>
    <s v="YES- within 20m"/>
    <m/>
    <s v="Within inner zone"/>
    <m/>
    <s v="Liverpool John Lennon Airport safeguarding zone"/>
    <m/>
    <s v="1638"/>
    <m/>
    <m/>
    <m/>
    <m/>
    <m/>
    <n v="0"/>
    <n v="2085"/>
    <m/>
    <m/>
    <m/>
    <m/>
    <m/>
    <n v="0"/>
    <m/>
    <m/>
    <m/>
    <m/>
    <m/>
    <m/>
    <m/>
    <m/>
    <s v="YES"/>
    <m/>
    <m/>
    <s v="N/A"/>
    <m/>
    <m/>
    <s v="CWaC_2085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638"/>
    <s v="SAM/0139"/>
    <s v="Urenco UK Ltd Capenhurst Lane Capenhurst Chester"/>
    <s v="CH1 6ER"/>
    <n v="336380.99999999901"/>
    <n v="374419"/>
    <s v="Saughall &amp; Mollington Ward"/>
    <x v="0"/>
    <x v="0"/>
    <s v="Capenhurst"/>
    <x v="0"/>
    <s v="Rural"/>
    <m/>
    <m/>
    <n v="0.116782209014893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1"/>
    <n v="0.11700000000000001"/>
    <x v="443"/>
    <x v="0"/>
    <x v="0"/>
    <x v="0"/>
    <m/>
    <x v="0"/>
    <m/>
    <x v="0"/>
    <x v="0"/>
    <m/>
    <x v="0"/>
    <x v="0"/>
    <x v="0"/>
    <m/>
    <m/>
    <m/>
    <m/>
    <m/>
    <m/>
    <s v="23/03014/FUL"/>
    <m/>
    <m/>
    <m/>
    <s v="Urenco and Capenhurst Technology Park"/>
    <n v="0.11700000000000001"/>
    <n v="0.12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639"/>
    <m/>
    <m/>
    <m/>
    <m/>
    <m/>
    <n v="0"/>
    <n v="2086"/>
    <m/>
    <m/>
    <m/>
    <m/>
    <m/>
    <n v="0"/>
    <m/>
    <m/>
    <m/>
    <m/>
    <m/>
    <m/>
    <m/>
    <m/>
    <s v="YES"/>
    <m/>
    <m/>
    <s v="N/A"/>
    <m/>
    <m/>
    <s v="CWaC_2086"/>
    <s v="Strategic Recommendation B"/>
    <m/>
    <n v="0"/>
    <n v="0"/>
    <x v="0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639"/>
    <s v="SAM/0142"/>
    <s v="Seahill Paint Stripping Seahill Farm Seahill Road Saughall Chester Cheshire"/>
    <m/>
    <n v="335726"/>
    <n v="369566"/>
    <s v="Saughall &amp; Mollington Ward"/>
    <x v="0"/>
    <x v="0"/>
    <s v="Saughall And Shotwick Park"/>
    <x v="0"/>
    <s v="Rural"/>
    <m/>
    <s v="YES - LSC (Saughall)"/>
    <n v="6.8361461639404E-2"/>
    <x v="1"/>
    <s v="Employment Monitor"/>
    <x v="1"/>
    <m/>
    <x v="1"/>
    <x v="1"/>
    <x v="0"/>
    <s v="NO"/>
    <s v="YES"/>
    <n v="6.8000000000000005E-2"/>
    <n v="0.99471249398805062"/>
    <s v="YES"/>
    <n v="6.7000000000000004E-2"/>
    <n v="0.98008436907646168"/>
    <s v="NO"/>
    <n v="0"/>
    <n v="0"/>
    <s v="YES"/>
    <n v="6.8000000000000005E-2"/>
    <n v="0.99471249398805062"/>
    <x v="1"/>
    <n v="6.8000000000000005E-2"/>
    <x v="218"/>
    <x v="1"/>
    <n v="6.8000000000000005E-2"/>
    <x v="444"/>
    <x v="0"/>
    <x v="0"/>
    <x v="0"/>
    <m/>
    <x v="0"/>
    <m/>
    <x v="0"/>
    <x v="0"/>
    <m/>
    <x v="0"/>
    <x v="0"/>
    <x v="0"/>
    <m/>
    <m/>
    <m/>
    <m/>
    <m/>
    <m/>
    <s v="22/04486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40"/>
    <m/>
    <m/>
    <m/>
    <m/>
    <m/>
    <n v="0"/>
    <n v="2087"/>
    <m/>
    <m/>
    <m/>
    <m/>
    <m/>
    <n v="0"/>
    <m/>
    <m/>
    <m/>
    <m/>
    <m/>
    <m/>
    <m/>
    <m/>
    <s v="YES"/>
    <m/>
    <m/>
    <s v="N/A"/>
    <m/>
    <m/>
    <s v="CWaC_2087"/>
    <s v="Strategic Recommendation B"/>
    <m/>
    <n v="0"/>
    <n v="0"/>
    <x v="0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1640"/>
    <s v="SAN/0154"/>
    <s v="Mouldsworth Hall Smithy Lane Mouldsworth Chester"/>
    <s v="CH3 8AR"/>
    <n v="350232.99999999901"/>
    <n v="370843"/>
    <s v="Sandstone Ward"/>
    <x v="0"/>
    <x v="0"/>
    <s v="Mouldsworth"/>
    <x v="0"/>
    <s v="Rural"/>
    <m/>
    <m/>
    <n v="0.37839252014160202"/>
    <x v="2"/>
    <s v="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1"/>
    <n v="0.378"/>
    <x v="445"/>
    <x v="0"/>
    <x v="0"/>
    <x v="0"/>
    <m/>
    <x v="0"/>
    <m/>
    <x v="0"/>
    <x v="0"/>
    <m/>
    <x v="0"/>
    <x v="0"/>
    <x v="0"/>
    <m/>
    <m/>
    <m/>
    <m/>
    <m/>
    <m/>
    <s v="23/02978/FUL, 24/01486/DIS"/>
    <s v="Yes(pp)"/>
    <m/>
    <s v="NS_25"/>
    <m/>
    <m/>
    <m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41"/>
    <m/>
    <m/>
    <m/>
    <m/>
    <m/>
    <n v="0"/>
    <n v="2088"/>
    <m/>
    <m/>
    <m/>
    <m/>
    <m/>
    <n v="0"/>
    <m/>
    <m/>
    <m/>
    <n v="3"/>
    <m/>
    <m/>
    <m/>
    <m/>
    <s v="YES"/>
    <m/>
    <m/>
    <s v="N/A"/>
    <m/>
    <m/>
    <s v="CWaC_2088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1"/>
    <s v="SAN/0155"/>
    <s v="Laurel Bank, Bushells Lane, Manley, Frodsham"/>
    <s v="WA6 6HX"/>
    <n v="352167"/>
    <n v="374016"/>
    <s v="Sandstone Ward"/>
    <x v="0"/>
    <x v="0"/>
    <s v="Manley"/>
    <x v="0"/>
    <s v="Rural"/>
    <m/>
    <m/>
    <n v="0.25782147216796902"/>
    <x v="1"/>
    <s v="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1"/>
    <n v="0.25800000000000001"/>
    <x v="446"/>
    <x v="0"/>
    <x v="0"/>
    <x v="0"/>
    <m/>
    <x v="0"/>
    <m/>
    <x v="0"/>
    <x v="0"/>
    <m/>
    <x v="0"/>
    <x v="0"/>
    <x v="0"/>
    <m/>
    <m/>
    <m/>
    <m/>
    <m/>
    <m/>
    <s v="21/03244/FUL, 23/00558/S73"/>
    <s v="Yes(pp-small)"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1642"/>
    <m/>
    <m/>
    <m/>
    <m/>
    <m/>
    <n v="0"/>
    <n v="2089"/>
    <m/>
    <m/>
    <m/>
    <m/>
    <m/>
    <n v="0"/>
    <m/>
    <m/>
    <m/>
    <s v="3 , 2"/>
    <m/>
    <m/>
    <m/>
    <m/>
    <s v="YES"/>
    <m/>
    <m/>
    <s v="N/A"/>
    <s v="YES"/>
    <m/>
    <s v="CWaC_2089"/>
    <s v="Strategic Recommendation D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2"/>
    <s v="SHA/0125"/>
    <s v="Twin Acres Hulme Hall Lane Allostock Northwich"/>
    <s v="WA16 9JN"/>
    <n v="372915"/>
    <n v="371992"/>
    <s v="Shakerley Ward"/>
    <x v="0"/>
    <x v="0"/>
    <s v="Allostock"/>
    <x v="0"/>
    <s v="Rural"/>
    <m/>
    <m/>
    <n v="0.66378524322509802"/>
    <x v="1"/>
    <s v="Employment Monitor"/>
    <x v="0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576/FUL"/>
    <s v="Yes(pp)"/>
    <m/>
    <s v="UC_25"/>
    <m/>
    <m/>
    <m/>
    <m/>
    <s v="YES"/>
    <m/>
    <m/>
    <m/>
    <m/>
    <s v="Grade 3"/>
    <m/>
    <m/>
    <m/>
    <m/>
    <s v="YES"/>
    <m/>
    <m/>
    <m/>
    <m/>
    <m/>
    <s v="YES"/>
    <m/>
    <m/>
    <m/>
    <m/>
    <m/>
    <m/>
    <m/>
    <m/>
    <m/>
    <m/>
    <m/>
    <m/>
    <s v=", Salt MSA"/>
    <s v="Manchester Airport safeguarding zone"/>
    <m/>
    <s v="1643"/>
    <m/>
    <m/>
    <m/>
    <m/>
    <m/>
    <n v="0"/>
    <n v="2091"/>
    <m/>
    <m/>
    <m/>
    <m/>
    <m/>
    <n v="0"/>
    <m/>
    <m/>
    <m/>
    <m/>
    <m/>
    <m/>
    <m/>
    <m/>
    <s v="YES"/>
    <m/>
    <m/>
    <s v="N/A"/>
    <m/>
    <m/>
    <s v="CWaC_2091"/>
    <s v="Strategic Recommendation D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3"/>
    <s v="SHA/0127"/>
    <s v="Land at Holford Brinefields Holford Northwich"/>
    <m/>
    <n v="372518"/>
    <n v="372272.99999999901"/>
    <s v="Shakerley Ward"/>
    <x v="0"/>
    <x v="0"/>
    <s v="Allostock"/>
    <x v="0"/>
    <s v="Rural"/>
    <m/>
    <m/>
    <n v="12.759614477538999"/>
    <x v="2"/>
    <s v="Minerals Monitor"/>
    <x v="0"/>
    <m/>
    <x v="5"/>
    <x v="1"/>
    <x v="0"/>
    <s v="N/A"/>
    <s v="YES"/>
    <n v="0.55800000000000005"/>
    <n v="4.373172880593363E-2"/>
    <s v="YES"/>
    <n v="0.40200000000000002"/>
    <n v="3.1505654085995198E-2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531/FUL"/>
    <m/>
    <m/>
    <m/>
    <m/>
    <m/>
    <m/>
    <m/>
    <m/>
    <m/>
    <m/>
    <m/>
    <m/>
    <s v="Grade 3"/>
    <m/>
    <m/>
    <m/>
    <m/>
    <s v="YES"/>
    <m/>
    <m/>
    <m/>
    <m/>
    <m/>
    <s v="YES"/>
    <m/>
    <m/>
    <m/>
    <m/>
    <m/>
    <m/>
    <m/>
    <s v="Within 150m buffer"/>
    <m/>
    <m/>
    <m/>
    <m/>
    <s v="YES , Salt MSA"/>
    <s v="Manchester Airport safeguarding zone"/>
    <m/>
    <s v="1644"/>
    <m/>
    <m/>
    <m/>
    <m/>
    <m/>
    <n v="1"/>
    <n v="2092"/>
    <m/>
    <m/>
    <m/>
    <m/>
    <m/>
    <n v="0"/>
    <s v="YES"/>
    <m/>
    <m/>
    <m/>
    <m/>
    <m/>
    <m/>
    <m/>
    <s v="YES"/>
    <m/>
    <m/>
    <s v="N/A"/>
    <m/>
    <m/>
    <s v="CWaC_2092"/>
    <s v="Strategic Recommendation B"/>
    <s v="YES"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4"/>
    <s v="TAK/0217"/>
    <s v="Land at Yeld Lane, Delamere, Northwich"/>
    <m/>
    <n v="353306"/>
    <n v="369090"/>
    <s v="Tarvin &amp; Kelsall Ward"/>
    <x v="0"/>
    <x v="0"/>
    <s v="Kelsall"/>
    <x v="0"/>
    <s v="Rural"/>
    <m/>
    <m/>
    <n v="2.2625866699219E-2"/>
    <x v="1"/>
    <s v="Emploment Monitor"/>
    <x v="0"/>
    <m/>
    <x v="1"/>
    <x v="1"/>
    <x v="0"/>
    <s v="NO"/>
    <m/>
    <m/>
    <n v="0"/>
    <m/>
    <m/>
    <n v="0"/>
    <m/>
    <m/>
    <n v="0"/>
    <m/>
    <m/>
    <n v="0"/>
    <x v="0"/>
    <m/>
    <x v="0"/>
    <x v="1"/>
    <n v="2.3E-2"/>
    <x v="447"/>
    <x v="0"/>
    <x v="0"/>
    <x v="0"/>
    <m/>
    <x v="0"/>
    <m/>
    <x v="0"/>
    <x v="0"/>
    <m/>
    <x v="0"/>
    <x v="0"/>
    <x v="0"/>
    <m/>
    <m/>
    <m/>
    <m/>
    <m/>
    <m/>
    <s v="22/04373/FUL, 23/03061/NOT"/>
    <s v="Yes(pp-small)"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645"/>
    <m/>
    <m/>
    <m/>
    <m/>
    <m/>
    <n v="0"/>
    <n v="2093"/>
    <m/>
    <m/>
    <m/>
    <m/>
    <m/>
    <n v="0"/>
    <m/>
    <m/>
    <m/>
    <m/>
    <m/>
    <m/>
    <m/>
    <m/>
    <s v="YES"/>
    <m/>
    <m/>
    <s v="N/A"/>
    <s v="YES"/>
    <m/>
    <s v="CWaC_2093"/>
    <s v="Strategic Recommendation D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5"/>
    <s v="TAR/0155"/>
    <s v="Ash House Farm Winsford Road Wettenhall Winsford"/>
    <s v="CW7 4DQ"/>
    <n v="362139"/>
    <n v="363710"/>
    <s v="Tarporley Ward"/>
    <x v="0"/>
    <x v="0"/>
    <s v="Little Budworth"/>
    <x v="0"/>
    <s v="Rural"/>
    <m/>
    <m/>
    <n v="4.1654938507079999E-2"/>
    <x v="1"/>
    <s v="Employment Monitor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175/PDR"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m/>
    <m/>
    <s v="1646"/>
    <m/>
    <m/>
    <m/>
    <m/>
    <m/>
    <n v="0"/>
    <n v="2094"/>
    <m/>
    <m/>
    <m/>
    <m/>
    <m/>
    <n v="0"/>
    <m/>
    <m/>
    <m/>
    <m/>
    <m/>
    <m/>
    <m/>
    <m/>
    <s v="YES"/>
    <m/>
    <m/>
    <s v="N/A"/>
    <m/>
    <m/>
    <s v="CWaC_2094"/>
    <s v="Strategic Recommendation D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646"/>
    <s v="TAT/0154"/>
    <s v="The Inn At Huxley Huxley Lane Huxley Chester CH3 9BG"/>
    <s v="CH3 9BG"/>
    <n v="350592.99999999901"/>
    <n v="361528.99999999901"/>
    <s v="Tattenhall Ward"/>
    <x v="0"/>
    <x v="0"/>
    <s v="Hargrave And Huxley"/>
    <x v="0"/>
    <s v="Rural"/>
    <s v="Central Gowy (South)"/>
    <m/>
    <n v="4.2147415161129997E-3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981/FUL"/>
    <m/>
    <m/>
    <m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647"/>
    <m/>
    <m/>
    <m/>
    <m/>
    <m/>
    <n v="0"/>
    <n v="2095"/>
    <m/>
    <m/>
    <m/>
    <m/>
    <m/>
    <n v="0"/>
    <m/>
    <m/>
    <m/>
    <m/>
    <m/>
    <m/>
    <m/>
    <m/>
    <s v="YES"/>
    <m/>
    <m/>
    <s v="N/A"/>
    <m/>
    <m/>
    <s v="CWaC_2095"/>
    <s v="Strategic Recommendation D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647"/>
    <s v="WEC/0162"/>
    <s v="Forest Hill Quarry Chester Road Northwich"/>
    <s v="CW8 2DL"/>
    <n v="361130"/>
    <n v="371324"/>
    <s v="Weaver &amp; Cuddington Ward"/>
    <x v="0"/>
    <x v="0"/>
    <s v="Cuddington"/>
    <x v="0"/>
    <s v="Rural"/>
    <s v="Cuddington Parish"/>
    <m/>
    <n v="15.213076645660401"/>
    <x v="2"/>
    <s v="Minerals Monitor"/>
    <x v="0"/>
    <m/>
    <x v="5"/>
    <x v="1"/>
    <x v="0"/>
    <s v="N/A"/>
    <m/>
    <m/>
    <n v="0"/>
    <m/>
    <m/>
    <n v="0"/>
    <m/>
    <m/>
    <n v="0"/>
    <m/>
    <m/>
    <n v="0"/>
    <x v="0"/>
    <m/>
    <x v="0"/>
    <x v="1"/>
    <n v="15.212999999999999"/>
    <x v="448"/>
    <x v="0"/>
    <x v="0"/>
    <x v="0"/>
    <m/>
    <x v="0"/>
    <m/>
    <x v="0"/>
    <x v="0"/>
    <m/>
    <x v="0"/>
    <x v="0"/>
    <x v="0"/>
    <m/>
    <m/>
    <m/>
    <m/>
    <m/>
    <m/>
    <s v="21/01861/S73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s v="Within 50m"/>
    <m/>
    <m/>
    <s v="A556"/>
    <m/>
    <m/>
    <m/>
    <m/>
    <m/>
    <m/>
    <s v="YES"/>
    <s v="Manchester Airport safeguarding zone"/>
    <m/>
    <s v="1648"/>
    <m/>
    <m/>
    <m/>
    <m/>
    <m/>
    <n v="1"/>
    <n v="2096"/>
    <m/>
    <m/>
    <m/>
    <m/>
    <m/>
    <n v="0"/>
    <s v="YES"/>
    <m/>
    <m/>
    <m/>
    <m/>
    <m/>
    <m/>
    <m/>
    <s v="YES"/>
    <m/>
    <m/>
    <s v="N/A"/>
    <m/>
    <m/>
    <s v="CWaC_2096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48"/>
    <s v="WIT/0093"/>
    <s v="Dovecote Nursery, Station Road, Burton, Neston"/>
    <s v="CH64 5SB"/>
    <n v="330535"/>
    <n v="374388.99999999901"/>
    <s v="Willaston &amp; Thornton Ward"/>
    <x v="0"/>
    <x v="0"/>
    <s v="Ellesmere Port Unparished Area"/>
    <x v="0"/>
    <s v="Rural"/>
    <m/>
    <m/>
    <n v="0.317986814880371"/>
    <x v="1"/>
    <s v="HLM, 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318"/>
    <x v="449"/>
    <x v="0"/>
    <x v="0"/>
    <x v="0"/>
    <m/>
    <x v="0"/>
    <m/>
    <x v="0"/>
    <x v="0"/>
    <m/>
    <x v="0"/>
    <x v="0"/>
    <x v="0"/>
    <m/>
    <m/>
    <m/>
    <m/>
    <m/>
    <m/>
    <s v="23/02294/PDQ"/>
    <m/>
    <s v="PP_NS"/>
    <s v="NS_25"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649"/>
    <m/>
    <m/>
    <s v="sites2025_130"/>
    <m/>
    <m/>
    <n v="0"/>
    <n v="2097"/>
    <m/>
    <m/>
    <m/>
    <m/>
    <m/>
    <n v="0"/>
    <m/>
    <m/>
    <m/>
    <n v="3"/>
    <m/>
    <m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s v="YES"/>
    <m/>
    <s v="CWaC_2097"/>
    <s v="Strategic Recommendation B"/>
    <m/>
    <n v="0.317986814880371"/>
    <n v="0.2861881333923339"/>
    <x v="0"/>
    <n v="7.1547033348083477"/>
    <x v="0"/>
    <x v="0"/>
    <x v="0"/>
    <s v="Planning permission - see monitoring worksheets"/>
    <x v="0"/>
    <s v="Planning permission - see monitoring data "/>
    <s v="Planning permission"/>
  </r>
  <r>
    <x v="1649"/>
    <s v="WEC/0161, 1047"/>
    <s v="Cemex Forest Hill Quarry Chester Road Northwich CW8 2DL"/>
    <s v="CW8 2DL"/>
    <n v="361098"/>
    <n v="372167"/>
    <s v="Weaver &amp; Cuddington Ward"/>
    <x v="0"/>
    <x v="0"/>
    <s v="Weaverham"/>
    <x v="0"/>
    <s v="Rural"/>
    <m/>
    <m/>
    <n v="9.1845812286376898"/>
    <x v="2"/>
    <s v="Minerals Monitor"/>
    <x v="0"/>
    <m/>
    <x v="5"/>
    <x v="1"/>
    <x v="0"/>
    <s v="N/A"/>
    <m/>
    <m/>
    <n v="0"/>
    <m/>
    <m/>
    <n v="0"/>
    <m/>
    <m/>
    <n v="0"/>
    <m/>
    <m/>
    <n v="0"/>
    <x v="0"/>
    <m/>
    <x v="0"/>
    <x v="1"/>
    <n v="9.1850000000000005"/>
    <x v="450"/>
    <x v="0"/>
    <x v="0"/>
    <x v="0"/>
    <m/>
    <x v="0"/>
    <m/>
    <x v="0"/>
    <x v="0"/>
    <m/>
    <x v="0"/>
    <x v="0"/>
    <x v="0"/>
    <m/>
    <m/>
    <m/>
    <m/>
    <m/>
    <m/>
    <s v="19/02452/MIN"/>
    <m/>
    <m/>
    <m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Rail"/>
    <m/>
    <m/>
    <m/>
    <s v="YES- within 20m"/>
    <m/>
    <m/>
    <s v="YES"/>
    <s v="Manchester Airport safeguarding zone"/>
    <m/>
    <s v="1650"/>
    <m/>
    <m/>
    <m/>
    <m/>
    <m/>
    <n v="0"/>
    <n v="2098"/>
    <m/>
    <m/>
    <m/>
    <m/>
    <m/>
    <n v="0"/>
    <s v="YES"/>
    <m/>
    <m/>
    <m/>
    <m/>
    <m/>
    <m/>
    <m/>
    <s v="YES"/>
    <m/>
    <m/>
    <s v="N/A"/>
    <m/>
    <m/>
    <s v="CWaC_2098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650"/>
    <s v="NES/0061"/>
    <s v="The Stables, Lees Lane, Little Neston, Neston"/>
    <s v="CH64 7TH"/>
    <n v="330687"/>
    <n v="377776.99999999901"/>
    <s v="Neston Ward"/>
    <x v="0"/>
    <x v="0"/>
    <s v="Neston"/>
    <x v="0"/>
    <s v="Rural"/>
    <s v="Neston"/>
    <m/>
    <n v="1.0690123069763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1.069"/>
    <x v="451"/>
    <x v="0"/>
    <x v="0"/>
    <x v="0"/>
    <m/>
    <x v="0"/>
    <m/>
    <x v="0"/>
    <x v="0"/>
    <m/>
    <x v="0"/>
    <x v="0"/>
    <x v="0"/>
    <m/>
    <m/>
    <m/>
    <m/>
    <m/>
    <m/>
    <s v="22/01540/OUT"/>
    <m/>
    <s v="PP_NS"/>
    <s v="NS_OUT_25"/>
    <m/>
    <m/>
    <m/>
    <m/>
    <m/>
    <m/>
    <m/>
    <m/>
    <m/>
    <s v="Grade 3"/>
    <m/>
    <m/>
    <m/>
    <m/>
    <m/>
    <s v="Historic landfill buffer"/>
    <m/>
    <m/>
    <m/>
    <m/>
    <m/>
    <m/>
    <m/>
    <s v="Within 50m"/>
    <m/>
    <m/>
    <s v="A540"/>
    <m/>
    <m/>
    <m/>
    <m/>
    <m/>
    <s v="within 12km"/>
    <m/>
    <s v="Liverpool John Lennon Airport safeguarding zone"/>
    <m/>
    <s v="1651"/>
    <m/>
    <m/>
    <m/>
    <s v="25/00243/PREAPP"/>
    <m/>
    <n v="0"/>
    <n v="2099"/>
    <m/>
    <m/>
    <m/>
    <s v="YES"/>
    <n v="0"/>
    <n v="0"/>
    <m/>
    <m/>
    <m/>
    <n v="3"/>
    <m/>
    <m/>
    <m/>
    <m/>
    <s v="YES"/>
    <m/>
    <m/>
    <s v="N/A"/>
    <m/>
    <m/>
    <s v="CWaC_2099"/>
    <s v="Strategic Recommendation B"/>
    <m/>
    <n v="1.06901230697631"/>
    <n v="0.85520984558104807"/>
    <x v="0"/>
    <n v="21.3802461395262"/>
    <x v="0"/>
    <x v="0"/>
    <x v="0"/>
    <s v="Planning permission - see monitoring worksheets"/>
    <x v="0"/>
    <s v="Planning permission - see monitoring data "/>
    <s v="Planning permission"/>
  </r>
  <r>
    <x v="1651"/>
    <s v="MAR/0172"/>
    <s v="The Courtyard Hall Lane Wincham Northwich"/>
    <s v="CW9 6DG"/>
    <n v="368592.99999999901"/>
    <n v="375292.99999999901"/>
    <s v="Marbury Ward"/>
    <x v="0"/>
    <x v="0"/>
    <s v="Wincham"/>
    <x v="0"/>
    <s v="Rural"/>
    <m/>
    <m/>
    <n v="0.94193276367187495"/>
    <x v="1"/>
    <s v="Employment Monitor"/>
    <x v="1"/>
    <m/>
    <x v="8"/>
    <x v="1"/>
    <x v="0"/>
    <s v="N/A"/>
    <m/>
    <m/>
    <n v="0"/>
    <m/>
    <m/>
    <n v="0"/>
    <s v="NO"/>
    <n v="0"/>
    <n v="0"/>
    <m/>
    <m/>
    <n v="0"/>
    <x v="0"/>
    <m/>
    <x v="0"/>
    <x v="1"/>
    <n v="0.94199999999999995"/>
    <x v="452"/>
    <x v="0"/>
    <x v="0"/>
    <x v="0"/>
    <m/>
    <x v="0"/>
    <m/>
    <x v="0"/>
    <x v="0"/>
    <m/>
    <x v="0"/>
    <x v="0"/>
    <x v="0"/>
    <m/>
    <m/>
    <m/>
    <m/>
    <m/>
    <m/>
    <s v="23/01292/FUL"/>
    <s v="Yes(pp-loss)"/>
    <m/>
    <m/>
    <m/>
    <m/>
    <m/>
    <m/>
    <m/>
    <m/>
    <m/>
    <m/>
    <m/>
    <s v="Grade 3"/>
    <m/>
    <m/>
    <m/>
    <m/>
    <s v="YES"/>
    <m/>
    <s v="H3758 - Middle"/>
    <m/>
    <m/>
    <m/>
    <m/>
    <m/>
    <m/>
    <s v="YES"/>
    <m/>
    <m/>
    <s v="A559"/>
    <m/>
    <s v="Within 150m buffer"/>
    <m/>
    <m/>
    <m/>
    <m/>
    <s v=", Salt MSA"/>
    <s v="Manchester Airport safeguarding zone"/>
    <m/>
    <s v="1652"/>
    <m/>
    <m/>
    <m/>
    <m/>
    <m/>
    <n v="0"/>
    <n v="2100"/>
    <m/>
    <m/>
    <m/>
    <s v="YES"/>
    <m/>
    <n v="0"/>
    <m/>
    <m/>
    <m/>
    <m/>
    <m/>
    <m/>
    <m/>
    <m/>
    <s v="YES"/>
    <m/>
    <m/>
    <s v="N/A"/>
    <m/>
    <m/>
    <s v="CWaC_2100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652"/>
    <s v="MAL/0171"/>
    <s v="Dairy House, Brassey Contract Road, Edge, Malpas"/>
    <s v="SY14 8LE"/>
    <n v="348199"/>
    <n v="350244"/>
    <s v="Malpas Ward"/>
    <x v="0"/>
    <x v="0"/>
    <s v="Nomansheath And District"/>
    <x v="0"/>
    <s v="Rural"/>
    <s v="No Mans Heath and District"/>
    <m/>
    <n v="0.60638357849121105"/>
    <x v="2"/>
    <s v="Employment Monitor"/>
    <x v="1"/>
    <m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0580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653"/>
    <m/>
    <m/>
    <m/>
    <m/>
    <m/>
    <n v="0"/>
    <n v="2101"/>
    <m/>
    <m/>
    <m/>
    <m/>
    <m/>
    <n v="0"/>
    <m/>
    <m/>
    <m/>
    <n v="3"/>
    <m/>
    <m/>
    <m/>
    <m/>
    <s v="YES"/>
    <s v="Edge Conservation Area"/>
    <m/>
    <s v="N/A"/>
    <m/>
    <m/>
    <s v="CWaC_2101"/>
    <s v="Strategic Recommendation B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653"/>
    <s v="TAT/0155"/>
    <s v="Land adjacent 1 Chapel Lane, Handley, Chester"/>
    <s v="CH3 9EE"/>
    <n v="345967"/>
    <n v="358796.99999999901"/>
    <s v="Tattenhall Ward"/>
    <x v="0"/>
    <x v="0"/>
    <s v="Handley"/>
    <x v="0"/>
    <s v="Rural"/>
    <m/>
    <m/>
    <n v="0.141399727630615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875/FUL"/>
    <m/>
    <s v="PP_NS"/>
    <s v="NS_25"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654"/>
    <m/>
    <m/>
    <m/>
    <m/>
    <m/>
    <n v="0"/>
    <n v="2102"/>
    <m/>
    <m/>
    <m/>
    <m/>
    <m/>
    <n v="0"/>
    <m/>
    <m/>
    <m/>
    <m/>
    <m/>
    <m/>
    <m/>
    <m/>
    <s v="YES"/>
    <m/>
    <m/>
    <s v="N/A"/>
    <m/>
    <m/>
    <s v="CWaC_2102"/>
    <s v="Strategic Recommendation B"/>
    <m/>
    <n v="0.14139972763061501"/>
    <n v="0.1272597548675535"/>
    <x v="0"/>
    <n v="3.1814938716888377"/>
    <x v="1"/>
    <x v="0"/>
    <x v="0"/>
    <s v="Planning permission - see monitoring worksheets"/>
    <x v="0"/>
    <s v="Planning permission - see monitoring data "/>
    <s v="Planning permission"/>
  </r>
  <r>
    <x v="1654"/>
    <s v="TAT/0156"/>
    <s v="The Chapel, Chapel Lane, Handley, Chester"/>
    <s v="CH3 9EE"/>
    <n v="345974"/>
    <n v="358776"/>
    <s v="Tattenhall Ward"/>
    <x v="0"/>
    <x v="0"/>
    <s v="Handley"/>
    <x v="0"/>
    <s v="Rural"/>
    <m/>
    <m/>
    <n v="8.129972305297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169/FUL"/>
    <m/>
    <s v="PP_NS"/>
    <s v="NS_25"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655"/>
    <m/>
    <m/>
    <m/>
    <m/>
    <m/>
    <n v="0"/>
    <n v="2103"/>
    <m/>
    <m/>
    <m/>
    <m/>
    <m/>
    <n v="0"/>
    <m/>
    <m/>
    <m/>
    <m/>
    <m/>
    <m/>
    <m/>
    <m/>
    <s v="YES"/>
    <m/>
    <m/>
    <s v="N/A"/>
    <m/>
    <m/>
    <s v="CWaC_2103"/>
    <s v="Strategic Recommendation B"/>
    <m/>
    <n v="8.1299723052979E-2"/>
    <n v="7.3169750747681103E-2"/>
    <x v="0"/>
    <n v="1.8292437686920275"/>
    <x v="1"/>
    <x v="0"/>
    <x v="0"/>
    <s v="Planning permission - see monitoring worksheets"/>
    <x v="0"/>
    <s v="Planning permission - see monitoring data "/>
    <s v="Planning permission"/>
  </r>
  <r>
    <x v="1655"/>
    <s v="TAT/0157"/>
    <s v="Wild Boar Hotel, Whitchurch Road, Beeston, Chester"/>
    <s v="CW6 9NW"/>
    <n v="355834"/>
    <n v="359171"/>
    <s v="Tattenhall Ward"/>
    <x v="0"/>
    <x v="0"/>
    <s v="Beeston_x000a_"/>
    <x v="0"/>
    <s v="Rural"/>
    <m/>
    <m/>
    <n v="1.2071538780212401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"/>
    <m/>
    <m/>
    <m/>
    <s v="22/02622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s v="YES , Salt MSA"/>
    <m/>
    <m/>
    <s v="1656"/>
    <m/>
    <m/>
    <m/>
    <m/>
    <m/>
    <n v="0"/>
    <n v="2104"/>
    <m/>
    <m/>
    <m/>
    <m/>
    <m/>
    <n v="0"/>
    <m/>
    <m/>
    <m/>
    <m/>
    <m/>
    <m/>
    <m/>
    <m/>
    <s v="YES"/>
    <m/>
    <m/>
    <s v="N/A"/>
    <m/>
    <m/>
    <s v="CWaC_2104"/>
    <s v="Strategic Recommendation B"/>
    <m/>
    <n v="1.2071538780212401"/>
    <n v="0.96572310241699211"/>
    <x v="0"/>
    <n v="24.143077560424803"/>
    <x v="0"/>
    <x v="0"/>
    <x v="0"/>
    <s v="Planning permission - see monitoring worksheets"/>
    <x v="0"/>
    <s v="Planning permission - see monitoring data "/>
    <s v="Planning permission"/>
  </r>
  <r>
    <x v="1656"/>
    <s v="TAT/0158"/>
    <s v="Cobweb Cottage, Nantwich Road, Broxton"/>
    <s v="CH3 9JH"/>
    <n v="348978"/>
    <n v="354408.99999999901"/>
    <s v="Tattenhall Ward"/>
    <x v="0"/>
    <x v="0"/>
    <s v="Broxton"/>
    <x v="0"/>
    <s v="Rural"/>
    <s v="Broxton"/>
    <m/>
    <n v="0.221372344970702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183/FUL"/>
    <m/>
    <s v="PP_UC"/>
    <s v="UC_25"/>
    <m/>
    <m/>
    <m/>
    <m/>
    <m/>
    <m/>
    <m/>
    <m/>
    <m/>
    <s v="Grade 2"/>
    <m/>
    <m/>
    <m/>
    <m/>
    <m/>
    <m/>
    <m/>
    <m/>
    <m/>
    <m/>
    <m/>
    <m/>
    <m/>
    <m/>
    <m/>
    <m/>
    <s v="A534, A534"/>
    <m/>
    <m/>
    <m/>
    <m/>
    <m/>
    <m/>
    <m/>
    <m/>
    <m/>
    <s v="1657"/>
    <m/>
    <m/>
    <m/>
    <m/>
    <m/>
    <n v="0"/>
    <n v="2105"/>
    <m/>
    <m/>
    <m/>
    <m/>
    <m/>
    <n v="0"/>
    <m/>
    <m/>
    <m/>
    <n v="3"/>
    <m/>
    <m/>
    <m/>
    <m/>
    <s v="YES"/>
    <m/>
    <m/>
    <s v="N/A"/>
    <s v="YES"/>
    <m/>
    <s v="CWaC_2105"/>
    <s v="Strategic Recommendation B"/>
    <m/>
    <n v="0.22137234497070299"/>
    <n v="0.19923511047363268"/>
    <x v="0"/>
    <n v="4.9808777618408167"/>
    <x v="0"/>
    <x v="0"/>
    <x v="0"/>
    <s v="Planning permission - see monitoring worksheets"/>
    <x v="0"/>
    <s v="Planning permission - see monitoring data "/>
    <s v="Planning permission"/>
  </r>
  <r>
    <x v="1657"/>
    <s v="WEC/0154"/>
    <s v="Oaktree Farm, Bent Lane, Crowton, Northwich"/>
    <s v="CW8 2RJ"/>
    <n v="358246"/>
    <n v="374092"/>
    <s v="Weaver &amp; Cuddington Ward"/>
    <x v="0"/>
    <x v="0"/>
    <s v="Crowton"/>
    <x v="0"/>
    <s v="Rural"/>
    <m/>
    <m/>
    <n v="0.357542279052734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35799999999999998"/>
    <x v="453"/>
    <x v="0"/>
    <x v="0"/>
    <x v="0"/>
    <m/>
    <x v="0"/>
    <m/>
    <x v="0"/>
    <x v="0"/>
    <m/>
    <x v="0"/>
    <x v="0"/>
    <x v="0"/>
    <m/>
    <m/>
    <m/>
    <m/>
    <m/>
    <m/>
    <s v="22/02342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658"/>
    <m/>
    <m/>
    <m/>
    <m/>
    <m/>
    <n v="0"/>
    <n v="2106"/>
    <m/>
    <m/>
    <m/>
    <m/>
    <m/>
    <n v="0"/>
    <m/>
    <m/>
    <m/>
    <m/>
    <m/>
    <m/>
    <m/>
    <m/>
    <s v="YES"/>
    <m/>
    <m/>
    <s v="N/A"/>
    <m/>
    <m/>
    <s v="CWaC_2106"/>
    <s v="Strategic Recommendation B"/>
    <m/>
    <n v="0.357542279052734"/>
    <n v="0.32178805114746062"/>
    <x v="0"/>
    <n v="8.0447012786865155"/>
    <x v="0"/>
    <x v="0"/>
    <x v="0"/>
    <s v="Planning permission - see monitoring worksheets"/>
    <x v="0"/>
    <s v="Planning permission - see monitoring data "/>
    <s v="Planning permission"/>
  </r>
  <r>
    <x v="1658"/>
    <s v="WEC/0158"/>
    <s v="Leigh View Barns, Cuddington Lane, Cuddington, Northwich"/>
    <s v="CW8 2WD"/>
    <n v="359243"/>
    <n v="372112"/>
    <s v="Weaver &amp; Cuddington Ward"/>
    <x v="0"/>
    <x v="0"/>
    <s v="Cuddington"/>
    <x v="0"/>
    <s v="Rural"/>
    <s v="Cuddington Parish"/>
    <m/>
    <n v="0.238261222839355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23799999999999999"/>
    <x v="454"/>
    <x v="0"/>
    <x v="0"/>
    <x v="0"/>
    <m/>
    <x v="0"/>
    <m/>
    <x v="0"/>
    <x v="0"/>
    <m/>
    <x v="0"/>
    <x v="0"/>
    <x v="0"/>
    <m/>
    <s v="YES"/>
    <m/>
    <s v="YES"/>
    <m/>
    <m/>
    <s v="23/00270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659"/>
    <m/>
    <m/>
    <m/>
    <m/>
    <m/>
    <n v="0"/>
    <n v="2107"/>
    <m/>
    <m/>
    <s v="Cuddington North, east of Delamere Park, Cuddington"/>
    <m/>
    <m/>
    <n v="0"/>
    <m/>
    <m/>
    <m/>
    <m/>
    <m/>
    <m/>
    <m/>
    <m/>
    <s v="YES"/>
    <s v="Cuddington Conservation Area"/>
    <m/>
    <s v="N/A"/>
    <m/>
    <m/>
    <s v="CWaC_2107"/>
    <s v="Strategic Recommendation D"/>
    <m/>
    <n v="0.238261222839355"/>
    <n v="0.21443510055541951"/>
    <x v="0"/>
    <n v="5.3608775138854874"/>
    <x v="0"/>
    <x v="0"/>
    <x v="0"/>
    <s v="Planning permission - see monitoring worksheets"/>
    <x v="0"/>
    <s v="Planning permission - see monitoring data "/>
    <s v="Planning permission"/>
  </r>
  <r>
    <x v="1659"/>
    <s v="TAK/0164"/>
    <s v="Iddenshall Grange High Street Clotton Tarporley"/>
    <s v="CW6 0EQ"/>
    <n v="353470"/>
    <n v="363336"/>
    <s v="Tarvin &amp; Kelsall Ward"/>
    <x v="0"/>
    <x v="0"/>
    <s v="Clotton Hoofield"/>
    <x v="0"/>
    <s v="Rural"/>
    <s v="Clotton Hoofield"/>
    <m/>
    <n v="3.6438995361327997E-2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628/FUL"/>
    <m/>
    <s v="PP_NS"/>
    <s v="NS_25"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s v="YES"/>
    <m/>
    <m/>
    <s v="1660"/>
    <m/>
    <m/>
    <m/>
    <m/>
    <m/>
    <n v="0"/>
    <n v="2108"/>
    <m/>
    <m/>
    <m/>
    <m/>
    <m/>
    <n v="0"/>
    <m/>
    <m/>
    <m/>
    <n v="3"/>
    <m/>
    <m/>
    <m/>
    <m/>
    <s v="YES"/>
    <m/>
    <m/>
    <s v="N/A"/>
    <m/>
    <m/>
    <s v="CWaC_2108"/>
    <s v="Strategic Recommendation B"/>
    <m/>
    <n v="3.6438995361327997E-2"/>
    <n v="3.27950958251952E-2"/>
    <x v="0"/>
    <n v="0.81987739562988005"/>
    <x v="1"/>
    <x v="0"/>
    <x v="0"/>
    <s v="Planning permission - see monitoring worksheets"/>
    <x v="0"/>
    <s v="Planning permission - see monitoring data "/>
    <s v="Planning permission"/>
  </r>
  <r>
    <x v="1660"/>
    <s v="TAK/0219"/>
    <s v="Land at Back Lane, Chester Road, Kelsall"/>
    <m/>
    <n v="351368.99999999901"/>
    <n v="367720.99999999901"/>
    <s v="Tarvin &amp; Kelsall Ward"/>
    <x v="0"/>
    <x v="0"/>
    <s v="Kelsall"/>
    <x v="0"/>
    <s v="Rural"/>
    <m/>
    <m/>
    <n v="0.203938784790038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188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661"/>
    <m/>
    <m/>
    <m/>
    <m/>
    <m/>
    <n v="0"/>
    <n v="2110"/>
    <m/>
    <m/>
    <m/>
    <m/>
    <m/>
    <n v="0"/>
    <m/>
    <m/>
    <m/>
    <n v="3"/>
    <m/>
    <m/>
    <m/>
    <m/>
    <s v="YES"/>
    <m/>
    <m/>
    <s v="N/A"/>
    <m/>
    <m/>
    <s v="CWaC_2110"/>
    <s v="Strategic Recommendation D"/>
    <m/>
    <n v="0.20393878479003899"/>
    <n v="0.18354490631103509"/>
    <x v="0"/>
    <n v="4.5886226577758773"/>
    <x v="0"/>
    <x v="0"/>
    <x v="0"/>
    <s v="Planning permission - see monitoring worksheets"/>
    <x v="0"/>
    <s v="Planning permission - see monitoring data "/>
    <s v="Planning permission"/>
  </r>
  <r>
    <x v="1661"/>
    <s v="TAK/0220"/>
    <s v="Stapleford Mill Farm, Ryecroft Lane, Bruen Stapleford, Chester"/>
    <m/>
    <n v="348182"/>
    <n v="364954"/>
    <s v="Tarvin &amp; Kelsall Ward"/>
    <x v="0"/>
    <x v="0"/>
    <s v="Tarvin"/>
    <x v="0"/>
    <s v="Rural"/>
    <s v="Central Gowy (South)"/>
    <m/>
    <n v="0.304779288482666"/>
    <x v="1"/>
    <s v="HLM"/>
    <x v="0"/>
    <m/>
    <x v="0"/>
    <x v="0"/>
    <x v="0"/>
    <s v="N/A"/>
    <s v="YES"/>
    <n v="1E-3"/>
    <n v="3.2810628470801551E-3"/>
    <s v="NO"/>
    <n v="0"/>
    <n v="0"/>
    <s v="NO"/>
    <n v="0"/>
    <n v="0"/>
    <s v="NO"/>
    <n v="0"/>
    <n v="0"/>
    <x v="1"/>
    <n v="0.06"/>
    <x v="219"/>
    <x v="0"/>
    <m/>
    <x v="0"/>
    <x v="0"/>
    <x v="0"/>
    <x v="0"/>
    <m/>
    <x v="0"/>
    <m/>
    <x v="0"/>
    <x v="0"/>
    <m/>
    <x v="0"/>
    <x v="0"/>
    <x v="0"/>
    <m/>
    <m/>
    <m/>
    <m/>
    <m/>
    <m/>
    <s v="23/00965/FUL"/>
    <m/>
    <s v="PP_UC"/>
    <s v="UC_25"/>
    <m/>
    <m/>
    <m/>
    <m/>
    <m/>
    <m/>
    <m/>
    <m/>
    <m/>
    <s v="Grade 4"/>
    <m/>
    <m/>
    <m/>
    <m/>
    <m/>
    <s v="Historic landfill buffer"/>
    <m/>
    <m/>
    <m/>
    <m/>
    <m/>
    <m/>
    <m/>
    <m/>
    <m/>
    <m/>
    <m/>
    <m/>
    <s v="Within 150m buffer"/>
    <m/>
    <m/>
    <m/>
    <m/>
    <s v="YES"/>
    <s v="Hawarden Airport safeguarding zone"/>
    <m/>
    <s v="1662"/>
    <m/>
    <m/>
    <m/>
    <m/>
    <m/>
    <n v="0"/>
    <n v="2111"/>
    <m/>
    <m/>
    <m/>
    <m/>
    <m/>
    <n v="0"/>
    <m/>
    <m/>
    <m/>
    <m/>
    <m/>
    <m/>
    <m/>
    <m/>
    <s v="YES"/>
    <m/>
    <m/>
    <s v="N/A"/>
    <m/>
    <m/>
    <s v="CWaC_2111"/>
    <s v="Strategic Recommendation A"/>
    <m/>
    <n v="0.304779288482666"/>
    <n v="0.27430135963439939"/>
    <x v="0"/>
    <n v="6.8575339908599844"/>
    <x v="0"/>
    <x v="0"/>
    <x v="0"/>
    <s v="Planning permission - see monitoring worksheets"/>
    <x v="0"/>
    <s v="Planning permission - see monitoring data "/>
    <s v="Planning permission"/>
  </r>
  <r>
    <x v="1662"/>
    <s v="WIT/0094"/>
    <s v="Brooklea Meadows, Little Sutton, Ellesmere Port"/>
    <m/>
    <n v="335539"/>
    <n v="376671"/>
    <s v="Willaston &amp; Thornton Ward"/>
    <x v="0"/>
    <x v="0"/>
    <s v="Ellesmere Port Unparished Area"/>
    <x v="0"/>
    <s v="Rural"/>
    <m/>
    <m/>
    <n v="0.1766300926208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7699999999999999"/>
    <x v="455"/>
    <x v="0"/>
    <x v="0"/>
    <x v="0"/>
    <m/>
    <x v="0"/>
    <m/>
    <x v="0"/>
    <x v="0"/>
    <m/>
    <x v="0"/>
    <x v="0"/>
    <x v="0"/>
    <m/>
    <m/>
    <m/>
    <m/>
    <m/>
    <m/>
    <s v="22/04544/FUL"/>
    <m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s v="1663"/>
    <m/>
    <m/>
    <m/>
    <m/>
    <m/>
    <n v="0"/>
    <n v="2112"/>
    <m/>
    <m/>
    <m/>
    <s v="YES"/>
    <m/>
    <n v="0"/>
    <m/>
    <m/>
    <m/>
    <m/>
    <m/>
    <m/>
    <s v="YES"/>
    <s v="YES"/>
    <m/>
    <m/>
    <m/>
    <s v="N/A"/>
    <m/>
    <m/>
    <s v="CWaC_2112"/>
    <s v="Strategic Recommendation D"/>
    <m/>
    <n v="0.17663009262085"/>
    <n v="0.158967083358765"/>
    <x v="0"/>
    <n v="3.9741770839691251"/>
    <x v="1"/>
    <x v="0"/>
    <x v="0"/>
    <s v="Planning permission - see monitoring worksheets"/>
    <x v="0"/>
    <s v="Planning permission - see monitoring data "/>
    <s v="Planning permission"/>
  </r>
  <r>
    <x v="1663"/>
    <s v="CHH/0140"/>
    <s v="Sandy Acre, 97 Whitchurch Road, Christleton"/>
    <s v="CH3 5QD"/>
    <n v="343186"/>
    <n v="365951"/>
    <s v="Christleton &amp; Huntington Ward"/>
    <x v="0"/>
    <x v="0"/>
    <s v="Christleton"/>
    <x v="0"/>
    <s v="Rural"/>
    <m/>
    <s v="YES (Urban - Chester)"/>
    <n v="0.166696560668945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6700000000000001"/>
    <x v="456"/>
    <x v="0"/>
    <x v="0"/>
    <x v="0"/>
    <m/>
    <x v="0"/>
    <m/>
    <x v="0"/>
    <x v="0"/>
    <m/>
    <x v="0"/>
    <x v="0"/>
    <x v="0"/>
    <m/>
    <m/>
    <m/>
    <m/>
    <m/>
    <m/>
    <s v="20/04878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s v="A41"/>
    <m/>
    <m/>
    <m/>
    <m/>
    <m/>
    <s v="within 12km"/>
    <m/>
    <s v="Hawarden Airport safeguarding zone"/>
    <m/>
    <s v="1664"/>
    <m/>
    <m/>
    <m/>
    <m/>
    <m/>
    <n v="0"/>
    <n v="2113"/>
    <m/>
    <m/>
    <s v="Chester East (Pipers Ash), east of A41, Chester"/>
    <s v="YES"/>
    <m/>
    <n v="0"/>
    <m/>
    <m/>
    <m/>
    <m/>
    <m/>
    <m/>
    <m/>
    <s v="YES"/>
    <m/>
    <m/>
    <m/>
    <s v="N/A"/>
    <m/>
    <m/>
    <s v="CWaC_2113"/>
    <s v="Strategic Recommendation D"/>
    <m/>
    <n v="0.166696560668945"/>
    <n v="0.15002690460205051"/>
    <x v="0"/>
    <n v="3.7506726150512626"/>
    <x v="1"/>
    <x v="0"/>
    <x v="0"/>
    <s v="Planning permission - see monitoring worksheets"/>
    <x v="0"/>
    <s v="Planning permission - see monitoring data "/>
    <s v="Planning permission"/>
  </r>
  <r>
    <x v="1664"/>
    <s v="MAL/0170"/>
    <s v="The Coach House, Scar Lane, Tilston, Malpas"/>
    <s v="SY14 7EB"/>
    <n v="347180"/>
    <n v="350152"/>
    <s v="Malpas Ward"/>
    <x v="0"/>
    <x v="0"/>
    <s v="Nomansheath And District"/>
    <x v="0"/>
    <s v="Rural"/>
    <s v="No Mans Heath and District"/>
    <m/>
    <n v="0.164548527526855"/>
    <x v="1"/>
    <s v="HLM"/>
    <x v="0"/>
    <m/>
    <x v="0"/>
    <x v="0"/>
    <x v="0"/>
    <s v="N/A"/>
    <s v="YES"/>
    <n v="4.9000000000000002E-2"/>
    <n v="0.29778449395120232"/>
    <s v="YES"/>
    <n v="4.3999999999999997E-2"/>
    <n v="0.26739832109903877"/>
    <s v="YES"/>
    <n v="3.0000000000000001E-3"/>
    <n v="1.8231703711298102E-2"/>
    <s v="YES"/>
    <n v="8.9999999999999993E-3"/>
    <n v="5.4695111133894296E-2"/>
    <x v="1"/>
    <n v="0.03"/>
    <x v="220"/>
    <x v="0"/>
    <m/>
    <x v="0"/>
    <x v="0"/>
    <x v="0"/>
    <x v="0"/>
    <m/>
    <x v="0"/>
    <m/>
    <x v="0"/>
    <x v="0"/>
    <m/>
    <x v="0"/>
    <x v="0"/>
    <x v="0"/>
    <m/>
    <m/>
    <s v="II"/>
    <m/>
    <m/>
    <m/>
    <s v="22/03607/FUL"/>
    <m/>
    <s v="PP_NS"/>
    <s v="NS_25"/>
    <m/>
    <m/>
    <m/>
    <m/>
    <m/>
    <m/>
    <m/>
    <m/>
    <m/>
    <s v="Grade 4"/>
    <m/>
    <m/>
    <m/>
    <m/>
    <m/>
    <m/>
    <m/>
    <m/>
    <m/>
    <m/>
    <m/>
    <m/>
    <m/>
    <s v="YES"/>
    <m/>
    <m/>
    <m/>
    <m/>
    <m/>
    <m/>
    <m/>
    <m/>
    <m/>
    <s v="YES"/>
    <m/>
    <m/>
    <s v="1665"/>
    <m/>
    <m/>
    <m/>
    <m/>
    <m/>
    <n v="0"/>
    <n v="2114"/>
    <m/>
    <m/>
    <m/>
    <m/>
    <m/>
    <n v="0"/>
    <m/>
    <m/>
    <m/>
    <n v="3"/>
    <m/>
    <m/>
    <m/>
    <m/>
    <s v="YES"/>
    <m/>
    <m/>
    <s v="N/A"/>
    <m/>
    <m/>
    <s v="CWaC_2114"/>
    <s v="Strategic Recommendation A"/>
    <m/>
    <n v="0.164548527526855"/>
    <n v="0.14809367477416951"/>
    <x v="0"/>
    <n v="3.702341869354238"/>
    <x v="1"/>
    <x v="0"/>
    <x v="0"/>
    <s v="Planning permission - see monitoring worksheets"/>
    <x v="0"/>
    <s v="Planning permission - see monitoring data "/>
    <s v="Planning permission"/>
  </r>
  <r>
    <x v="1665"/>
    <s v="MAL/0173"/>
    <s v="Thornwick, Wrexham Road, Cuddington, Malpas"/>
    <s v="SY14 7EL"/>
    <n v="347040.99999999901"/>
    <n v="346746"/>
    <s v="Malpas Ward"/>
    <x v="0"/>
    <x v="0"/>
    <s v="Cuddington (Near Malpas)"/>
    <x v="0"/>
    <s v="Rural"/>
    <m/>
    <m/>
    <n v="0.10734835586547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811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666"/>
    <m/>
    <m/>
    <m/>
    <m/>
    <m/>
    <n v="0"/>
    <n v="2115"/>
    <m/>
    <m/>
    <m/>
    <m/>
    <m/>
    <n v="0"/>
    <m/>
    <m/>
    <m/>
    <n v="3"/>
    <m/>
    <m/>
    <m/>
    <m/>
    <s v="YES"/>
    <m/>
    <m/>
    <s v="N/A"/>
    <m/>
    <m/>
    <s v="CWaC_2115"/>
    <s v="Strategic Recommendation D"/>
    <m/>
    <n v="0.107348355865479"/>
    <n v="9.6613520278931109E-2"/>
    <x v="0"/>
    <n v="2.4153380069732777"/>
    <x v="1"/>
    <x v="0"/>
    <x v="0"/>
    <s v="Planning permission - see monitoring worksheets"/>
    <x v="0"/>
    <s v="Planning permission - see monitoring data "/>
    <s v="Planning permission"/>
  </r>
  <r>
    <x v="1666"/>
    <s v="SHA/0124"/>
    <s v="Bradshaw Brook Methodist Church, Middlewich Road, Allostock"/>
    <s v="WA16 9JQ"/>
    <n v="373768"/>
    <n v="372192.99999999901"/>
    <s v="Shakerley Ward"/>
    <x v="0"/>
    <x v="0"/>
    <s v="Allostock"/>
    <x v="0"/>
    <s v="Rural"/>
    <m/>
    <m/>
    <n v="0.11830887756347699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462/FUL"/>
    <m/>
    <s v="PP_UC"/>
    <s v="UC_25"/>
    <m/>
    <m/>
    <m/>
    <m/>
    <m/>
    <m/>
    <m/>
    <m/>
    <m/>
    <s v="Grade 2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1667"/>
    <m/>
    <m/>
    <m/>
    <m/>
    <m/>
    <n v="0"/>
    <n v="2117"/>
    <m/>
    <m/>
    <m/>
    <m/>
    <m/>
    <n v="0"/>
    <m/>
    <m/>
    <m/>
    <m/>
    <m/>
    <m/>
    <m/>
    <m/>
    <s v="YES"/>
    <m/>
    <m/>
    <s v="N/A"/>
    <m/>
    <m/>
    <s v="CWaC_2117"/>
    <s v="Strategic Recommendation C"/>
    <m/>
    <n v="0.11830887756347699"/>
    <n v="0.1064779898071293"/>
    <x v="0"/>
    <n v="2.6619497451782328"/>
    <x v="1"/>
    <x v="0"/>
    <x v="0"/>
    <s v="Planning permission - see monitoring worksheets"/>
    <x v="0"/>
    <s v="Planning permission - see monitoring data "/>
    <s v="Planning permission"/>
  </r>
  <r>
    <x v="1667"/>
    <s v="WEC/0159"/>
    <s v="Mondrem Farm, Hondslough Lane, Norley"/>
    <s v="WA6 6NA"/>
    <n v="354671"/>
    <n v="372832"/>
    <s v="Weaver &amp; Cuddington Ward"/>
    <x v="0"/>
    <x v="0"/>
    <s v="Norley"/>
    <x v="0"/>
    <s v="Rural"/>
    <s v="Norley"/>
    <m/>
    <n v="3.8525935363769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3.9E-2"/>
    <x v="457"/>
    <x v="0"/>
    <x v="0"/>
    <x v="0"/>
    <m/>
    <x v="0"/>
    <m/>
    <x v="0"/>
    <x v="0"/>
    <m/>
    <x v="0"/>
    <x v="0"/>
    <x v="0"/>
    <m/>
    <m/>
    <m/>
    <m/>
    <m/>
    <m/>
    <s v="23/03127/S73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1668"/>
    <m/>
    <m/>
    <m/>
    <m/>
    <m/>
    <n v="0"/>
    <n v="2118"/>
    <m/>
    <m/>
    <m/>
    <m/>
    <m/>
    <n v="0"/>
    <m/>
    <m/>
    <m/>
    <m/>
    <m/>
    <m/>
    <m/>
    <m/>
    <s v="YES"/>
    <m/>
    <m/>
    <s v="N/A"/>
    <m/>
    <m/>
    <s v="CWaC_2118"/>
    <s v="Strategic Recommendation C"/>
    <s v="YES"/>
    <n v="3.8525935363769997E-2"/>
    <n v="3.4673341827392998E-2"/>
    <x v="0"/>
    <n v="0.86683354568482496"/>
    <x v="1"/>
    <x v="0"/>
    <x v="0"/>
    <s v="Planning permission - see monitoring worksheets"/>
    <x v="0"/>
    <s v="Planning permission - see monitoring data "/>
    <s v="Planning permission"/>
  </r>
  <r>
    <x v="1668"/>
    <s v="MAR/0168"/>
    <s v="Lane Ends Farm, Marston Lane, Marston, Northwich"/>
    <s v="CW9 6DP"/>
    <n v="367204"/>
    <n v="376730"/>
    <s v="Marbury Ward"/>
    <x v="0"/>
    <x v="0"/>
    <s v="Marston"/>
    <x v="0"/>
    <s v="Rural"/>
    <m/>
    <m/>
    <n v="0.77768994903564503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77800000000000002"/>
    <x v="458"/>
    <x v="0"/>
    <x v="0"/>
    <x v="0"/>
    <m/>
    <x v="0"/>
    <m/>
    <x v="0"/>
    <x v="0"/>
    <m/>
    <x v="0"/>
    <x v="0"/>
    <x v="0"/>
    <m/>
    <m/>
    <s v="II"/>
    <m/>
    <m/>
    <m/>
    <s v="21/04764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s v="A559, A559"/>
    <m/>
    <s v="Within 150m buffer"/>
    <m/>
    <m/>
    <m/>
    <m/>
    <s v=", Salt MSA"/>
    <s v="Manchester Airport safeguarding zone"/>
    <m/>
    <s v="1669"/>
    <m/>
    <m/>
    <m/>
    <m/>
    <m/>
    <n v="0"/>
    <n v="2119"/>
    <m/>
    <m/>
    <m/>
    <m/>
    <m/>
    <n v="0"/>
    <m/>
    <m/>
    <m/>
    <m/>
    <m/>
    <m/>
    <m/>
    <m/>
    <s v="YES"/>
    <m/>
    <m/>
    <s v="N/A"/>
    <m/>
    <m/>
    <s v="CWaC_2119"/>
    <s v="Strategic Recommendation B"/>
    <m/>
    <n v="0.77768994903564503"/>
    <n v="0.69992095413208055"/>
    <x v="0"/>
    <n v="17.498023853302016"/>
    <x v="0"/>
    <x v="0"/>
    <x v="0"/>
    <s v="Planning permission - see monitoring worksheets"/>
    <x v="0"/>
    <s v="Planning permission - see monitoring data "/>
    <s v="Planning permission"/>
  </r>
  <r>
    <x v="1669"/>
    <s v="MAR/0173"/>
    <s v="Land at Park View Caldwells Gate Lane Antrobus Northwich"/>
    <m/>
    <n v="366162"/>
    <n v="382096"/>
    <s v="Marbury Ward"/>
    <x v="0"/>
    <x v="0"/>
    <s v="Antrobus"/>
    <x v="0"/>
    <s v="Rural"/>
    <m/>
    <m/>
    <n v="3.2223092651366997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3.2000000000000001E-2"/>
    <x v="459"/>
    <x v="0"/>
    <x v="0"/>
    <x v="0"/>
    <m/>
    <x v="0"/>
    <m/>
    <x v="0"/>
    <x v="0"/>
    <m/>
    <x v="0"/>
    <x v="0"/>
    <x v="0"/>
    <m/>
    <m/>
    <m/>
    <m/>
    <m/>
    <m/>
    <s v="23/03137/PDQ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s v="Manchester Airport safeguarding zone"/>
    <m/>
    <s v="1670"/>
    <m/>
    <m/>
    <m/>
    <m/>
    <m/>
    <n v="0"/>
    <n v="2122"/>
    <m/>
    <m/>
    <m/>
    <m/>
    <m/>
    <n v="0"/>
    <m/>
    <m/>
    <m/>
    <m/>
    <m/>
    <m/>
    <m/>
    <m/>
    <s v="YES"/>
    <m/>
    <m/>
    <s v="N/A"/>
    <m/>
    <m/>
    <s v="CWaC_2122"/>
    <s v="Strategic Recommendation D"/>
    <m/>
    <n v="3.2223092651366997E-2"/>
    <n v="2.9000783386230296E-2"/>
    <x v="0"/>
    <n v="0.72501958465575744"/>
    <x v="1"/>
    <x v="0"/>
    <x v="0"/>
    <s v="Planning permission - see monitoring worksheets"/>
    <x v="0"/>
    <s v="Planning permission - see monitoring data "/>
    <s v="Planning permission"/>
  </r>
  <r>
    <x v="1670"/>
    <s v="GOR/0246"/>
    <s v="Land At Cryers Lane Thornton Le Moors Chester"/>
    <m/>
    <n v="344990"/>
    <n v="373366"/>
    <s v="Gowy Rural Ward"/>
    <x v="0"/>
    <x v="0"/>
    <s v="Thornton-le-Moors"/>
    <x v="0"/>
    <s v="Rural"/>
    <m/>
    <m/>
    <n v="0.4023337638854980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40200000000000002"/>
    <x v="460"/>
    <x v="0"/>
    <x v="0"/>
    <x v="0"/>
    <m/>
    <x v="0"/>
    <m/>
    <x v="0"/>
    <x v="0"/>
    <m/>
    <x v="0"/>
    <x v="0"/>
    <x v="0"/>
    <m/>
    <m/>
    <m/>
    <m/>
    <m/>
    <m/>
    <s v="22/01270/FUL"/>
    <m/>
    <s v="PP_NS"/>
    <s v="NS_24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71"/>
    <m/>
    <m/>
    <m/>
    <m/>
    <m/>
    <n v="0"/>
    <n v="2123"/>
    <m/>
    <m/>
    <m/>
    <m/>
    <m/>
    <n v="0"/>
    <m/>
    <m/>
    <m/>
    <m/>
    <m/>
    <m/>
    <m/>
    <m/>
    <s v="YES"/>
    <m/>
    <m/>
    <s v="N/A"/>
    <m/>
    <m/>
    <s v="CWaC_2123"/>
    <s v="Strategic Recommendation B"/>
    <m/>
    <n v="0.40233376388549802"/>
    <n v="0.36210038749694823"/>
    <x v="0"/>
    <n v="9.0525096874237061"/>
    <x v="0"/>
    <x v="0"/>
    <x v="0"/>
    <s v="Planning permission - see monitoring worksheets"/>
    <x v="0"/>
    <s v="Planning permission - see monitoring data "/>
    <s v="Planning permission"/>
  </r>
  <r>
    <x v="1671"/>
    <s v="GOR/0247"/>
    <s v="Broomhill Farm, Barnhouse Lane, Barrow Chester"/>
    <s v="CH3 7LA"/>
    <n v="347864.99999999901"/>
    <n v="369799"/>
    <s v="Gowy Rural Ward"/>
    <x v="0"/>
    <x v="0"/>
    <s v="Barrow"/>
    <x v="0"/>
    <s v="Rural"/>
    <m/>
    <m/>
    <n v="5.9299861145019998E-2"/>
    <x v="2"/>
    <s v="HLM"/>
    <x v="0"/>
    <m/>
    <x v="0"/>
    <x v="0"/>
    <x v="0"/>
    <s v="N/A"/>
    <s v="YES"/>
    <n v="1E-3"/>
    <n v="1.6863445894999031E-2"/>
    <m/>
    <m/>
    <n v="0"/>
    <s v="YES"/>
    <n v="1E-3"/>
    <n v="1.6863445894999031E-2"/>
    <m/>
    <m/>
    <n v="0"/>
    <x v="0"/>
    <m/>
    <x v="0"/>
    <x v="1"/>
    <n v="5.8999999999999997E-2"/>
    <x v="461"/>
    <x v="0"/>
    <x v="0"/>
    <x v="0"/>
    <m/>
    <x v="0"/>
    <m/>
    <x v="0"/>
    <x v="0"/>
    <m/>
    <x v="0"/>
    <x v="0"/>
    <x v="0"/>
    <m/>
    <m/>
    <m/>
    <m/>
    <m/>
    <m/>
    <s v="23/00532/PDQ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72"/>
    <m/>
    <m/>
    <m/>
    <m/>
    <m/>
    <n v="0"/>
    <n v="2124"/>
    <m/>
    <m/>
    <m/>
    <m/>
    <m/>
    <n v="0"/>
    <s v="YES"/>
    <m/>
    <m/>
    <m/>
    <m/>
    <m/>
    <m/>
    <m/>
    <s v="YES"/>
    <m/>
    <m/>
    <s v="N/A"/>
    <m/>
    <m/>
    <s v="CWaC_2124"/>
    <s v="Strategic Recommendation B"/>
    <m/>
    <n v="5.9299861145019998E-2"/>
    <n v="5.3369875030518002E-2"/>
    <x v="0"/>
    <n v="1.33424687576295"/>
    <x v="1"/>
    <x v="0"/>
    <x v="0"/>
    <s v="Planning permission - see monitoring worksheets"/>
    <x v="0"/>
    <s v="Planning permission - see monitoring data "/>
    <s v="Planning permission"/>
  </r>
  <r>
    <x v="1672"/>
    <s v="GOR/0250"/>
    <s v="Land at Meadow Lea Farm Station Lane Mickle Trafford Chester Cheshire"/>
    <s v="CH2 4EH"/>
    <n v="344968"/>
    <n v="368967"/>
    <s v="Gowy Rural Ward"/>
    <x v="0"/>
    <x v="0"/>
    <s v="Mickle Trafford"/>
    <x v="0"/>
    <s v="Rural"/>
    <m/>
    <m/>
    <n v="3.0806885528564001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3.1E-2"/>
    <x v="462"/>
    <x v="0"/>
    <x v="0"/>
    <x v="0"/>
    <m/>
    <x v="0"/>
    <m/>
    <x v="0"/>
    <x v="0"/>
    <m/>
    <x v="0"/>
    <x v="0"/>
    <x v="0"/>
    <m/>
    <m/>
    <m/>
    <m/>
    <m/>
    <m/>
    <s v="21/03087/OUT, 23/02673/REM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1673"/>
    <m/>
    <m/>
    <m/>
    <m/>
    <m/>
    <n v="0"/>
    <n v="2125"/>
    <m/>
    <m/>
    <m/>
    <m/>
    <m/>
    <n v="0"/>
    <m/>
    <m/>
    <m/>
    <n v="3"/>
    <m/>
    <m/>
    <m/>
    <m/>
    <s v="YES"/>
    <m/>
    <m/>
    <s v="N/A"/>
    <m/>
    <m/>
    <s v="CWaC_2125"/>
    <s v="Strategic Recommendation B"/>
    <m/>
    <n v="3.0806885528564001E-2"/>
    <n v="2.77261969757076E-2"/>
    <x v="0"/>
    <n v="0.69315492439269"/>
    <x v="1"/>
    <x v="0"/>
    <x v="0"/>
    <s v="Planning permission - see monitoring worksheets"/>
    <x v="0"/>
    <s v="Planning permission - see monitoring data "/>
    <s v="Planning permission"/>
  </r>
  <r>
    <x v="1673"/>
    <s v="GOR/0251A"/>
    <s v="Lodge Farm Station Lane Barrow Chester Cheshire  (barn 1)"/>
    <s v="CH3 7JW"/>
    <n v="346776"/>
    <n v="370231"/>
    <s v="Gowy Rural Ward"/>
    <x v="0"/>
    <x v="0"/>
    <s v="Barrow"/>
    <x v="0"/>
    <s v="Rural"/>
    <m/>
    <m/>
    <n v="0.77444190750122099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77400000000000002"/>
    <x v="463"/>
    <x v="0"/>
    <x v="0"/>
    <x v="0"/>
    <m/>
    <x v="0"/>
    <m/>
    <x v="0"/>
    <x v="0"/>
    <m/>
    <x v="0"/>
    <x v="0"/>
    <x v="0"/>
    <m/>
    <s v="YES"/>
    <m/>
    <s v="YES"/>
    <m/>
    <m/>
    <s v="22/04318/FUL"/>
    <m/>
    <s v="PP_NS"/>
    <s v="NS_24"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674"/>
    <m/>
    <m/>
    <m/>
    <m/>
    <m/>
    <n v="0"/>
    <n v="2126"/>
    <m/>
    <m/>
    <m/>
    <m/>
    <m/>
    <n v="0"/>
    <m/>
    <m/>
    <m/>
    <m/>
    <m/>
    <m/>
    <m/>
    <m/>
    <s v="YES"/>
    <s v="Little Barrow Conservation Area"/>
    <m/>
    <s v="N/A"/>
    <m/>
    <m/>
    <s v="CWaC_2126"/>
    <s v="Strategic Recommendation B"/>
    <m/>
    <n v="0.77444190750122099"/>
    <n v="0.69699771675109889"/>
    <x v="0"/>
    <n v="17.424942918777472"/>
    <x v="0"/>
    <x v="0"/>
    <x v="0"/>
    <s v="Planning permission - see monitoring worksheets"/>
    <x v="0"/>
    <s v="Planning permission - see monitoring data "/>
    <s v="Planning permission"/>
  </r>
  <r>
    <x v="1674"/>
    <s v="GOR/0251B"/>
    <s v="Lodge Farm Station Lane Barrow Chester Cheshire  (barn 2)"/>
    <s v="CH3 7JW"/>
    <n v="346774"/>
    <n v="370268.99999999901"/>
    <s v="Gowy Rural Ward"/>
    <x v="0"/>
    <x v="0"/>
    <s v="Barrow"/>
    <x v="0"/>
    <s v="Rural"/>
    <m/>
    <m/>
    <n v="0.415847661590576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41599999999999998"/>
    <x v="464"/>
    <x v="0"/>
    <x v="0"/>
    <x v="0"/>
    <m/>
    <x v="0"/>
    <m/>
    <x v="0"/>
    <x v="0"/>
    <m/>
    <x v="0"/>
    <x v="0"/>
    <x v="0"/>
    <m/>
    <s v="YES"/>
    <m/>
    <s v="YES"/>
    <m/>
    <m/>
    <s v="22/04311/FUL"/>
    <m/>
    <s v="PP_Commenced"/>
    <s v="Comm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75"/>
    <m/>
    <m/>
    <m/>
    <m/>
    <m/>
    <n v="0"/>
    <n v="2127"/>
    <m/>
    <m/>
    <m/>
    <m/>
    <m/>
    <n v="0"/>
    <m/>
    <m/>
    <m/>
    <m/>
    <m/>
    <m/>
    <m/>
    <m/>
    <s v="YES"/>
    <s v="Little Barrow Conservation Area"/>
    <m/>
    <s v="N/A"/>
    <m/>
    <m/>
    <s v="CWaC_2127"/>
    <s v="Strategic Recommendation B"/>
    <m/>
    <n v="0.41584766159057601"/>
    <n v="0.37426289543151842"/>
    <x v="0"/>
    <n v="9.3565723857879597"/>
    <x v="0"/>
    <x v="0"/>
    <x v="0"/>
    <s v="Planning permission - see monitoring worksheets"/>
    <x v="0"/>
    <s v="Planning permission - see monitoring data "/>
    <s v="Planning permission"/>
  </r>
  <r>
    <x v="1675"/>
    <s v="GOR/0252"/>
    <s v="Top Farm Croughton Road Croughton Chester"/>
    <s v="CH2 4DA"/>
    <n v="341819"/>
    <n v="372335"/>
    <s v="Gowy Rural Ward"/>
    <x v="0"/>
    <x v="0"/>
    <s v="Croughton"/>
    <x v="0"/>
    <s v="Rural"/>
    <m/>
    <m/>
    <n v="0.39444224090576202"/>
    <x v="1"/>
    <s v="HLM"/>
    <x v="0"/>
    <m/>
    <x v="0"/>
    <x v="0"/>
    <x v="0"/>
    <s v="N/A"/>
    <m/>
    <m/>
    <n v="0"/>
    <m/>
    <m/>
    <n v="0"/>
    <s v="YES"/>
    <n v="3.0000000000000001E-3"/>
    <n v="7.605676291441473E-3"/>
    <s v="YES"/>
    <n v="1E-3"/>
    <n v="2.535225430480491E-3"/>
    <x v="1"/>
    <n v="1E-3"/>
    <x v="221"/>
    <x v="1"/>
    <n v="0.39400000000000002"/>
    <x v="465"/>
    <x v="0"/>
    <x v="0"/>
    <x v="0"/>
    <m/>
    <x v="0"/>
    <m/>
    <x v="0"/>
    <x v="0"/>
    <m/>
    <x v="0"/>
    <x v="0"/>
    <x v="0"/>
    <m/>
    <m/>
    <m/>
    <m/>
    <m/>
    <m/>
    <s v="22/00272/FUL"/>
    <m/>
    <s v="PP_NS"/>
    <s v="NS_25"/>
    <m/>
    <m/>
    <m/>
    <m/>
    <m/>
    <m/>
    <m/>
    <m/>
    <m/>
    <s v="Grade 3"/>
    <m/>
    <m/>
    <m/>
    <m/>
    <m/>
    <s v=", Historic potentially contaminated"/>
    <m/>
    <m/>
    <m/>
    <m/>
    <m/>
    <m/>
    <m/>
    <s v="Within 50m"/>
    <m/>
    <m/>
    <m/>
    <m/>
    <m/>
    <m/>
    <m/>
    <m/>
    <s v="within 12km"/>
    <m/>
    <s v="Liverpool John Lennon Airport safeguarding zone"/>
    <m/>
    <s v="1676"/>
    <m/>
    <m/>
    <m/>
    <m/>
    <m/>
    <n v="0"/>
    <n v="2128"/>
    <m/>
    <m/>
    <m/>
    <m/>
    <m/>
    <n v="0"/>
    <m/>
    <m/>
    <m/>
    <m/>
    <m/>
    <m/>
    <s v="YES"/>
    <s v="YES"/>
    <m/>
    <m/>
    <m/>
    <s v="N/A"/>
    <m/>
    <m/>
    <s v="CWaC_2128"/>
    <s v="Strategic Recommendation B"/>
    <m/>
    <n v="0.39444224090576202"/>
    <n v="0.35499801681518584"/>
    <x v="0"/>
    <n v="8.8749504203796459"/>
    <x v="0"/>
    <x v="0"/>
    <x v="0"/>
    <s v="Planning permission - see monitoring worksheets"/>
    <x v="0"/>
    <s v="Planning permission - see monitoring data "/>
    <s v="Planning permission"/>
  </r>
  <r>
    <x v="1676"/>
    <s v="n/a"/>
    <s v="Former car sales garage, Whitchurch Road, Milton Green, Chester"/>
    <m/>
    <n v="346087"/>
    <n v="358848"/>
    <s v="Tattenhall Ward"/>
    <x v="0"/>
    <x v="0"/>
    <s v="Handley"/>
    <x v="0"/>
    <s v="Rural"/>
    <m/>
    <m/>
    <n v="0.58620242462158201"/>
    <x v="1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Milton Green (CWAC) Depot"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m/>
    <m/>
    <s v="Hawarden Airport safeguarding zone"/>
    <m/>
    <s v="1677"/>
    <m/>
    <m/>
    <m/>
    <m/>
    <m/>
    <n v="0"/>
    <n v="2129"/>
    <m/>
    <m/>
    <m/>
    <m/>
    <m/>
    <n v="0"/>
    <m/>
    <m/>
    <m/>
    <m/>
    <m/>
    <m/>
    <m/>
    <m/>
    <s v="YES"/>
    <m/>
    <m/>
    <s v="N/A"/>
    <m/>
    <m/>
    <s v="CWaC_2129"/>
    <s v="Strategic Recommendation B"/>
    <m/>
    <n v="0.58620242462158201"/>
    <n v="0.52758218215942387"/>
    <x v="0"/>
    <n v="13.189554553985596"/>
    <x v="0"/>
    <x v="2"/>
    <x v="2"/>
    <s v="Stage One (suitable) residential potential"/>
    <x v="2"/>
    <s v="Stage One (suitable) residential potential"/>
    <s v="Suitable"/>
  </r>
  <r>
    <x v="1677"/>
    <s v="n/a"/>
    <s v="Land off Earles Lane, Higher Wincham"/>
    <m/>
    <n v="368074"/>
    <n v="376492.99999999901"/>
    <s v="Marbury Ward"/>
    <x v="0"/>
    <x v="0"/>
    <s v="Marston"/>
    <x v="0"/>
    <s v="Rural"/>
    <m/>
    <m/>
    <n v="1.4759741439819301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476"/>
    <x v="46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YES"/>
    <m/>
    <m/>
    <m/>
    <m/>
    <s v=", Salt MSA"/>
    <s v="Manchester Airport safeguarding zone"/>
    <m/>
    <s v="1678"/>
    <m/>
    <m/>
    <m/>
    <m/>
    <m/>
    <n v="0"/>
    <n v="2130"/>
    <m/>
    <m/>
    <m/>
    <m/>
    <m/>
    <n v="0"/>
    <m/>
    <m/>
    <m/>
    <m/>
    <m/>
    <m/>
    <m/>
    <m/>
    <s v="YES"/>
    <m/>
    <m/>
    <s v="N/A"/>
    <m/>
    <m/>
    <s v="CWaC_2130"/>
    <s v="Strategic Recommendation B"/>
    <m/>
    <n v="1.4759741439819301"/>
    <n v="1.1807793151855441"/>
    <x v="0"/>
    <n v="29.519482879638602"/>
    <x v="0"/>
    <x v="7"/>
    <x v="7"/>
    <s v="Initial constraints: &gt;10% gross site area in Green Belt"/>
    <x v="6"/>
    <s v="Initial constraints: &gt;10% gross site area in Green Belt"/>
    <s v="Initial constraints (GB)"/>
  </r>
  <r>
    <x v="1678"/>
    <s v="n/a"/>
    <s v="Former Wheatsheaf Public House, Chester Road, Dunham on the Hill, Chester"/>
    <m/>
    <n v="347280.99999999901"/>
    <n v="373064.99999999901"/>
    <s v="Sandstone Ward"/>
    <x v="0"/>
    <x v="0"/>
    <s v="Dunham-on-the-Hill and Hapsford"/>
    <x v="0"/>
    <s v="Rural"/>
    <m/>
    <m/>
    <n v="0.85784302291870096"/>
    <x v="0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0.85799999999999998"/>
    <x v="467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1679"/>
    <m/>
    <m/>
    <m/>
    <m/>
    <m/>
    <n v="0"/>
    <n v="2131"/>
    <m/>
    <n v="1.4999999999999999E-2"/>
    <m/>
    <m/>
    <m/>
    <n v="0"/>
    <m/>
    <m/>
    <m/>
    <m/>
    <m/>
    <m/>
    <m/>
    <m/>
    <s v="YES"/>
    <s v="Dunham-On-The-Hill Conservation Area"/>
    <m/>
    <s v="N/A"/>
    <m/>
    <m/>
    <s v="CWaC_2131"/>
    <s v="Strategic Recommendation B"/>
    <m/>
    <n v="0.85784302291870096"/>
    <n v="0.7720587206268309"/>
    <x v="0"/>
    <n v="19.301468015670771"/>
    <x v="0"/>
    <x v="7"/>
    <x v="7"/>
    <s v="Initial constraints: &gt;10% gross site area in Green Belt"/>
    <x v="6"/>
    <s v="Initial constraints: &gt;10% gross site area in Green Belt"/>
    <s v="Initial constraints (GB)"/>
  </r>
  <r>
    <x v="1679"/>
    <s v="GOR/0194"/>
    <s v="Land between A41 Ring road and A55, Pipers Ash"/>
    <m/>
    <n v="343539"/>
    <n v="366862"/>
    <s v="Gowy Rural Ward"/>
    <x v="0"/>
    <x v="18"/>
    <s v="Guilden Sutton"/>
    <x v="6"/>
    <s v="Chester (adj)"/>
    <m/>
    <s v="YES - Urban(Chester)"/>
    <n v="3.1656668472290002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3.1429999999999998"/>
    <x v="46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1, A41"/>
    <m/>
    <s v="YES"/>
    <m/>
    <m/>
    <m/>
    <s v="within 12km"/>
    <m/>
    <s v="Hawarden Airport safeguarding zone"/>
    <m/>
    <s v="1680"/>
    <m/>
    <m/>
    <m/>
    <m/>
    <m/>
    <n v="0"/>
    <n v="2132"/>
    <m/>
    <n v="2.7"/>
    <s v="Chester East (Pipers Ash), east of A41, Chester"/>
    <m/>
    <m/>
    <n v="0"/>
    <m/>
    <m/>
    <m/>
    <m/>
    <m/>
    <m/>
    <s v="YES"/>
    <s v="YES"/>
    <m/>
    <m/>
    <m/>
    <s v="N/A"/>
    <m/>
    <m/>
    <s v="CWaC_2132"/>
    <s v="Strategic Recommendation B"/>
    <m/>
    <n v="3.1656668472290002"/>
    <n v="2.5325334777832005"/>
    <x v="1"/>
    <n v="88.638671722412013"/>
    <x v="0"/>
    <x v="7"/>
    <x v="7"/>
    <s v="Initial constraints: &gt;10% gross site area in Green Belt"/>
    <x v="6"/>
    <s v="Initial constraints: &gt;10% gross site area in Green Belt"/>
    <s v="Initial constraints (GB)"/>
  </r>
  <r>
    <x v="1680"/>
    <s v="n/a"/>
    <s v="Land east of Wood Lane, Parkgate, Neston"/>
    <m/>
    <n v="328500.99999999901"/>
    <n v="379012.99999999901"/>
    <s v="Neston Ward"/>
    <x v="0"/>
    <x v="38"/>
    <s v="Neston"/>
    <x v="6"/>
    <s v="Neston (adj)"/>
    <s v="Neston"/>
    <s v="YES - KSC(Neston)"/>
    <n v="25.531990982818598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25.532"/>
    <x v="469"/>
    <x v="0"/>
    <x v="0"/>
    <x v="0"/>
    <m/>
    <x v="0"/>
    <m/>
    <x v="0"/>
    <x v="0"/>
    <m/>
    <x v="0"/>
    <x v="0"/>
    <x v="0"/>
    <m/>
    <m/>
    <m/>
    <m/>
    <m/>
    <s v="YES"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s v="within 12km"/>
    <m/>
    <m/>
    <m/>
    <s v="1681"/>
    <m/>
    <m/>
    <s v="sites2025_157"/>
    <m/>
    <m/>
    <m/>
    <n v="2133"/>
    <m/>
    <m/>
    <s v="Parkgate North, south of Boathouse Lane, Parkgate"/>
    <s v="YES"/>
    <m/>
    <n v="0"/>
    <s v="YES"/>
    <m/>
    <m/>
    <m/>
    <m/>
    <m/>
    <m/>
    <m/>
    <s v="YES"/>
    <m/>
    <m/>
    <s v="N/A"/>
    <m/>
    <m/>
    <s v="CWaC_2133"/>
    <s v="Strategic Recommendation B"/>
    <m/>
    <n v="25.531990982818598"/>
    <n v="15.319194589691158"/>
    <x v="2"/>
    <n v="459.57583769073472"/>
    <x v="0"/>
    <x v="7"/>
    <x v="7"/>
    <s v="Initial constraints: &gt;10% gross site area in Green Belt"/>
    <x v="6"/>
    <s v="Initial constraints: &gt;10% gross site area in Green Belt"/>
    <s v="Initial constraints (GB)"/>
  </r>
  <r>
    <x v="1681"/>
    <s v="SAM/0027-29 par"/>
    <s v="Land between Whitby Lane and Liverpool Road"/>
    <m/>
    <n v="338720.99999999901"/>
    <n v="372940"/>
    <s v="Saughall &amp; Mollington Ward"/>
    <x v="0"/>
    <x v="23"/>
    <s v="Backford"/>
    <x v="6"/>
    <s v="Ellesmere Port (adj)"/>
    <m/>
    <s v="YES - Urban(Ellesmere Port)"/>
    <n v="41.560485054779001"/>
    <x v="2"/>
    <s v="Officer Site"/>
    <x v="1"/>
    <m/>
    <x v="2"/>
    <x v="2"/>
    <x v="1"/>
    <s v="YES"/>
    <m/>
    <m/>
    <n v="0"/>
    <m/>
    <m/>
    <n v="0"/>
    <m/>
    <m/>
    <n v="0"/>
    <m/>
    <m/>
    <n v="0"/>
    <x v="0"/>
    <m/>
    <x v="0"/>
    <x v="1"/>
    <n v="41.56"/>
    <x v="47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s v="A41, A5117, M56, M56, A41"/>
    <m/>
    <s v="YES"/>
    <s v="YES"/>
    <m/>
    <m/>
    <s v="Within 5km buffer"/>
    <m/>
    <s v="Liverpool John Lennon Airport safeguarding zone"/>
    <m/>
    <s v="1682"/>
    <m/>
    <m/>
    <m/>
    <s v="25/00023/PREAPP (Anwyl)"/>
    <m/>
    <n v="9"/>
    <n v="2134"/>
    <s v="YES"/>
    <m/>
    <s v="Ellesmere Port South, south of A5117"/>
    <m/>
    <m/>
    <n v="0"/>
    <s v="YES"/>
    <m/>
    <m/>
    <m/>
    <m/>
    <m/>
    <m/>
    <s v="YES"/>
    <m/>
    <m/>
    <m/>
    <s v="N/A"/>
    <m/>
    <m/>
    <s v="CWaC_2134"/>
    <s v="Strategic Recommendation B"/>
    <m/>
    <n v="20.7802425273895"/>
    <n v="12.468145516433699"/>
    <x v="1"/>
    <n v="436.3850930751795"/>
    <x v="0"/>
    <x v="7"/>
    <x v="7"/>
    <s v="Initial constraints: &gt;10% gross site area in Green Belt"/>
    <x v="6"/>
    <s v="Initial constraints: &gt;10% gross site area in Green Belt"/>
    <s v="Initial constraints (GB)"/>
  </r>
  <r>
    <x v="1682"/>
    <s v="n/a"/>
    <s v="Land east of Whitby Lane, Ellesmere Port"/>
    <m/>
    <n v="339936.99999999901"/>
    <n v="373280.99999999901"/>
    <s v="Gowy Rural Ward"/>
    <x v="0"/>
    <x v="23"/>
    <s v="Little Stanney"/>
    <x v="6"/>
    <s v="Ellesmere Port (adj)"/>
    <m/>
    <s v="YES - Urban(Ellesmere Port)"/>
    <n v="66.535365468597405"/>
    <x v="2"/>
    <s v="Property, Officer site"/>
    <x v="2"/>
    <s v="Local Authority owned land (&lt;10%)"/>
    <x v="2"/>
    <x v="2"/>
    <x v="1"/>
    <s v="YES"/>
    <m/>
    <m/>
    <n v="0"/>
    <m/>
    <m/>
    <n v="0"/>
    <m/>
    <m/>
    <n v="0"/>
    <m/>
    <m/>
    <n v="0"/>
    <x v="0"/>
    <m/>
    <x v="0"/>
    <x v="1"/>
    <n v="66.534999999999997"/>
    <x v="471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m/>
    <s v="Historic landfill, Historic potentially contaminated"/>
    <m/>
    <m/>
    <m/>
    <m/>
    <m/>
    <m/>
    <m/>
    <m/>
    <m/>
    <m/>
    <s v="A5117, M56, A5032"/>
    <m/>
    <s v="YES"/>
    <s v="YES"/>
    <m/>
    <m/>
    <s v="Within 5km buffer"/>
    <m/>
    <s v="Liverpool John Lennon Airport safeguarding zone"/>
    <m/>
    <s v="1683"/>
    <m/>
    <m/>
    <m/>
    <m/>
    <m/>
    <n v="7"/>
    <n v="2135"/>
    <m/>
    <m/>
    <s v="Ellesmere Port South, south of A5117"/>
    <m/>
    <n v="4.2450000000000001"/>
    <n v="6.3800656539618861E-2"/>
    <s v="YES"/>
    <m/>
    <m/>
    <m/>
    <m/>
    <m/>
    <m/>
    <m/>
    <s v="YES"/>
    <m/>
    <m/>
    <s v="N/A"/>
    <m/>
    <m/>
    <s v="CWaC_2135"/>
    <s v="Strategic Recommendation B"/>
    <m/>
    <n v="33.267682734298702"/>
    <n v="19.960609640579221"/>
    <x v="1"/>
    <n v="698.62133742027277"/>
    <x v="0"/>
    <x v="7"/>
    <x v="7"/>
    <s v="Initial constraints: &gt;10% gross site area in Green Belt"/>
    <x v="6"/>
    <s v="Initial constraints: &gt;10% gross site area in Green Belt"/>
    <s v="Initial constraints (GB)"/>
  </r>
  <r>
    <x v="1683"/>
    <s v="GOR/0087 part"/>
    <s v="Land east of Rake Lane, Ellesmere Port"/>
    <m/>
    <n v="341151"/>
    <n v="373663"/>
    <s v="Gowy Rural Ward"/>
    <x v="0"/>
    <x v="23"/>
    <s v="Little Stanney"/>
    <x v="6"/>
    <s v="Ellesmere Port (adj)"/>
    <m/>
    <s v="YES - Urban(Ellesmere Port)"/>
    <n v="17.8699076660156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7.87"/>
    <x v="472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17"/>
    <m/>
    <s v="YES"/>
    <s v="YES"/>
    <m/>
    <m/>
    <s v="Within 5km buffer"/>
    <m/>
    <s v="Liverpool John Lennon Airport safeguarding zone"/>
    <m/>
    <s v="1684"/>
    <m/>
    <m/>
    <m/>
    <m/>
    <m/>
    <n v="1"/>
    <n v="2136"/>
    <m/>
    <m/>
    <s v="Ellesmere Port South, south of A5117"/>
    <s v="YES"/>
    <m/>
    <n v="0"/>
    <s v="YES"/>
    <m/>
    <m/>
    <m/>
    <m/>
    <m/>
    <s v="YES"/>
    <s v="YES"/>
    <m/>
    <m/>
    <m/>
    <s v="N/A"/>
    <m/>
    <m/>
    <s v="CWaC_2136"/>
    <s v="Strategic Recommendation B"/>
    <m/>
    <n v="17.8699076660156"/>
    <n v="10.72194459960936"/>
    <x v="1"/>
    <n v="375.26806098632761"/>
    <x v="0"/>
    <x v="7"/>
    <x v="7"/>
    <s v="Initial constraints: &gt;10% gross site area in Green Belt"/>
    <x v="6"/>
    <s v="Initial constraints: &gt;10% gross site area in Green Belt"/>
    <s v="Initial constraints (GB)"/>
  </r>
  <r>
    <x v="1684"/>
    <s v="n/a"/>
    <s v="Land at Hatley lane, Frodsham"/>
    <m/>
    <n v="350987"/>
    <n v="377212"/>
    <s v="Frodsham Ward"/>
    <x v="0"/>
    <x v="0"/>
    <s v="Frodsham"/>
    <x v="0"/>
    <s v="Rural"/>
    <s v="Frodsham"/>
    <m/>
    <n v="4.2809598716735797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4.2809999999999997"/>
    <x v="47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Rail"/>
    <m/>
    <s v="Within 150m buffer"/>
    <m/>
    <s v="YES- within 20m"/>
    <m/>
    <m/>
    <s v="YES"/>
    <s v="Liverpool John Lennon Airport safeguarding zone"/>
    <m/>
    <s v="1685"/>
    <m/>
    <m/>
    <m/>
    <m/>
    <m/>
    <n v="0"/>
    <n v="2137"/>
    <m/>
    <m/>
    <s v="Frodsham West, north of Marsh Green, Frodsham"/>
    <m/>
    <m/>
    <n v="0"/>
    <s v="YES"/>
    <m/>
    <m/>
    <m/>
    <m/>
    <m/>
    <m/>
    <m/>
    <s v="YES"/>
    <m/>
    <m/>
    <s v="N/A"/>
    <m/>
    <m/>
    <s v="CWaC_2137"/>
    <s v="Strategic Recommendation B"/>
    <m/>
    <n v="4.2809598716735797"/>
    <n v="3.4247678973388638"/>
    <x v="0"/>
    <n v="85.619197433471598"/>
    <x v="0"/>
    <x v="7"/>
    <x v="7"/>
    <s v="Initial constraints: &gt;10% gross site area in Green Belt"/>
    <x v="6"/>
    <s v="Initial constraints: &gt;10% gross site area in Green Belt"/>
    <s v="Initial constraints (GB)"/>
  </r>
  <r>
    <x v="1685"/>
    <s v="n/a"/>
    <s v="Land south of Hartley Lane, Frodsham"/>
    <m/>
    <n v="351036.99999999901"/>
    <n v="377032"/>
    <s v="Frodsham Ward"/>
    <x v="0"/>
    <x v="12"/>
    <s v="Frodsham"/>
    <x v="6"/>
    <s v="Frodsham (adj)"/>
    <s v="Frodsham"/>
    <s v="YES - KSC(Frodsham)"/>
    <n v="3.65848921585083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3.6579999999999999"/>
    <x v="47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56"/>
    <m/>
    <m/>
    <m/>
    <m/>
    <m/>
    <m/>
    <s v="YES"/>
    <s v="Liverpool John Lennon Airport safeguarding zone"/>
    <m/>
    <s v="1686"/>
    <m/>
    <m/>
    <m/>
    <m/>
    <m/>
    <n v="0"/>
    <n v="2138"/>
    <m/>
    <m/>
    <s v="Frodsham West, north of Marsh Green, Frodsham"/>
    <m/>
    <m/>
    <n v="0"/>
    <s v="YES"/>
    <m/>
    <m/>
    <n v="3"/>
    <m/>
    <m/>
    <m/>
    <m/>
    <s v="YES"/>
    <m/>
    <m/>
    <s v="N/A"/>
    <m/>
    <m/>
    <s v="CWaC_2138"/>
    <s v="Strategic Recommendation B"/>
    <m/>
    <n v="3.65848921585083"/>
    <n v="2.9267913726806642"/>
    <x v="2"/>
    <n v="87.803741180419934"/>
    <x v="0"/>
    <x v="7"/>
    <x v="7"/>
    <s v="Initial constraints: &gt;10% gross site area in Green Belt"/>
    <x v="6"/>
    <s v="Initial constraints: &gt;10% gross site area in Green Belt"/>
    <s v="Initial constraints (GB)"/>
  </r>
  <r>
    <x v="1686"/>
    <s v="SAN/0044 part"/>
    <s v="Land north of Primrose Lane, Helsby"/>
    <m/>
    <n v="349090"/>
    <n v="374308.99999999901"/>
    <s v="Helsby Ward"/>
    <x v="0"/>
    <x v="27"/>
    <s v="Alvanley"/>
    <x v="6"/>
    <s v="Helsby (adj)"/>
    <m/>
    <s v="YES - KSC(Helsby)"/>
    <n v="24.191203271484301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24.190999999999999"/>
    <x v="475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687"/>
    <m/>
    <m/>
    <m/>
    <m/>
    <m/>
    <n v="0"/>
    <n v="2140"/>
    <m/>
    <m/>
    <s v="Helsby West, south of The Rock, Helsby"/>
    <m/>
    <m/>
    <n v="0"/>
    <m/>
    <m/>
    <m/>
    <n v="3"/>
    <m/>
    <m/>
    <m/>
    <m/>
    <s v="YES"/>
    <s v="Alvanley Conservation Area"/>
    <m/>
    <s v="N/A"/>
    <m/>
    <m/>
    <s v="CWaC_2140"/>
    <s v="Strategic Recommendation B"/>
    <m/>
    <n v="24.191203271484301"/>
    <n v="14.514721962890579"/>
    <x v="2"/>
    <n v="435.44165888671739"/>
    <x v="0"/>
    <x v="7"/>
    <x v="7"/>
    <s v="Initial constraints: &gt;10% gross site area in Green Belt"/>
    <x v="6"/>
    <s v="Initial constraints: &gt;10% gross site area in Green Belt"/>
    <s v="Initial constraints (GB)"/>
  </r>
  <r>
    <x v="1687"/>
    <s v="WEC/0011 part"/>
    <s v="Land between Gorstage Lane and Weaverham Roundabout, Weaverham, Northwich"/>
    <m/>
    <n v="361034"/>
    <n v="373666"/>
    <s v="Weaver &amp; Cuddington Ward"/>
    <x v="0"/>
    <x v="11"/>
    <s v="Weaverham"/>
    <x v="6"/>
    <s v="Northwich (adj)"/>
    <m/>
    <s v="YES - Urban(Northwich)"/>
    <n v="1.9926211540222101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1.9930000000000001"/>
    <x v="47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m/>
    <s v="A49, Rail"/>
    <m/>
    <m/>
    <m/>
    <s v="YES- within 20m"/>
    <m/>
    <m/>
    <m/>
    <m/>
    <m/>
    <s v="1688"/>
    <m/>
    <m/>
    <m/>
    <m/>
    <m/>
    <n v="0"/>
    <n v="2141"/>
    <m/>
    <m/>
    <s v="Weaverham South, north of railway line, Weaverham, Northwich"/>
    <m/>
    <m/>
    <n v="0"/>
    <m/>
    <m/>
    <m/>
    <m/>
    <m/>
    <m/>
    <m/>
    <m/>
    <s v="YES"/>
    <m/>
    <m/>
    <s v="N/A"/>
    <m/>
    <m/>
    <s v="CWaC_2141"/>
    <s v="Strategic Recommendation B"/>
    <m/>
    <n v="1.9926211540222101"/>
    <n v="1.5940969232177682"/>
    <x v="1"/>
    <n v="55.79339231262189"/>
    <x v="0"/>
    <x v="7"/>
    <x v="7"/>
    <s v="Initial constraints: &gt;10% gross site area in Green Belt"/>
    <x v="6"/>
    <s v="Initial constraints: &gt;10% gross site area in Green Belt"/>
    <s v="Initial constraints (GB)"/>
  </r>
  <r>
    <x v="1688"/>
    <s v="WEC/13,43 part"/>
    <s v="Land south of Sandy Lane, Weaverham, Northwich"/>
    <m/>
    <n v="360755"/>
    <n v="374780"/>
    <s v="Weaver &amp; Cuddington Ward"/>
    <x v="0"/>
    <x v="11"/>
    <s v="Weaverham"/>
    <x v="6"/>
    <s v="Northwich (adj)"/>
    <m/>
    <s v="YES - Urban(Northwich)"/>
    <n v="14.971149412536599"/>
    <x v="2"/>
    <s v="Officer Site"/>
    <x v="1"/>
    <m/>
    <x v="0"/>
    <x v="0"/>
    <x v="0"/>
    <s v="N/A"/>
    <s v="YES"/>
    <n v="1.702"/>
    <n v="0.11368532589587094"/>
    <s v="YES"/>
    <n v="1.006"/>
    <n v="6.7195909430814438E-2"/>
    <s v="YES"/>
    <n v="1.349"/>
    <n v="9.0106641970346582E-2"/>
    <m/>
    <m/>
    <n v="0"/>
    <x v="0"/>
    <m/>
    <x v="0"/>
    <x v="1"/>
    <n v="14.971"/>
    <x v="47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 buffer"/>
    <m/>
    <m/>
    <m/>
    <m/>
    <m/>
    <m/>
    <m/>
    <m/>
    <m/>
    <s v="YES"/>
    <s v="A49, A49"/>
    <m/>
    <s v="Within 150m buffer"/>
    <s v="YES"/>
    <m/>
    <m/>
    <m/>
    <s v="YES"/>
    <m/>
    <m/>
    <s v="1689"/>
    <m/>
    <m/>
    <m/>
    <m/>
    <m/>
    <n v="2"/>
    <n v="2142"/>
    <m/>
    <m/>
    <s v="Weaverham West, west of Sandy Lane, Weaverham, Northwich"/>
    <m/>
    <m/>
    <n v="0"/>
    <s v="YES"/>
    <m/>
    <m/>
    <m/>
    <m/>
    <m/>
    <m/>
    <m/>
    <s v="YES"/>
    <m/>
    <m/>
    <s v="N/A"/>
    <s v="YES"/>
    <m/>
    <s v="CWaC_2142"/>
    <s v="Strategic Recommendation B"/>
    <m/>
    <n v="14.971149412536599"/>
    <n v="10.479804588775618"/>
    <x v="1"/>
    <n v="366.79316060714666"/>
    <x v="0"/>
    <x v="7"/>
    <x v="7"/>
    <s v="Initial constraints: &gt;10% gross site area in Green Belt"/>
    <x v="6"/>
    <s v="Initial constraints: &gt;10% gross site area in Green Belt"/>
    <s v="Initial constraints (GB)"/>
  </r>
  <r>
    <x v="1689"/>
    <s v="n/a"/>
    <s v="Land adjacent to A49, Tarporley"/>
    <m/>
    <n v="355060"/>
    <n v="362218"/>
    <s v="Tarporley Ward"/>
    <x v="0"/>
    <x v="0"/>
    <s v="Tarporley"/>
    <x v="0"/>
    <s v="Rural"/>
    <s v="Tarporley"/>
    <m/>
    <n v="2.0158989097595201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m/>
    <m/>
    <m/>
    <s v="1690"/>
    <m/>
    <m/>
    <m/>
    <m/>
    <m/>
    <n v="0"/>
    <n v="2143"/>
    <m/>
    <m/>
    <s v="Tarporley West, north of Birch Heath Road, Tarporley"/>
    <m/>
    <m/>
    <n v="0"/>
    <s v="YES"/>
    <m/>
    <m/>
    <n v="3"/>
    <m/>
    <m/>
    <m/>
    <m/>
    <s v="YES"/>
    <m/>
    <m/>
    <s v="N/A"/>
    <m/>
    <m/>
    <s v="CWaC_2143"/>
    <s v="Strategic Recommendation B"/>
    <m/>
    <n v="2.0158989097595201"/>
    <n v="1.6127191278076163"/>
    <x v="0"/>
    <n v="40.317978195190406"/>
    <x v="0"/>
    <x v="2"/>
    <x v="2"/>
    <s v="Stage One (suitable) residential potential"/>
    <x v="2"/>
    <s v="Stage One (suitable) residential potential"/>
    <s v="Suitable"/>
  </r>
  <r>
    <x v="1690"/>
    <s v="DMK/0073"/>
    <s v="Moulton Methodist Church, Main Road, Moulton, Northwich"/>
    <s v="CW9 8PL"/>
    <n v="365232"/>
    <n v="369824.99999999901"/>
    <s v="Davenham, Moulton &amp; Kingsmead Ward"/>
    <x v="2"/>
    <x v="35"/>
    <s v="Moulton"/>
    <x v="3"/>
    <s v="Moulton"/>
    <s v="Moulton"/>
    <m/>
    <n v="6.024569320678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189/FUL"/>
    <m/>
    <s v="PP_NS"/>
    <s v="NS_25"/>
    <m/>
    <m/>
    <m/>
    <m/>
    <m/>
    <m/>
    <m/>
    <m/>
    <m/>
    <s v="Grade 2"/>
    <m/>
    <m/>
    <m/>
    <m/>
    <s v="YES"/>
    <m/>
    <m/>
    <m/>
    <m/>
    <m/>
    <m/>
    <m/>
    <m/>
    <m/>
    <m/>
    <s v="YES"/>
    <m/>
    <m/>
    <m/>
    <m/>
    <m/>
    <m/>
    <m/>
    <s v="YES"/>
    <s v="Manchester Airport safeguarding zone"/>
    <m/>
    <s v="1691"/>
    <m/>
    <m/>
    <m/>
    <m/>
    <m/>
    <n v="0"/>
    <n v="2144"/>
    <m/>
    <m/>
    <m/>
    <m/>
    <m/>
    <n v="0"/>
    <m/>
    <m/>
    <m/>
    <m/>
    <m/>
    <m/>
    <m/>
    <m/>
    <s v="YES"/>
    <m/>
    <m/>
    <s v="N/A"/>
    <m/>
    <m/>
    <s v="CWaC_2144"/>
    <s v="Strategic Recommendation D"/>
    <m/>
    <n v="6.0245693206787E-2"/>
    <n v="5.4221123886108301E-2"/>
    <x v="2"/>
    <n v="1.626633716583249"/>
    <x v="1"/>
    <x v="0"/>
    <x v="0"/>
    <s v="Planning permission - see monitoring worksheets"/>
    <x v="0"/>
    <s v="Planning permission - see monitoring data "/>
    <s v="Planning permission"/>
  </r>
  <r>
    <x v="1691"/>
    <s v="WIT/0092"/>
    <s v="Land at Hadlow Road, Willaston, Neston"/>
    <m/>
    <n v="333023"/>
    <n v="377550"/>
    <s v="Willaston &amp; Thornton Ward"/>
    <x v="2"/>
    <x v="36"/>
    <s v="Ellesmere Port Unparished Area"/>
    <x v="3"/>
    <s v="Willaston"/>
    <m/>
    <m/>
    <n v="3.3323374176025003E-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3734/OUT, 24/02194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692"/>
    <m/>
    <m/>
    <m/>
    <m/>
    <m/>
    <n v="0"/>
    <n v="2145"/>
    <m/>
    <m/>
    <m/>
    <m/>
    <m/>
    <n v="0"/>
    <m/>
    <m/>
    <m/>
    <n v="3"/>
    <m/>
    <m/>
    <m/>
    <m/>
    <s v="YES"/>
    <s v="Willaston Conservation Area"/>
    <m/>
    <s v="N/A"/>
    <m/>
    <m/>
    <s v="CWaC_2145"/>
    <s v="Strategic Recommendation C"/>
    <m/>
    <n v="3.3323374176025003E-2"/>
    <n v="2.9991036758422504E-2"/>
    <x v="2"/>
    <n v="0.89973110275267509"/>
    <x v="1"/>
    <x v="0"/>
    <x v="0"/>
    <s v="Planning permission - see monitoring worksheets"/>
    <x v="0"/>
    <s v="Planning permission - see monitoring data "/>
    <s v="Planning permission"/>
  </r>
  <r>
    <x v="1692"/>
    <s v="n/a"/>
    <s v="Wheatsheaf Inn, Chester Road, No Mans Heath, Malpas"/>
    <m/>
    <n v="351427"/>
    <n v="348052.99999999901"/>
    <s v="Malpas Ward"/>
    <x v="2"/>
    <x v="2"/>
    <s v="No Mans Heath"/>
    <x v="3"/>
    <s v="No Mans Heath"/>
    <s v="No Mans Heath and District"/>
    <m/>
    <n v="0.24652924346923799"/>
    <x v="1"/>
    <s v="Evolutive, 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1693"/>
    <m/>
    <m/>
    <m/>
    <m/>
    <m/>
    <n v="0"/>
    <n v="2147"/>
    <m/>
    <m/>
    <m/>
    <m/>
    <m/>
    <n v="0"/>
    <m/>
    <m/>
    <m/>
    <s v="3 , 2"/>
    <m/>
    <m/>
    <m/>
    <m/>
    <s v="YES"/>
    <m/>
    <m/>
    <s v="N/A"/>
    <m/>
    <m/>
    <s v="CWaC_2147"/>
    <s v="Strategic Recommendation B"/>
    <m/>
    <n v="0.24652924346923799"/>
    <n v="0.2218763191223142"/>
    <x v="2"/>
    <n v="6.6562895736694259"/>
    <x v="0"/>
    <x v="2"/>
    <x v="2"/>
    <s v="Stage One (suitable) residential potential"/>
    <x v="2"/>
    <s v="Stage One (suitable) residential potential"/>
    <s v="Suitable"/>
  </r>
  <r>
    <x v="1693"/>
    <s v="FRO/0030 part"/>
    <s v="Land at Frodsham Railway station, Frodsham"/>
    <m/>
    <n v="351879"/>
    <n v="377880"/>
    <s v="Frodsham Ward"/>
    <x v="1"/>
    <x v="12"/>
    <s v="Frodsham"/>
    <x v="5"/>
    <s v="Frodsham"/>
    <s v="Frodsham"/>
    <m/>
    <n v="7.9320732879639005E-2"/>
    <x v="1"/>
    <s v="Property-Rationalisation list"/>
    <x v="2"/>
    <s v="Local Authority owned land"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s v="YES"/>
    <m/>
    <s v="YES"/>
    <m/>
    <m/>
    <m/>
    <m/>
    <m/>
    <m/>
    <m/>
    <m/>
    <m/>
    <m/>
    <m/>
    <s v="YES"/>
    <m/>
    <m/>
    <m/>
    <s v="Grade 3"/>
    <m/>
    <m/>
    <m/>
    <m/>
    <m/>
    <s v=", Historic potentially contaminated"/>
    <m/>
    <m/>
    <m/>
    <m/>
    <m/>
    <m/>
    <m/>
    <m/>
    <m/>
    <m/>
    <s v="Rail"/>
    <m/>
    <m/>
    <m/>
    <s v="YES- within 20m"/>
    <m/>
    <m/>
    <m/>
    <s v="Liverpool John Lennon Airport safeguarding zone"/>
    <m/>
    <s v="1694"/>
    <m/>
    <m/>
    <m/>
    <m/>
    <m/>
    <n v="0"/>
    <n v="2148"/>
    <m/>
    <m/>
    <m/>
    <m/>
    <n v="0"/>
    <n v="0"/>
    <m/>
    <m/>
    <m/>
    <m/>
    <m/>
    <m/>
    <m/>
    <m/>
    <s v="YES"/>
    <s v="Frodsham (Town) Conservation Area"/>
    <m/>
    <s v="ALL PLANNING APPLICATIONS - EXCEPT HOUSEHOLDER APPLICATIONS."/>
    <m/>
    <m/>
    <s v="CWaC_2148"/>
    <s v="Strategic Recommendation B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694"/>
    <s v="n/a"/>
    <s v="Town Hall, High Street, Neston"/>
    <m/>
    <n v="329164"/>
    <n v="377586"/>
    <s v="Neston Ward"/>
    <x v="1"/>
    <x v="38"/>
    <s v="Neston"/>
    <x v="5"/>
    <s v="Neston"/>
    <s v="Neston"/>
    <m/>
    <n v="6.7467060852050995E-2"/>
    <x v="1"/>
    <s v="Property- Rationalisation list"/>
    <x v="2"/>
    <s v="Local Authority owned land (50-100%)"/>
    <x v="2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s v="YES"/>
    <m/>
    <m/>
    <m/>
    <s v="Urban"/>
    <m/>
    <m/>
    <m/>
    <m/>
    <m/>
    <m/>
    <m/>
    <m/>
    <m/>
    <m/>
    <m/>
    <m/>
    <m/>
    <m/>
    <m/>
    <s v="YES"/>
    <m/>
    <m/>
    <m/>
    <m/>
    <m/>
    <m/>
    <s v="within 12km"/>
    <m/>
    <s v="Hawarden Airport safeguarding zone"/>
    <m/>
    <s v="1695"/>
    <m/>
    <m/>
    <m/>
    <m/>
    <m/>
    <n v="0"/>
    <n v="2149"/>
    <m/>
    <m/>
    <m/>
    <m/>
    <n v="6.7000000000000004E-2"/>
    <n v="0.9930772017314462"/>
    <m/>
    <m/>
    <m/>
    <m/>
    <m/>
    <m/>
    <m/>
    <m/>
    <s v="YES"/>
    <s v="Neston Conservation Area"/>
    <m/>
    <s v="N/A"/>
    <m/>
    <m/>
    <s v="CWaC_2149"/>
    <s v="Strategic Recommendation C"/>
    <m/>
    <n v="0"/>
    <n v="0"/>
    <x v="1"/>
    <n v="0"/>
    <x v="2"/>
    <x v="1"/>
    <x v="1"/>
    <s v="Employment use(s) proposed - see employment worksheet"/>
    <x v="1"/>
    <s v="Employment use(s) proposed - see employment worksheet"/>
    <s v="See employment worksheet"/>
  </r>
  <r>
    <x v="1695"/>
    <s v="n/a"/>
    <s v="Civic Hall, Hinderton Road, Neston"/>
    <m/>
    <n v="329462"/>
    <n v="377460"/>
    <s v="Neston Ward"/>
    <x v="1"/>
    <x v="38"/>
    <s v="Neston"/>
    <x v="5"/>
    <s v="Neston"/>
    <s v="Neston"/>
    <m/>
    <n v="0.12026628494262701"/>
    <x v="1"/>
    <s v="Property- Rationalisation list"/>
    <x v="2"/>
    <s v="Local Authority owned land (50-100%)"/>
    <x v="8"/>
    <x v="1"/>
    <x v="2"/>
    <s v="NO"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696"/>
    <m/>
    <m/>
    <m/>
    <m/>
    <m/>
    <n v="0"/>
    <n v="2150"/>
    <m/>
    <m/>
    <m/>
    <m/>
    <n v="0.12"/>
    <n v="0.99778587205255376"/>
    <m/>
    <m/>
    <m/>
    <m/>
    <m/>
    <m/>
    <m/>
    <m/>
    <s v="YES"/>
    <m/>
    <m/>
    <s v="N/A"/>
    <m/>
    <m/>
    <s v="CWaC_2150"/>
    <s v="Strategic Recommendation C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696"/>
    <s v="TAR/0042A part"/>
    <s v="Land south of Sandstone Lane, Tarporley"/>
    <m/>
    <n v="355847"/>
    <n v="361532"/>
    <s v="Neston Ward"/>
    <x v="0"/>
    <x v="28"/>
    <s v="Tarporley"/>
    <x v="2"/>
    <s v="Tarporley (adj)"/>
    <m/>
    <s v="YES - KSC(Tarporley)"/>
    <n v="0.95512581405639696"/>
    <x v="2"/>
    <s v="Property- Rationalisation list"/>
    <x v="2"/>
    <s v="Local Authority owned land (50-100%)"/>
    <x v="0"/>
    <x v="0"/>
    <x v="0"/>
    <s v="N/A"/>
    <m/>
    <m/>
    <n v="0"/>
    <m/>
    <m/>
    <n v="0"/>
    <s v="YES"/>
    <n v="1.2999999999999999E-2"/>
    <n v="1.3610772328296002E-2"/>
    <s v="YES"/>
    <n v="5.8999999999999997E-2"/>
    <n v="6.1771966720728003E-2"/>
    <x v="1"/>
    <n v="5.8999999999999997E-2"/>
    <x v="222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YES"/>
    <m/>
    <m/>
    <s v="1697"/>
    <m/>
    <m/>
    <m/>
    <m/>
    <m/>
    <n v="0"/>
    <n v="2151"/>
    <m/>
    <m/>
    <s v="Tarporley South, Brook Road, Tarporley"/>
    <m/>
    <n v="0.95499999999999996"/>
    <n v="0.9998682748863601"/>
    <m/>
    <m/>
    <m/>
    <m/>
    <m/>
    <m/>
    <m/>
    <m/>
    <s v="YES"/>
    <m/>
    <m/>
    <s v="N/A"/>
    <m/>
    <m/>
    <s v="CWaC_2151"/>
    <s v="Strategic Recommendation A"/>
    <m/>
    <n v="0.95512581405639696"/>
    <n v="0.85961323265075729"/>
    <x v="2"/>
    <n v="25.788396979522719"/>
    <x v="0"/>
    <x v="2"/>
    <x v="2"/>
    <s v="Stage One (suitable) residential potential"/>
    <x v="2"/>
    <s v="Stage One (suitable) residential potential"/>
    <s v="Suitable"/>
  </r>
  <r>
    <x v="1697"/>
    <s v="FRO/0010"/>
    <s v="64 Main Street, Frodsham"/>
    <s v="WA6 7AU"/>
    <n v="351536"/>
    <n v="377752.99999999901"/>
    <s v="Frodsham Ward"/>
    <x v="1"/>
    <x v="12"/>
    <s v="Frodsham"/>
    <x v="5"/>
    <s v="Frodsham"/>
    <s v="Frodsham"/>
    <m/>
    <n v="1.8837310028075999E-2"/>
    <x v="1"/>
    <s v="Officer site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470/FUL"/>
    <m/>
    <s v="PP_NS"/>
    <s v="NS_25"/>
    <m/>
    <m/>
    <m/>
    <m/>
    <m/>
    <s v="YES"/>
    <m/>
    <m/>
    <m/>
    <s v="Grade 3"/>
    <m/>
    <m/>
    <m/>
    <m/>
    <m/>
    <m/>
    <m/>
    <m/>
    <m/>
    <m/>
    <m/>
    <m/>
    <m/>
    <m/>
    <m/>
    <s v="YES"/>
    <m/>
    <m/>
    <m/>
    <m/>
    <m/>
    <m/>
    <m/>
    <s v="YES"/>
    <s v="Liverpool John Lennon Airport safeguarding zone"/>
    <m/>
    <s v="1698"/>
    <m/>
    <m/>
    <m/>
    <m/>
    <m/>
    <n v="0"/>
    <n v="2154"/>
    <m/>
    <m/>
    <m/>
    <m/>
    <m/>
    <n v="0"/>
    <m/>
    <m/>
    <m/>
    <m/>
    <m/>
    <m/>
    <m/>
    <m/>
    <s v="YES"/>
    <s v="Frodsham (Town) Conservation Area"/>
    <m/>
    <s v="N/A"/>
    <m/>
    <m/>
    <s v="CWaC_2154"/>
    <s v="Strategic Recommendation B"/>
    <m/>
    <n v="1.8837310028075999E-2"/>
    <n v="1.6953579025268398E-2"/>
    <x v="1"/>
    <n v="0.59337526588439393"/>
    <x v="1"/>
    <x v="0"/>
    <x v="0"/>
    <s v="Planning permission - see monitoring worksheets"/>
    <x v="0"/>
    <s v="Planning permission - see monitoring data "/>
    <s v="Planning permission"/>
  </r>
  <r>
    <x v="1698"/>
    <s v="FRO/0039"/>
    <s v="Land to rear of St Hilda's Drive, Frodsham"/>
    <m/>
    <n v="352212"/>
    <n v="378220.99999999901"/>
    <s v="Frodsham Ward"/>
    <x v="1"/>
    <x v="12"/>
    <s v="Frodsham"/>
    <x v="5"/>
    <s v="Frodsham"/>
    <s v="Frodsham"/>
    <m/>
    <n v="9.8207669830322003E-2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m/>
    <s v="Rail"/>
    <m/>
    <m/>
    <m/>
    <s v="YES- within 20m"/>
    <m/>
    <m/>
    <m/>
    <s v="Liverpool John Lennon Airport safeguarding zone"/>
    <m/>
    <s v="1699"/>
    <m/>
    <m/>
    <m/>
    <m/>
    <m/>
    <n v="0"/>
    <n v="2155"/>
    <m/>
    <m/>
    <m/>
    <m/>
    <m/>
    <n v="0"/>
    <m/>
    <m/>
    <m/>
    <m/>
    <m/>
    <m/>
    <m/>
    <m/>
    <s v="YES"/>
    <m/>
    <m/>
    <s v="N/A"/>
    <m/>
    <m/>
    <s v="CWaC_2155"/>
    <s v="Strategic Recommendation C"/>
    <m/>
    <n v="9.8207669830322003E-2"/>
    <n v="8.8386902847289811E-2"/>
    <x v="1"/>
    <n v="3.0935415996551434"/>
    <x v="1"/>
    <x v="3"/>
    <x v="3"/>
    <s v="Below residential site size/capacity threshold"/>
    <x v="3"/>
    <s v="Below residential site size/capacity threshold"/>
    <s v="Below threshold"/>
  </r>
  <r>
    <x v="1699"/>
    <s v="PAR/0050"/>
    <s v="Coastguard House, Coastguard Lane, Parkgate, Neston"/>
    <s v="CH64 6SP"/>
    <n v="327920"/>
    <n v="378239"/>
    <s v="Parkgate Ward"/>
    <x v="1"/>
    <x v="38"/>
    <s v="Neston"/>
    <x v="5"/>
    <s v="Neston"/>
    <s v="Neston"/>
    <m/>
    <n v="1.5038172912598E-2"/>
    <x v="1"/>
    <s v="Retail Monitor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1761/FUL"/>
    <m/>
    <s v="PP_NS"/>
    <s v="NS_24"/>
    <m/>
    <m/>
    <m/>
    <m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00"/>
    <m/>
    <m/>
    <m/>
    <m/>
    <m/>
    <n v="0"/>
    <n v="2157"/>
    <m/>
    <m/>
    <m/>
    <m/>
    <m/>
    <n v="0"/>
    <m/>
    <m/>
    <m/>
    <m/>
    <m/>
    <m/>
    <m/>
    <m/>
    <s v="YES"/>
    <s v="Parkgate Conservation Area"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157"/>
    <s v="Strategic Recommendation B"/>
    <m/>
    <n v="1.5038172912598E-2"/>
    <n v="1.3534355621338199E-2"/>
    <x v="1"/>
    <n v="0.47370244674683698"/>
    <x v="1"/>
    <x v="0"/>
    <x v="0"/>
    <s v="Planning permission - see monitoring worksheets"/>
    <x v="0"/>
    <s v="Planning permission - see monitoring data "/>
    <s v="Planning permission"/>
  </r>
  <r>
    <x v="1700"/>
    <s v="TAR/0154"/>
    <s v="52-54 High Street Tarporley Cheshire CW6 0AG"/>
    <s v="CW6 0AG"/>
    <n v="355392"/>
    <n v="362564.99999999901"/>
    <s v="Tarporley Ward"/>
    <x v="1"/>
    <x v="28"/>
    <s v="Tarporley"/>
    <x v="1"/>
    <s v="Tarporley"/>
    <s v="Tarporley"/>
    <m/>
    <n v="4.4307655334472999E-2"/>
    <x v="1"/>
    <s v="Retail Monitor"/>
    <x v="1"/>
    <m/>
    <x v="7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3583/FUL"/>
    <m/>
    <m/>
    <m/>
    <m/>
    <m/>
    <m/>
    <m/>
    <m/>
    <m/>
    <s v="YES"/>
    <m/>
    <m/>
    <s v="Grade 2"/>
    <m/>
    <m/>
    <m/>
    <m/>
    <s v="YES"/>
    <s v="Historic landfill buffer"/>
    <m/>
    <m/>
    <m/>
    <m/>
    <m/>
    <m/>
    <m/>
    <m/>
    <m/>
    <m/>
    <m/>
    <m/>
    <m/>
    <m/>
    <m/>
    <m/>
    <m/>
    <m/>
    <m/>
    <m/>
    <s v="1701"/>
    <m/>
    <m/>
    <m/>
    <m/>
    <m/>
    <n v="0"/>
    <n v="2158"/>
    <m/>
    <m/>
    <m/>
    <m/>
    <m/>
    <n v="0"/>
    <m/>
    <m/>
    <m/>
    <n v="3"/>
    <m/>
    <m/>
    <m/>
    <m/>
    <s v="YES"/>
    <s v="Tarporley Conservation Area"/>
    <m/>
    <s v="N/A"/>
    <m/>
    <m/>
    <s v="CWaC_2158"/>
    <s v="Strategic Recommendation B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701"/>
    <s v="FRO/0098"/>
    <s v="Frodsham Medical Practice, 50 High Street, Frodsham"/>
    <s v="WA6 7HE"/>
    <n v="351984.99999999901"/>
    <n v="378075"/>
    <s v="Frodsham Ward"/>
    <x v="1"/>
    <x v="12"/>
    <s v="Frodsham"/>
    <x v="5"/>
    <s v="Frodsham"/>
    <s v="Frodsham"/>
    <m/>
    <n v="4.9507180786132997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s v="YES"/>
    <m/>
    <s v="YES"/>
    <m/>
    <m/>
    <s v="22/04710/FUL"/>
    <m/>
    <s v="PP_NS"/>
    <s v="NS_25"/>
    <m/>
    <m/>
    <m/>
    <m/>
    <m/>
    <m/>
    <m/>
    <m/>
    <m/>
    <s v="Grade 3"/>
    <m/>
    <m/>
    <m/>
    <m/>
    <m/>
    <m/>
    <s v="H0391 - Outer, H4013 - Outer, H4618 - Outer, H4630 - Outer, H4631 - Outer, H4632 - Outer"/>
    <m/>
    <m/>
    <m/>
    <m/>
    <m/>
    <m/>
    <m/>
    <m/>
    <s v="YES"/>
    <s v="A56"/>
    <m/>
    <m/>
    <m/>
    <m/>
    <m/>
    <m/>
    <m/>
    <s v="Liverpool John Lennon Airport safeguarding zone"/>
    <m/>
    <s v="1702"/>
    <m/>
    <m/>
    <m/>
    <m/>
    <m/>
    <n v="0"/>
    <n v="2159"/>
    <m/>
    <m/>
    <m/>
    <m/>
    <m/>
    <n v="0"/>
    <m/>
    <m/>
    <m/>
    <m/>
    <m/>
    <m/>
    <m/>
    <m/>
    <s v="YES"/>
    <s v="Frodsham (Town) Conservation Area"/>
    <m/>
    <s v="ALL PLANNING APPLICATIONS - EXCEPT HOUSEHOLDER APPLICATIONS."/>
    <m/>
    <m/>
    <s v="CWaC_2159"/>
    <s v="Strategic Recommendation C"/>
    <m/>
    <n v="4.9507180786132997E-2"/>
    <n v="4.4556462707519701E-2"/>
    <x v="1"/>
    <n v="1.5594761947631894"/>
    <x v="1"/>
    <x v="0"/>
    <x v="0"/>
    <s v="Planning permission - see monitoring worksheets"/>
    <x v="0"/>
    <s v="Planning permission - see monitoring data "/>
    <s v="Planning permission"/>
  </r>
  <r>
    <x v="1702"/>
    <s v="HEL/0055"/>
    <s v="Land at Proffits Lane, Helsby, Frodsham"/>
    <m/>
    <n v="349976"/>
    <n v="375932"/>
    <s v="Helsby Ward"/>
    <x v="1"/>
    <x v="27"/>
    <s v="Helsby"/>
    <x v="5"/>
    <s v="Helsby"/>
    <s v="Helsby"/>
    <m/>
    <n v="3.5283852386475002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526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03"/>
    <m/>
    <m/>
    <m/>
    <m/>
    <m/>
    <n v="0"/>
    <n v="2160"/>
    <m/>
    <m/>
    <m/>
    <m/>
    <m/>
    <n v="0"/>
    <m/>
    <m/>
    <m/>
    <n v="3"/>
    <m/>
    <m/>
    <m/>
    <m/>
    <s v="YES"/>
    <m/>
    <m/>
    <s v="N/A"/>
    <m/>
    <m/>
    <s v="CWaC_2160"/>
    <s v="Strategic Recommendation C"/>
    <m/>
    <n v="3.5283852386475002E-2"/>
    <n v="3.1755467147827503E-2"/>
    <x v="1"/>
    <n v="1.1114413501739626"/>
    <x v="1"/>
    <x v="0"/>
    <x v="0"/>
    <s v="Planning permission - see monitoring worksheets"/>
    <x v="0"/>
    <s v="Planning permission - see monitoring data "/>
    <s v="Planning permission"/>
  </r>
  <r>
    <x v="1703"/>
    <s v="TAK/0214"/>
    <s v="Greystones Church Street Tarvin Chester"/>
    <s v="CH3 8NA"/>
    <n v="349072"/>
    <n v="366904"/>
    <s v="Tarvin &amp; Kelsall Ward"/>
    <x v="1"/>
    <x v="6"/>
    <s v="Tarvin"/>
    <x v="1"/>
    <s v="Tarvin"/>
    <s v="Tarvin"/>
    <m/>
    <n v="0.3574546684265140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0508/OUT, 24/00425/FUL"/>
    <m/>
    <s v="PP_UC"/>
    <s v="UC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704"/>
    <m/>
    <m/>
    <m/>
    <m/>
    <m/>
    <n v="0"/>
    <n v="2161"/>
    <m/>
    <m/>
    <m/>
    <m/>
    <m/>
    <n v="0"/>
    <m/>
    <m/>
    <m/>
    <m/>
    <m/>
    <m/>
    <m/>
    <m/>
    <s v="YES"/>
    <s v="Tarvin Conservation Area"/>
    <m/>
    <s v="N/A"/>
    <m/>
    <m/>
    <s v="CWaC_2161"/>
    <s v="Strategic Recommendation B"/>
    <m/>
    <n v="0.35745466842651402"/>
    <n v="0.32170920158386263"/>
    <x v="1"/>
    <n v="11.259822055435192"/>
    <x v="0"/>
    <x v="0"/>
    <x v="0"/>
    <s v="Planning permission - see monitoring worksheets"/>
    <x v="0"/>
    <s v="Planning permission - see monitoring data "/>
    <s v="Planning permission"/>
  </r>
  <r>
    <x v="1704"/>
    <s v="TAR/0116,0031"/>
    <s v="Land west of the High Street/The Old Rectory"/>
    <m/>
    <n v="355044"/>
    <n v="362832"/>
    <s v="Tarporley Ward"/>
    <x v="0"/>
    <x v="28"/>
    <s v="Tarporley"/>
    <x v="2"/>
    <s v="Tarporley (adj)"/>
    <s v="Tarporley"/>
    <s v="YES - KSC(Tarporley)"/>
    <n v="16.111801988220201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1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s v="YES"/>
    <s v="Historic landfill"/>
    <m/>
    <m/>
    <m/>
    <m/>
    <m/>
    <m/>
    <m/>
    <m/>
    <m/>
    <m/>
    <m/>
    <m/>
    <m/>
    <m/>
    <m/>
    <m/>
    <m/>
    <s v="YES"/>
    <m/>
    <m/>
    <s v="1705"/>
    <m/>
    <m/>
    <m/>
    <m/>
    <m/>
    <n v="1"/>
    <n v="2163"/>
    <m/>
    <m/>
    <s v="Tarporley North, east of A49, Rode Street, Tarporley"/>
    <m/>
    <n v="0"/>
    <n v="0"/>
    <s v="YES"/>
    <m/>
    <m/>
    <n v="3"/>
    <m/>
    <m/>
    <m/>
    <m/>
    <s v="YES"/>
    <s v="Tarporley Conservation Area"/>
    <m/>
    <s v="N/A"/>
    <m/>
    <m/>
    <s v="CWaC_2163"/>
    <s v="Strategic Recommendation B"/>
    <m/>
    <n v="16.111801988220201"/>
    <n v="9.6670811929321196"/>
    <x v="2"/>
    <n v="290.01243578796357"/>
    <x v="0"/>
    <x v="2"/>
    <x v="2"/>
    <s v="Stage One (suitable) residential potential"/>
    <x v="2"/>
    <s v="Stage One (suitable) residential potential"/>
    <s v="Suitable"/>
  </r>
  <r>
    <x v="1705"/>
    <s v="n/a"/>
    <s v="Land west of Wood Lane, Parkgate, Neston"/>
    <m/>
    <n v="328239"/>
    <n v="378758"/>
    <s v="Parkgate Ward"/>
    <x v="0"/>
    <x v="38"/>
    <s v="Neston"/>
    <x v="6"/>
    <s v="Neston (adj)"/>
    <s v="Neston"/>
    <s v="YES - KSC(Neston)"/>
    <n v="11.6165701530456"/>
    <x v="2"/>
    <s v="Property, Officer"/>
    <x v="2"/>
    <s v="Local Authority owned land"/>
    <x v="0"/>
    <x v="0"/>
    <x v="0"/>
    <s v="N/A"/>
    <m/>
    <m/>
    <n v="0"/>
    <m/>
    <m/>
    <n v="0"/>
    <m/>
    <m/>
    <n v="0"/>
    <m/>
    <m/>
    <n v="0"/>
    <x v="0"/>
    <m/>
    <x v="0"/>
    <x v="1"/>
    <n v="11.617000000000001"/>
    <x v="478"/>
    <x v="1"/>
    <x v="0"/>
    <x v="0"/>
    <m/>
    <x v="0"/>
    <m/>
    <x v="0"/>
    <x v="0"/>
    <m/>
    <x v="0"/>
    <x v="0"/>
    <x v="0"/>
    <m/>
    <m/>
    <m/>
    <m/>
    <m/>
    <s v="YES"/>
    <m/>
    <m/>
    <m/>
    <m/>
    <m/>
    <m/>
    <m/>
    <m/>
    <m/>
    <m/>
    <m/>
    <m/>
    <s v="YES"/>
    <s v="Grade 3"/>
    <m/>
    <m/>
    <m/>
    <m/>
    <m/>
    <s v=", Historic potentially contaminated"/>
    <m/>
    <m/>
    <m/>
    <m/>
    <m/>
    <m/>
    <m/>
    <s v="YES"/>
    <m/>
    <m/>
    <m/>
    <m/>
    <m/>
    <m/>
    <m/>
    <m/>
    <s v="within 12km"/>
    <m/>
    <s v="Hawarden Airport safeguarding zone"/>
    <m/>
    <s v="1706"/>
    <m/>
    <m/>
    <m/>
    <m/>
    <m/>
    <n v="1"/>
    <n v="2164"/>
    <m/>
    <n v="1.7000000000000001E-2"/>
    <s v="Parkgate North, south of Boathouse Lane, Parkgate"/>
    <m/>
    <n v="3.3000000000000002E-2"/>
    <n v="2.8407696562094235E-3"/>
    <m/>
    <s v="YES"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164"/>
    <s v="Strategic Recommendation B"/>
    <m/>
    <n v="11.6165701530456"/>
    <n v="8.1315991071319207"/>
    <x v="2"/>
    <n v="243.94797321395762"/>
    <x v="0"/>
    <x v="7"/>
    <x v="7"/>
    <s v="Initial constraints: &gt;10% gross site area in Green Belt"/>
    <x v="6"/>
    <s v="Initial constraints: &gt;10% gross site area in Green Belt"/>
    <s v="Initial constraints (GB)"/>
  </r>
  <r>
    <x v="1706"/>
    <s v="LIN/0014 part"/>
    <s v="Land east of Well Lane, Neston"/>
    <m/>
    <n v="329868.99999999901"/>
    <n v="376039"/>
    <s v="Little Neston Ward"/>
    <x v="0"/>
    <x v="38"/>
    <s v="Neston"/>
    <x v="6"/>
    <s v="Neston (adj)"/>
    <s v="Neston"/>
    <s v="YES - KSC(Neston)"/>
    <n v="5.8719057380676203"/>
    <x v="2"/>
    <s v="Officer Site"/>
    <x v="1"/>
    <m/>
    <x v="0"/>
    <x v="0"/>
    <x v="0"/>
    <s v="N/A"/>
    <m/>
    <m/>
    <n v="0"/>
    <m/>
    <m/>
    <n v="0"/>
    <m/>
    <m/>
    <n v="0"/>
    <m/>
    <m/>
    <n v="0"/>
    <x v="0"/>
    <m/>
    <x v="0"/>
    <x v="1"/>
    <n v="5.8410000000000002"/>
    <x v="479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s v="Rail"/>
    <m/>
    <m/>
    <m/>
    <s v="YES- within 20m"/>
    <m/>
    <s v="within 12km"/>
    <m/>
    <s v="Hawarden Airport safeguarding zone"/>
    <m/>
    <s v="1707"/>
    <m/>
    <m/>
    <s v="sites2025_189"/>
    <m/>
    <m/>
    <n v="0"/>
    <n v="2165"/>
    <m/>
    <m/>
    <m/>
    <m/>
    <m/>
    <n v="0"/>
    <m/>
    <m/>
    <m/>
    <m/>
    <m/>
    <m/>
    <m/>
    <m/>
    <s v="YES"/>
    <s v="Ness Conservation Area"/>
    <m/>
    <s v="N/A"/>
    <s v="YES"/>
    <m/>
    <s v="CWaC_2165"/>
    <s v="Strategic Recommendation B"/>
    <s v="YES"/>
    <n v="5.8719057380676203"/>
    <n v="4.403929303550715"/>
    <x v="2"/>
    <n v="132.11787910652146"/>
    <x v="0"/>
    <x v="7"/>
    <x v="7"/>
    <s v="Initial constraints: &gt;10% gross site area in Green Belt"/>
    <x v="6"/>
    <s v="Initial constraints: &gt;10% gross site area in Green Belt"/>
    <s v="Initial constraints (GB)"/>
  </r>
  <r>
    <x v="1707"/>
    <s v="DMK/0072"/>
    <s v="Land adjacent Greenways, 13 Graingers Road, Davenham, Northwich"/>
    <s v="CW9 8EJ"/>
    <n v="365848.99999999901"/>
    <n v="372151"/>
    <s v="Weaver &amp; Cuddington Ward"/>
    <x v="3"/>
    <x v="11"/>
    <s v="Kingsmead"/>
    <x v="5"/>
    <s v="Northwich"/>
    <m/>
    <m/>
    <n v="6.6511820983886999E-2"/>
    <x v="1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344/FUL"/>
    <m/>
    <s v="PP_NS"/>
    <s v="NS_25"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708"/>
    <m/>
    <m/>
    <m/>
    <m/>
    <m/>
    <n v="0"/>
    <n v="2169"/>
    <m/>
    <m/>
    <m/>
    <m/>
    <m/>
    <n v="0"/>
    <m/>
    <m/>
    <m/>
    <m/>
    <m/>
    <m/>
    <m/>
    <m/>
    <s v="YES"/>
    <m/>
    <m/>
    <s v="N/A"/>
    <m/>
    <m/>
    <s v="CWaC_2169"/>
    <s v="Strategic Recommendation D"/>
    <m/>
    <n v="6.6511820983886999E-2"/>
    <n v="5.98606388854983E-2"/>
    <x v="3"/>
    <n v="2.3944255554199319"/>
    <x v="1"/>
    <x v="0"/>
    <x v="0"/>
    <s v="Planning permission - see monitoring worksheets"/>
    <x v="0"/>
    <s v="Planning permission - see monitoring data "/>
    <s v="Planning permission"/>
  </r>
  <r>
    <x v="1708"/>
    <s v="n/a"/>
    <s v="Hoole Bank Farm, north of Oak Bank Stables, The Street,  Hoole Bank, Chester, CH2 4ES"/>
    <s v="CH2 4ES"/>
    <n v="343815"/>
    <n v="369656"/>
    <s v="Gowy Rural Ward"/>
    <x v="0"/>
    <x v="0"/>
    <s v="Mickle Trafford and District"/>
    <x v="0"/>
    <s v="Rural"/>
    <m/>
    <m/>
    <n v="5.2010927947998002"/>
    <x v="2"/>
    <s v="EB_Consultation24"/>
    <x v="3"/>
    <m/>
    <x v="0"/>
    <x v="0"/>
    <x v="2"/>
    <s v="YES"/>
    <m/>
    <m/>
    <n v="0"/>
    <m/>
    <m/>
    <n v="0"/>
    <m/>
    <m/>
    <n v="0"/>
    <m/>
    <m/>
    <n v="0"/>
    <x v="0"/>
    <m/>
    <x v="0"/>
    <x v="1"/>
    <n v="5.2009999999999996"/>
    <x v="48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s v="M688"/>
    <s v="1709"/>
    <m/>
    <m/>
    <s v="sites2025_095"/>
    <m/>
    <m/>
    <n v="1"/>
    <n v="2171"/>
    <s v="YES"/>
    <m/>
    <m/>
    <m/>
    <m/>
    <n v="0"/>
    <m/>
    <m/>
    <m/>
    <n v="3"/>
    <m/>
    <m/>
    <m/>
    <m/>
    <s v="YES"/>
    <m/>
    <m/>
    <s v="N/A"/>
    <m/>
    <m/>
    <s v="CWaC_2171"/>
    <s v="Strategic Recommendation B"/>
    <m/>
    <n v="5.2010927947998002"/>
    <n v="3.9008195960998502"/>
    <x v="0"/>
    <n v="97.520489902496251"/>
    <x v="0"/>
    <x v="7"/>
    <x v="7"/>
    <s v="Initial constraints: &gt;10% gross site area in Green Belt"/>
    <x v="6"/>
    <s v="Initial constraints: &gt;10% gross site area in Green Belt"/>
    <s v="Initial constraints (GB)"/>
  </r>
  <r>
    <x v="1709"/>
    <s v="TAR/0092 part"/>
    <s v="Land to rear of 68 High Street, Tarporley"/>
    <m/>
    <n v="355366"/>
    <n v="362408.99999999901"/>
    <s v="Tarporley Ward"/>
    <x v="0"/>
    <x v="28"/>
    <s v="Tarporley"/>
    <x v="2"/>
    <s v="Tarporley (adj)"/>
    <s v="Tarporley"/>
    <s v="YES - KSC(Tarporley)"/>
    <n v="1.0510265327453601"/>
    <x v="2"/>
    <s v="WDN"/>
    <x v="1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2"/>
    <x v="18"/>
    <x v="17"/>
    <m/>
    <x v="0"/>
    <m/>
    <x v="0"/>
    <x v="0"/>
    <m/>
    <x v="0"/>
    <x v="0"/>
    <x v="0"/>
    <m/>
    <s v="YES"/>
    <m/>
    <s v="YES"/>
    <m/>
    <m/>
    <s v="21/02275/FUL"/>
    <m/>
    <m/>
    <m/>
    <m/>
    <m/>
    <m/>
    <m/>
    <m/>
    <m/>
    <m/>
    <m/>
    <m/>
    <s v="Grade 3"/>
    <m/>
    <m/>
    <m/>
    <m/>
    <s v="YES"/>
    <s v="Historic landfill, Historic potentially contaminated"/>
    <m/>
    <m/>
    <m/>
    <m/>
    <m/>
    <m/>
    <m/>
    <m/>
    <m/>
    <m/>
    <m/>
    <m/>
    <m/>
    <m/>
    <m/>
    <m/>
    <m/>
    <s v="YES"/>
    <m/>
    <m/>
    <s v="1710"/>
    <m/>
    <m/>
    <s v="sites2025_116"/>
    <m/>
    <m/>
    <n v="0"/>
    <n v="2172"/>
    <m/>
    <m/>
    <s v="Tarporley West, west of The Rectory, High Street, Tarporley"/>
    <m/>
    <m/>
    <n v="0"/>
    <m/>
    <m/>
    <m/>
    <n v="3"/>
    <m/>
    <m/>
    <m/>
    <m/>
    <s v="YES"/>
    <s v="Tarporley Conservation Area"/>
    <m/>
    <s v="N/A"/>
    <m/>
    <m/>
    <s v="CWaC_2172"/>
    <s v="Strategic Recommendation B"/>
    <m/>
    <n v="1.0510265327453601"/>
    <n v="0.84082122619628807"/>
    <x v="2"/>
    <n v="25.224636785888642"/>
    <x v="0"/>
    <x v="9"/>
    <x v="9"/>
    <s v="Initial constraints: &gt;10% gross site area designated Local Green Space"/>
    <x v="8"/>
    <s v="Initial constraints: &gt;10% gross site area designated Local Green Space"/>
    <s v="Initial constraints (LGS)"/>
  </r>
  <r>
    <x v="1710"/>
    <s v="GOR/0104c"/>
    <s v="Encirc - remaining area (north-east)"/>
    <s v="CH2 4LF"/>
    <n v="346180"/>
    <n v="376332.99999999901"/>
    <s v="Gowy Rural Ward"/>
    <x v="3"/>
    <x v="23"/>
    <s v="Ince"/>
    <x v="5"/>
    <s v="Ellesmere Port"/>
    <m/>
    <m/>
    <n v="4.15929674835205"/>
    <x v="1"/>
    <s v="EmpSup24"/>
    <x v="4"/>
    <m/>
    <x v="1"/>
    <x v="1"/>
    <x v="0"/>
    <s v="YES"/>
    <s v="YES"/>
    <n v="3.6440000000000001"/>
    <n v="0.87610964556539161"/>
    <s v="YES"/>
    <n v="3.6030000000000002"/>
    <n v="0.86625220992648344"/>
    <s v="YES"/>
    <n v="0.2"/>
    <n v="4.8085051897112603E-2"/>
    <s v="YES"/>
    <n v="2.1720000000000002"/>
    <n v="0.52220366360264281"/>
    <x v="1"/>
    <n v="2.1909999999999998"/>
    <x v="223"/>
    <x v="2"/>
    <n v="0"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s v="NS_25"/>
    <s v="Encirc, Ash Road, Elton"/>
    <s v="4.076000000000000"/>
    <s v="4.080000000000000"/>
    <m/>
    <s v="YES"/>
    <m/>
    <m/>
    <m/>
    <m/>
    <s v="Grade 3"/>
    <m/>
    <m/>
    <m/>
    <m/>
    <m/>
    <s v="Historic landfill buffer, Historic potentially contaminated"/>
    <s v="H0544 - Outer, H0544 - Inner, H4206 - Outer, H4206 - Middle, H4206 - Inner"/>
    <m/>
    <s v="YES"/>
    <m/>
    <m/>
    <m/>
    <m/>
    <s v="Within 50m"/>
    <m/>
    <m/>
    <m/>
    <m/>
    <m/>
    <m/>
    <m/>
    <m/>
    <s v="within 12km"/>
    <m/>
    <s v="Liverpool John Lennon Airport safeguarding zone"/>
    <m/>
    <s v="1711"/>
    <m/>
    <m/>
    <m/>
    <m/>
    <m/>
    <n v="2"/>
    <n v="2173"/>
    <m/>
    <m/>
    <m/>
    <m/>
    <m/>
    <n v="0"/>
    <m/>
    <m/>
    <m/>
    <m/>
    <m/>
    <s v="YES"/>
    <m/>
    <m/>
    <s v="YES"/>
    <m/>
    <m/>
    <s v="N/A"/>
    <m/>
    <m/>
    <s v="CWaC_217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711"/>
    <s v="GOR/0104c"/>
    <s v="Encirc - remaining area (east)"/>
    <s v="CH2 4LF"/>
    <n v="346590"/>
    <n v="375856.99999999901"/>
    <s v="Gowy Rural Ward"/>
    <x v="3"/>
    <x v="23"/>
    <s v="Ince"/>
    <x v="5"/>
    <s v="Ellesmere Port"/>
    <m/>
    <m/>
    <n v="9.28845346832275"/>
    <x v="1"/>
    <s v="EmpSup24"/>
    <x v="4"/>
    <m/>
    <x v="1"/>
    <x v="1"/>
    <x v="0"/>
    <s v="YES"/>
    <s v="YES"/>
    <n v="8.3170000000000002"/>
    <n v="0.89541278624737852"/>
    <s v="YES"/>
    <n v="8.3059999999999992"/>
    <n v="0.89422852020809485"/>
    <s v="YES"/>
    <n v="0.505"/>
    <n v="5.4368577258016852E-2"/>
    <s v="YES"/>
    <n v="6.923"/>
    <n v="0.74533398090544689"/>
    <x v="1"/>
    <n v="7.1719999999999997"/>
    <x v="224"/>
    <x v="1"/>
    <n v="6.6000000000000003E-2"/>
    <x v="481"/>
    <x v="0"/>
    <x v="0"/>
    <x v="0"/>
    <m/>
    <x v="0"/>
    <m/>
    <x v="0"/>
    <x v="0"/>
    <m/>
    <x v="0"/>
    <x v="0"/>
    <x v="0"/>
    <m/>
    <m/>
    <m/>
    <m/>
    <s v="YES (deep peat)"/>
    <m/>
    <m/>
    <m/>
    <m/>
    <s v="NS_25"/>
    <s v="Encirc, Ash Road, Elton"/>
    <n v="2.1000000000000001E-2"/>
    <n v="0.02"/>
    <s v="YES - Encirc"/>
    <s v="YES"/>
    <m/>
    <m/>
    <m/>
    <m/>
    <s v="Grade 3"/>
    <m/>
    <m/>
    <m/>
    <m/>
    <m/>
    <s v="Historic landfill, Historic potentially contaminated"/>
    <s v="H0544 - Inner"/>
    <m/>
    <s v="YES"/>
    <m/>
    <m/>
    <m/>
    <m/>
    <s v="Within 50m"/>
    <m/>
    <m/>
    <s v="Rail"/>
    <m/>
    <m/>
    <m/>
    <s v="YES- within 20m"/>
    <m/>
    <s v="within 12km"/>
    <m/>
    <s v="Liverpool John Lennon Airport safeguarding zone"/>
    <m/>
    <s v="1712"/>
    <m/>
    <m/>
    <m/>
    <m/>
    <m/>
    <n v="2"/>
    <n v="2174"/>
    <m/>
    <m/>
    <m/>
    <m/>
    <m/>
    <n v="0"/>
    <m/>
    <m/>
    <m/>
    <m/>
    <m/>
    <s v="YES"/>
    <m/>
    <m/>
    <s v="YES"/>
    <m/>
    <m/>
    <s v="N/A"/>
    <m/>
    <m/>
    <s v="CWaC_2174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712"/>
    <s v="n/a"/>
    <s v="Former Huntington Primary School playing fields, Butterbache Road, Huntington"/>
    <m/>
    <n v="342226"/>
    <n v="364362"/>
    <s v="Christleton &amp; Huntington Ward"/>
    <x v="0"/>
    <x v="18"/>
    <s v="Huntington"/>
    <x v="6"/>
    <s v="Chester (adj)"/>
    <m/>
    <s v="YES - Urban(Chester)"/>
    <n v="1.0060028968810999"/>
    <x v="0"/>
    <s v="LP SS, BLR"/>
    <x v="3"/>
    <s v="Local Authority owned land (50-100%)"/>
    <x v="0"/>
    <x v="0"/>
    <x v="0"/>
    <s v="N/A"/>
    <m/>
    <m/>
    <n v="0"/>
    <m/>
    <m/>
    <n v="0"/>
    <m/>
    <m/>
    <n v="0"/>
    <m/>
    <m/>
    <n v="0"/>
    <x v="0"/>
    <m/>
    <x v="0"/>
    <x v="1"/>
    <n v="1.0049999999999999"/>
    <x v="4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13"/>
    <m/>
    <m/>
    <m/>
    <m/>
    <m/>
    <n v="0"/>
    <n v="2175"/>
    <m/>
    <n v="3.2000000000000001E-2"/>
    <m/>
    <s v="YES"/>
    <n v="1.006"/>
    <n v="0.99999712040481303"/>
    <m/>
    <m/>
    <m/>
    <m/>
    <m/>
    <m/>
    <m/>
    <m/>
    <s v="YES"/>
    <m/>
    <m/>
    <s v="N/A"/>
    <m/>
    <m/>
    <s v="CWaC_2175"/>
    <s v="Strategic Recommendation B"/>
    <m/>
    <n v="1.0060028968810999"/>
    <n v="0.80480231750487996"/>
    <x v="1"/>
    <n v="28.168081112670798"/>
    <x v="0"/>
    <x v="7"/>
    <x v="7"/>
    <s v="Initial constraints: &gt;10% gross site area in Green Belt"/>
    <x v="6"/>
    <s v="Initial constraints: &gt;10% gross site area in Green Belt"/>
    <s v="Initial constraints (GB)"/>
  </r>
  <r>
    <x v="1713"/>
    <s v="GOR/0025 part"/>
    <s v="Land west of Manninings Lane, Chester"/>
    <m/>
    <n v="342684.99999999901"/>
    <n v="368883"/>
    <s v="Gowy Rural Ward"/>
    <x v="0"/>
    <x v="18"/>
    <s v="Mickle Trafford and District"/>
    <x v="6"/>
    <s v="Chester (adj)"/>
    <m/>
    <m/>
    <n v="8.1255913589477498"/>
    <x v="2"/>
    <s v="SS_2025"/>
    <x v="3"/>
    <m/>
    <x v="2"/>
    <x v="3"/>
    <x v="2"/>
    <m/>
    <m/>
    <m/>
    <n v="0"/>
    <m/>
    <m/>
    <n v="0"/>
    <m/>
    <m/>
    <n v="0"/>
    <m/>
    <m/>
    <n v="0"/>
    <x v="0"/>
    <m/>
    <x v="0"/>
    <x v="1"/>
    <n v="8.1259999999999994"/>
    <x v="48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s v="1714"/>
    <m/>
    <m/>
    <s v="sites2025_088"/>
    <s v="25/03095/PREAPP"/>
    <m/>
    <n v="1"/>
    <n v="2176"/>
    <m/>
    <m/>
    <s v="Chester East (Pipers Ash), east of A41, Chester"/>
    <m/>
    <m/>
    <n v="0"/>
    <s v="YES"/>
    <m/>
    <m/>
    <m/>
    <m/>
    <m/>
    <s v="YES"/>
    <s v="YES"/>
    <m/>
    <m/>
    <m/>
    <s v="N/A"/>
    <m/>
    <m/>
    <s v="CWaC_2176"/>
    <s v="Strategic Recommendation B"/>
    <m/>
    <n v="6.5004730871582002"/>
    <n v="4.8753548153686506"/>
    <x v="1"/>
    <n v="170.63741853790276"/>
    <x v="0"/>
    <x v="7"/>
    <x v="7"/>
    <s v="Initial constraints: &gt;10% gross site area in Green Belt"/>
    <x v="6"/>
    <s v="Initial constraints: &gt;10% gross site area in Green Belt"/>
    <s v="Initial constraints (GB)"/>
  </r>
  <r>
    <x v="1714"/>
    <s v="n/a"/>
    <s v="Land at Hough Lane, Marbury Road, Barnton, Northwich"/>
    <m/>
    <n v="364136.99999999901"/>
    <n v="375860"/>
    <s v="Marbury Ward"/>
    <x v="0"/>
    <x v="11"/>
    <s v="Anderton with Marbury"/>
    <x v="6"/>
    <s v="Northwich (adj)"/>
    <m/>
    <s v="YES - Urban (Northwich)"/>
    <n v="65.423808055877601"/>
    <x v="2"/>
    <s v="SS_2025, I&amp;O2025"/>
    <x v="3"/>
    <m/>
    <x v="2"/>
    <x v="3"/>
    <x v="2"/>
    <m/>
    <m/>
    <m/>
    <n v="0"/>
    <m/>
    <m/>
    <n v="0"/>
    <m/>
    <m/>
    <n v="0"/>
    <m/>
    <m/>
    <n v="0"/>
    <x v="0"/>
    <m/>
    <x v="0"/>
    <x v="1"/>
    <n v="65.405000000000001"/>
    <x v="48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s v="YES"/>
    <s v=", Historic potentially contaminated"/>
    <m/>
    <m/>
    <m/>
    <m/>
    <m/>
    <m/>
    <m/>
    <s v="Within 50m"/>
    <m/>
    <m/>
    <m/>
    <m/>
    <s v="YES"/>
    <m/>
    <m/>
    <m/>
    <m/>
    <s v="YES , Salt MSA"/>
    <m/>
    <m/>
    <s v="1715"/>
    <m/>
    <m/>
    <s v="sites2025_079"/>
    <m/>
    <m/>
    <n v="4"/>
    <n v="2177"/>
    <m/>
    <n v="0"/>
    <s v="Barnton North, south of Cogshall Lane, Northwich"/>
    <s v="YES"/>
    <m/>
    <n v="0"/>
    <s v="YES"/>
    <m/>
    <m/>
    <m/>
    <m/>
    <m/>
    <m/>
    <m/>
    <s v="YES"/>
    <m/>
    <m/>
    <s v="N/A"/>
    <m/>
    <m/>
    <s v="CWaC_2177"/>
    <s v="Strategic Recommendation B"/>
    <m/>
    <n v="52.339046444702085"/>
    <n v="31.40342786682125"/>
    <x v="1"/>
    <n v="1099.1199753387436"/>
    <x v="0"/>
    <x v="7"/>
    <x v="7"/>
    <s v="Initial constraints: &gt;10% gross site area in Green Belt"/>
    <x v="6"/>
    <s v="Initial constraints: &gt;10% gross site area in Green Belt"/>
    <s v="Initial constraints (GB)"/>
  </r>
  <r>
    <x v="1715"/>
    <s v="n/a"/>
    <s v="Land at Chester Lane, Winsford"/>
    <m/>
    <n v="362394"/>
    <n v="367024"/>
    <s v="Winsford Over &amp; Verdin Ward"/>
    <x v="0"/>
    <x v="10"/>
    <s v="Winsford"/>
    <x v="6"/>
    <s v="Winsford (adj)"/>
    <m/>
    <s v="YES - Urban (Winsford)"/>
    <n v="16.237523474884"/>
    <x v="2"/>
    <s v="SS_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s v="A54, A54, A54"/>
    <m/>
    <m/>
    <m/>
    <m/>
    <m/>
    <m/>
    <s v="YES , Salt MSA"/>
    <m/>
    <m/>
    <s v="1716"/>
    <m/>
    <m/>
    <s v="sites2025_206"/>
    <m/>
    <m/>
    <n v="2"/>
    <n v="2178"/>
    <m/>
    <m/>
    <s v="Winsford West (Salterwell), north of Chester Lane, Winsford"/>
    <m/>
    <n v="1E-3"/>
    <n v="6.1585746222124797E-5"/>
    <s v="YES"/>
    <m/>
    <m/>
    <m/>
    <m/>
    <m/>
    <m/>
    <m/>
    <s v="YES"/>
    <m/>
    <m/>
    <s v="N/A"/>
    <m/>
    <m/>
    <s v="CWaC_2178"/>
    <s v="Strategic Recommendation B"/>
    <m/>
    <n v="16.237523474884"/>
    <n v="9.7425140849304004"/>
    <x v="1"/>
    <n v="340.98799297256403"/>
    <x v="0"/>
    <x v="2"/>
    <x v="2"/>
    <s v="Stage One (suitable) residential potential"/>
    <x v="2"/>
    <s v="Stage One (suitable) residential potential"/>
    <s v="Suitable"/>
  </r>
  <r>
    <x v="1716"/>
    <s v="n/a"/>
    <s v="Land and buildings at Lloyd Drive, Ellesmere Port"/>
    <m/>
    <n v="340527"/>
    <n v="374058"/>
    <s v="Whitby Groves Ward"/>
    <x v="3"/>
    <x v="23"/>
    <s v="Ellesmere Port Unparished Area"/>
    <x v="5"/>
    <s v="Ellesmere Port"/>
    <m/>
    <m/>
    <n v="3.2541387992858799"/>
    <x v="1"/>
    <s v="SS_2025"/>
    <x v="3"/>
    <m/>
    <x v="2"/>
    <x v="2"/>
    <x v="1"/>
    <m/>
    <m/>
    <m/>
    <n v="0"/>
    <m/>
    <m/>
    <n v="0"/>
    <m/>
    <m/>
    <n v="0"/>
    <m/>
    <m/>
    <n v="0"/>
    <x v="0"/>
    <m/>
    <x v="0"/>
    <x v="1"/>
    <n v="2.1999999999999999E-2"/>
    <x v="485"/>
    <x v="0"/>
    <x v="0"/>
    <x v="0"/>
    <m/>
    <x v="0"/>
    <m/>
    <x v="0"/>
    <x v="0"/>
    <m/>
    <x v="0"/>
    <x v="0"/>
    <x v="0"/>
    <m/>
    <m/>
    <m/>
    <m/>
    <m/>
    <m/>
    <m/>
    <m/>
    <m/>
    <m/>
    <s v="Cheshire Oaks Business Park"/>
    <s v="3.221000000000000"/>
    <m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717"/>
    <m/>
    <m/>
    <s v="sites2025_168"/>
    <m/>
    <m/>
    <n v="0"/>
    <n v="2179"/>
    <m/>
    <m/>
    <m/>
    <s v="YES"/>
    <m/>
    <n v="0"/>
    <m/>
    <m/>
    <m/>
    <m/>
    <m/>
    <m/>
    <m/>
    <m/>
    <s v="YES"/>
    <m/>
    <m/>
    <s v="N/A"/>
    <m/>
    <m/>
    <s v="CWaC_2179"/>
    <s v="Strategic Recommendation B"/>
    <m/>
    <n v="1.62706939964294"/>
    <n v="1.301655519714352"/>
    <x v="3"/>
    <n v="52.066220788574078"/>
    <x v="0"/>
    <x v="2"/>
    <x v="2"/>
    <s v="Stage One (suitable) residential potential"/>
    <x v="2"/>
    <s v="Stage One (suitable) residential potential"/>
    <s v="Suitable"/>
  </r>
  <r>
    <x v="1717"/>
    <s v="n/a"/>
    <s v="Greenwood Plant Nursery, Birkenhead Road, Willaston, Neston"/>
    <s v="CH64 1RU"/>
    <n v="332215"/>
    <n v="378352.99999999901"/>
    <s v="Willaston &amp; Thornton Ward"/>
    <x v="0"/>
    <x v="0"/>
    <s v="Ellesmere Port Unparished Area"/>
    <x v="0"/>
    <s v="Rural"/>
    <m/>
    <m/>
    <n v="4.6498008407592701"/>
    <x v="2"/>
    <s v="SS_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4.6500000000000004"/>
    <x v="48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18"/>
    <m/>
    <m/>
    <s v="sites2025_085"/>
    <m/>
    <m/>
    <n v="1"/>
    <n v="2180"/>
    <m/>
    <m/>
    <m/>
    <m/>
    <m/>
    <n v="0"/>
    <m/>
    <m/>
    <m/>
    <n v="3"/>
    <m/>
    <m/>
    <m/>
    <m/>
    <s v="YES"/>
    <m/>
    <m/>
    <s v="N/A"/>
    <m/>
    <m/>
    <s v="CWaC_2180"/>
    <s v="Strategic Recommendation B"/>
    <m/>
    <n v="4.6498008407592701"/>
    <n v="3.7198406726074165"/>
    <x v="0"/>
    <n v="92.996016815185413"/>
    <x v="0"/>
    <x v="7"/>
    <x v="7"/>
    <s v="Initial constraints: &gt;10% gross site area in Green Belt"/>
    <x v="6"/>
    <s v="Initial constraints: &gt;10% gross site area in Green Belt"/>
    <s v="Initial constraints (GB)"/>
  </r>
  <r>
    <x v="1718"/>
    <s v="n/a"/>
    <s v="Land south of Berwyn View, Wrexham Road, Malpas"/>
    <m/>
    <n v="348315"/>
    <n v="346616.99999999901"/>
    <s v="Malpas Ward"/>
    <x v="0"/>
    <x v="1"/>
    <s v="Malpas"/>
    <x v="2"/>
    <s v="Malpas (adj)"/>
    <s v="Malpas and Overton"/>
    <s v="YES - KSC (Malpas)"/>
    <n v="8.5737108543396001"/>
    <x v="2"/>
    <s v="SS_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719"/>
    <m/>
    <m/>
    <m/>
    <m/>
    <m/>
    <n v="0"/>
    <n v="2181"/>
    <m/>
    <m/>
    <s v="Malpas South, north of Mastiff Lane, Malpas"/>
    <m/>
    <m/>
    <n v="0"/>
    <s v="YES"/>
    <m/>
    <m/>
    <n v="3"/>
    <m/>
    <m/>
    <m/>
    <m/>
    <s v="YES"/>
    <m/>
    <m/>
    <s v="N/A"/>
    <m/>
    <m/>
    <s v="CWaC_2181"/>
    <s v="Strategic Recommendation B"/>
    <s v="YES"/>
    <n v="8.5737108543396001"/>
    <n v="6.4302831407546996"/>
    <x v="2"/>
    <n v="192.908494222641"/>
    <x v="0"/>
    <x v="2"/>
    <x v="2"/>
    <s v="Stage One (suitable) residential potential"/>
    <x v="2"/>
    <s v="Stage One (suitable) residential potential"/>
    <s v="Suitable"/>
  </r>
  <r>
    <x v="1719"/>
    <s v="FAR/0119"/>
    <s v="Land at Old Hall Farm, Stretton Hall Lane, Stretton, Malpas"/>
    <m/>
    <n v="345075"/>
    <n v="351218"/>
    <s v="Farndon Ward"/>
    <x v="0"/>
    <x v="0"/>
    <s v="Tilston"/>
    <x v="0"/>
    <s v="Rural"/>
    <m/>
    <m/>
    <n v="0.18829404067993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1653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720"/>
    <m/>
    <m/>
    <m/>
    <m/>
    <m/>
    <n v="0"/>
    <n v="2182"/>
    <m/>
    <m/>
    <m/>
    <m/>
    <m/>
    <n v="0"/>
    <m/>
    <m/>
    <m/>
    <m/>
    <m/>
    <m/>
    <m/>
    <m/>
    <s v="YES"/>
    <m/>
    <m/>
    <s v="N/A"/>
    <m/>
    <m/>
    <s v="CWaC_2182"/>
    <s v="Strategic Recommendation C"/>
    <m/>
    <n v="0.188294040679932"/>
    <n v="0.16946463661193881"/>
    <x v="0"/>
    <n v="4.2366159152984704"/>
    <x v="1"/>
    <x v="0"/>
    <x v="0"/>
    <s v="Planning permission - see monitoring worksheets"/>
    <x v="0"/>
    <s v="Planning permission - see monitoring data "/>
    <s v="Planning permission"/>
  </r>
  <r>
    <x v="1720"/>
    <s v="DMK/0075"/>
    <s v="Garage site - rear of Regent Street, Moulton, Winsford"/>
    <s v="CW9 8NX"/>
    <n v="365682"/>
    <n v="369560"/>
    <s v="Davenham, Moulton &amp; Kingsmead Ward"/>
    <x v="2"/>
    <x v="35"/>
    <s v="Moulton"/>
    <x v="3"/>
    <s v="Moulton"/>
    <s v="Moulton"/>
    <m/>
    <n v="0.66938449249267595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1/03337/FUL"/>
    <m/>
    <s v="PP_Commenced"/>
    <s v="Comm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1721"/>
    <m/>
    <m/>
    <m/>
    <m/>
    <m/>
    <n v="0"/>
    <n v="2183"/>
    <m/>
    <n v="8.1000000000000003E-2"/>
    <m/>
    <m/>
    <m/>
    <n v="0"/>
    <m/>
    <m/>
    <m/>
    <m/>
    <m/>
    <m/>
    <m/>
    <m/>
    <s v="YES"/>
    <m/>
    <m/>
    <s v="N/A"/>
    <m/>
    <m/>
    <s v="CWaC_2183"/>
    <s v="Strategic Recommendation B"/>
    <m/>
    <n v="0.66938449249267595"/>
    <n v="0.60244604324340834"/>
    <x v="2"/>
    <n v="18.073381297302252"/>
    <x v="0"/>
    <x v="0"/>
    <x v="0"/>
    <s v="Planning permission - see monitoring worksheets"/>
    <x v="0"/>
    <s v="Planning permission - see monitoring data "/>
    <s v="Planning permission"/>
  </r>
  <r>
    <x v="1721"/>
    <s v="GRB/0081"/>
    <s v="Caldy Valley Retail Park Caldy Valley Road Great Boughton Chester"/>
    <s v="CH3 5QZ"/>
    <n v="342838"/>
    <n v="365382"/>
    <s v="Great Boughton Ward"/>
    <x v="3"/>
    <x v="18"/>
    <s v="Great Boughton"/>
    <x v="5"/>
    <s v="Chester"/>
    <m/>
    <m/>
    <n v="1.17864181747436"/>
    <x v="1"/>
    <s v="Retail Monitor"/>
    <x v="0"/>
    <m/>
    <x v="7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0579/FUL"/>
    <m/>
    <s v="PP_NS"/>
    <s v="NS_25"/>
    <m/>
    <m/>
    <m/>
    <m/>
    <m/>
    <s v="NO"/>
    <s v="YES"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22"/>
    <m/>
    <m/>
    <m/>
    <m/>
    <m/>
    <n v="0"/>
    <n v="2185"/>
    <m/>
    <n v="0"/>
    <m/>
    <m/>
    <n v="0"/>
    <n v="0"/>
    <m/>
    <m/>
    <m/>
    <m/>
    <m/>
    <m/>
    <m/>
    <m/>
    <s v="YES"/>
    <m/>
    <m/>
    <s v="N/A"/>
    <m/>
    <m/>
    <s v="CWaC_2185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22"/>
    <s v="FRO/0104"/>
    <s v="Chestnut Farmhouse, Tarvin Road, Frodsham"/>
    <s v="WA6 6XN"/>
    <n v="350460.99999999901"/>
    <n v="375676"/>
    <s v="Frodsham Ward"/>
    <x v="0"/>
    <x v="0"/>
    <s v="Frodsham"/>
    <x v="0"/>
    <s v="Rural"/>
    <s v="Frodsham"/>
    <m/>
    <n v="8.9365808105469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8.8999999999999996E-2"/>
    <x v="487"/>
    <x v="0"/>
    <x v="0"/>
    <x v="0"/>
    <m/>
    <x v="0"/>
    <m/>
    <x v="0"/>
    <x v="0"/>
    <m/>
    <x v="0"/>
    <x v="0"/>
    <x v="0"/>
    <m/>
    <m/>
    <m/>
    <m/>
    <m/>
    <m/>
    <s v="22/00847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23"/>
    <m/>
    <m/>
    <m/>
    <m/>
    <m/>
    <n v="0"/>
    <n v="2186"/>
    <m/>
    <m/>
    <m/>
    <m/>
    <m/>
    <n v="0"/>
    <m/>
    <m/>
    <m/>
    <n v="3"/>
    <m/>
    <m/>
    <m/>
    <m/>
    <s v="YES"/>
    <m/>
    <m/>
    <s v="N/A"/>
    <s v="YES"/>
    <m/>
    <s v="CWaC_2186"/>
    <s v="Strategic Recommendation C"/>
    <m/>
    <n v="8.9365808105469E-2"/>
    <n v="8.0429227294922107E-2"/>
    <x v="0"/>
    <n v="2.0107306823730529"/>
    <x v="1"/>
    <x v="0"/>
    <x v="0"/>
    <s v="Planning permission - see monitoring worksheets"/>
    <x v="0"/>
    <s v="Planning permission - see monitoring data "/>
    <s v="Planning permission"/>
  </r>
  <r>
    <x v="1723"/>
    <s v="WIT/0100"/>
    <s v="Tree Tops, Mill Lane, Willaston, Neston"/>
    <s v="CH64 1RF"/>
    <n v="333008.99999999901"/>
    <n v="377950"/>
    <s v="Willaston &amp; Thornton Ward"/>
    <x v="2"/>
    <x v="36"/>
    <s v="Ellesmere Port Unparished Area"/>
    <x v="3"/>
    <s v="Willaston"/>
    <m/>
    <m/>
    <n v="0.1916964416503909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2/01374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724"/>
    <m/>
    <m/>
    <m/>
    <m/>
    <m/>
    <n v="0"/>
    <n v="2188"/>
    <m/>
    <m/>
    <m/>
    <s v="YES"/>
    <m/>
    <n v="0"/>
    <m/>
    <m/>
    <m/>
    <n v="3"/>
    <m/>
    <m/>
    <m/>
    <m/>
    <s v="YES"/>
    <m/>
    <m/>
    <s v="N/A"/>
    <m/>
    <m/>
    <s v="CWaC_2188"/>
    <s v="Strategic Recommendation C"/>
    <m/>
    <n v="0.19169644165039099"/>
    <n v="0.17252679748535188"/>
    <x v="2"/>
    <n v="5.1758039245605563"/>
    <x v="0"/>
    <x v="0"/>
    <x v="0"/>
    <s v="Planning permission - see monitoring worksheets"/>
    <x v="0"/>
    <s v="Planning permission - see monitoring data "/>
    <s v="Planning permission"/>
  </r>
  <r>
    <x v="1724"/>
    <s v="WIT/0101"/>
    <s v="Land adjacent to Saddlewood Farm, Birkenhead Road, Willaston"/>
    <m/>
    <n v="332143"/>
    <n v="378100.99999999901"/>
    <s v="Willaston &amp; Thornton Ward"/>
    <x v="0"/>
    <x v="0"/>
    <s v="Ellesmere Port Unparished Area"/>
    <x v="0"/>
    <s v="Rural"/>
    <m/>
    <s v="YES - LSC (Willaston)"/>
    <n v="0.53185318222045896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53200000000000003"/>
    <x v="488"/>
    <x v="0"/>
    <x v="0"/>
    <x v="0"/>
    <m/>
    <x v="0"/>
    <m/>
    <x v="0"/>
    <x v="0"/>
    <m/>
    <x v="0"/>
    <x v="0"/>
    <x v="0"/>
    <m/>
    <m/>
    <m/>
    <m/>
    <m/>
    <m/>
    <s v="22/02870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25"/>
    <m/>
    <m/>
    <m/>
    <m/>
    <m/>
    <n v="0"/>
    <n v="2191"/>
    <m/>
    <m/>
    <m/>
    <m/>
    <m/>
    <n v="0"/>
    <m/>
    <m/>
    <m/>
    <n v="3"/>
    <m/>
    <m/>
    <m/>
    <m/>
    <s v="YES"/>
    <m/>
    <m/>
    <s v="N/A"/>
    <m/>
    <m/>
    <s v="CWaC_2191"/>
    <s v="Strategic Recommendation B"/>
    <m/>
    <n v="0.53185318222045896"/>
    <n v="0.4786678639984131"/>
    <x v="0"/>
    <n v="11.966696599960327"/>
    <x v="0"/>
    <x v="0"/>
    <x v="0"/>
    <s v="Planning permission - see monitoring worksheets"/>
    <x v="0"/>
    <s v="Planning permission - see monitoring data "/>
    <s v="Planning permission"/>
  </r>
  <r>
    <x v="1725"/>
    <s v="FRO/0102"/>
    <s v="117A Main Street, Frodsham"/>
    <s v="WA6 7AF"/>
    <n v="351660"/>
    <n v="377926"/>
    <s v="Frodsham Ward"/>
    <x v="1"/>
    <x v="12"/>
    <s v="Frodsham"/>
    <x v="5"/>
    <s v="Frodsham"/>
    <s v="Frodsham"/>
    <m/>
    <n v="8.5454861450194999E-2"/>
    <x v="1"/>
    <s v="HLM, Retail monitor"/>
    <x v="0"/>
    <m/>
    <x v="2"/>
    <x v="3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2/03197/FUL, 24/01621/S73, 24/02184/DIS"/>
    <m/>
    <s v="PP_NS"/>
    <s v="NS_25"/>
    <m/>
    <m/>
    <m/>
    <m/>
    <m/>
    <s v="YES"/>
    <s v="YES"/>
    <m/>
    <m/>
    <s v="Grade 3"/>
    <m/>
    <m/>
    <m/>
    <m/>
    <m/>
    <m/>
    <s v="H0391 - Outer, H4013 - Outer, H4618 - Outer, H4630 - Outer, H4631 - Outer, H4632 - Outer"/>
    <m/>
    <m/>
    <m/>
    <m/>
    <m/>
    <m/>
    <m/>
    <m/>
    <s v="YES"/>
    <m/>
    <m/>
    <m/>
    <m/>
    <m/>
    <m/>
    <m/>
    <m/>
    <s v="Liverpool John Lennon Airport safeguarding zone"/>
    <m/>
    <s v="1726"/>
    <m/>
    <m/>
    <m/>
    <m/>
    <m/>
    <n v="0"/>
    <n v="2192"/>
    <m/>
    <m/>
    <m/>
    <m/>
    <n v="0"/>
    <n v="0"/>
    <m/>
    <m/>
    <m/>
    <m/>
    <m/>
    <m/>
    <m/>
    <m/>
    <s v="YES"/>
    <s v="Frodsham (Town) Conservation Area"/>
    <m/>
    <s v="N/A"/>
    <m/>
    <m/>
    <s v="CWaC_2192"/>
    <s v="Strategic Recommendation B"/>
    <m/>
    <n v="6.8363889160155997E-2"/>
    <n v="6.1527500244140401E-2"/>
    <x v="1"/>
    <n v="2.1534625085449139"/>
    <x v="1"/>
    <x v="0"/>
    <x v="0"/>
    <s v="Planning permission - see monitoring worksheets"/>
    <x v="0"/>
    <s v="Planning permission - see monitoring data "/>
    <s v="Planning permission"/>
  </r>
  <r>
    <x v="1726"/>
    <s v="HEL/0056"/>
    <s v="High View, Sandy Lane, Helsby, Frodsham"/>
    <s v="WA6 9BD"/>
    <n v="348844.99999999901"/>
    <n v="374723"/>
    <s v="Helsby Ward"/>
    <x v="1"/>
    <x v="27"/>
    <s v="Helsby"/>
    <x v="5"/>
    <s v="Helsby"/>
    <s v="Helsby"/>
    <m/>
    <n v="9.5440762329101994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258/OUT"/>
    <m/>
    <s v="PP_NS"/>
    <s v="NS_OU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27"/>
    <m/>
    <m/>
    <m/>
    <m/>
    <m/>
    <n v="0"/>
    <n v="2193"/>
    <m/>
    <m/>
    <m/>
    <m/>
    <m/>
    <n v="0"/>
    <m/>
    <m/>
    <m/>
    <m/>
    <m/>
    <m/>
    <m/>
    <m/>
    <s v="YES"/>
    <m/>
    <m/>
    <s v="N/A"/>
    <m/>
    <m/>
    <s v="CWaC_2193"/>
    <s v="Strategic Recommendation C"/>
    <m/>
    <n v="9.5440762329101994E-2"/>
    <n v="8.5896686096191791E-2"/>
    <x v="1"/>
    <n v="3.0063840133667128"/>
    <x v="1"/>
    <x v="0"/>
    <x v="0"/>
    <s v="Planning permission - see monitoring worksheets"/>
    <x v="0"/>
    <s v="Planning permission - see monitoring data "/>
    <s v="Planning permission"/>
  </r>
  <r>
    <x v="1727"/>
    <s v="HAP/0084A"/>
    <s v="Moat Farm, Wrexham Road, Marlston cum Lache, Chester"/>
    <s v="CH4 9DE"/>
    <n v="339148.99999999901"/>
    <n v="363164.99999999901"/>
    <s v="Handbridge Park Ward"/>
    <x v="3"/>
    <x v="18"/>
    <s v="Dodleston"/>
    <x v="5"/>
    <s v="Chester"/>
    <m/>
    <m/>
    <n v="2.7352570327758698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2/03736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28"/>
    <m/>
    <m/>
    <m/>
    <m/>
    <m/>
    <n v="0"/>
    <n v="2194"/>
    <m/>
    <m/>
    <m/>
    <m/>
    <n v="0"/>
    <n v="0"/>
    <m/>
    <m/>
    <m/>
    <n v="3"/>
    <m/>
    <m/>
    <m/>
    <s v="YES"/>
    <m/>
    <m/>
    <m/>
    <s v="N/A"/>
    <m/>
    <m/>
    <s v="CWaC_2194"/>
    <s v="Strategic Recommendation B"/>
    <m/>
    <n v="2.7352570327758698"/>
    <n v="2.1882056262206961"/>
    <x v="3"/>
    <n v="87.528225048827849"/>
    <x v="0"/>
    <x v="0"/>
    <x v="0"/>
    <s v="Planning permission - see monitoring worksheets"/>
    <x v="0"/>
    <s v="Planning permission - see monitoring data "/>
    <s v="Planning permission"/>
  </r>
  <r>
    <x v="1728"/>
    <s v="HAP/0084B"/>
    <s v="Moat Farm, Wrexham Road, Marlston cum Lache, Chester (BNG off-site provision)"/>
    <s v="CH4 9DE"/>
    <n v="338504.99999999901"/>
    <n v="363083"/>
    <s v="Handbridge Park Ward"/>
    <x v="0"/>
    <x v="0"/>
    <s v="Dodleston"/>
    <x v="0"/>
    <s v="Rural"/>
    <m/>
    <s v="YES - Urban (Chester)"/>
    <n v="10.8975748306274"/>
    <x v="2"/>
    <s v="HLM"/>
    <x v="0"/>
    <m/>
    <x v="9"/>
    <x v="1"/>
    <x v="0"/>
    <m/>
    <s v="YES"/>
    <n v="0.80600000000000005"/>
    <n v="7.3961409995071045E-2"/>
    <s v="YES"/>
    <n v="0.309"/>
    <n v="2.8354932615976366E-2"/>
    <s v="YES"/>
    <n v="1.2969999999999999"/>
    <n v="0.11901730615832151"/>
    <s v="YES"/>
    <n v="0.36599999999999999"/>
    <n v="3.3585454166496276E-2"/>
    <x v="1"/>
    <n v="0.36599999999999999"/>
    <x v="225"/>
    <x v="1"/>
    <n v="10.898"/>
    <x v="489"/>
    <x v="0"/>
    <x v="0"/>
    <x v="0"/>
    <m/>
    <x v="0"/>
    <m/>
    <x v="0"/>
    <x v="0"/>
    <m/>
    <x v="0"/>
    <x v="0"/>
    <x v="0"/>
    <m/>
    <m/>
    <m/>
    <m/>
    <m/>
    <m/>
    <s v="22/03736/FUL"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29"/>
    <m/>
    <m/>
    <m/>
    <m/>
    <m/>
    <n v="3"/>
    <n v="2195"/>
    <m/>
    <m/>
    <s v="Chester South (Decoy Farm) Wrexham Road, Chester"/>
    <m/>
    <n v="2E-3"/>
    <n v="1.8352707194806711E-4"/>
    <m/>
    <m/>
    <m/>
    <n v="3"/>
    <m/>
    <m/>
    <s v="YES"/>
    <s v="YES"/>
    <m/>
    <m/>
    <m/>
    <s v="N/A"/>
    <m/>
    <m/>
    <s v="CWaC_2195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29"/>
    <s v="NOW/0140"/>
    <s v="Land to side of 2 Cranage Lane, Northwich"/>
    <s v="CW9 7LY"/>
    <n v="367555"/>
    <n v="374416.99999999901"/>
    <s v="Northwich Witton Ward"/>
    <x v="3"/>
    <x v="11"/>
    <s v="Northwich"/>
    <x v="5"/>
    <s v="Northwich"/>
    <s v="Northwich"/>
    <m/>
    <n v="6.6357913208008004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897/FUL"/>
    <m/>
    <s v="PP_NS"/>
    <s v="NS_25"/>
    <m/>
    <m/>
    <m/>
    <s v="YES -Denton Drive Industrial Estate"/>
    <m/>
    <m/>
    <m/>
    <m/>
    <m/>
    <s v="Grade 4"/>
    <m/>
    <m/>
    <m/>
    <m/>
    <s v="YES"/>
    <m/>
    <m/>
    <m/>
    <m/>
    <m/>
    <m/>
    <m/>
    <m/>
    <m/>
    <m/>
    <m/>
    <m/>
    <m/>
    <s v="Within 150m buffer"/>
    <m/>
    <m/>
    <m/>
    <m/>
    <s v="YES , Salt MSA"/>
    <s v="Manchester Airport safeguarding zone"/>
    <m/>
    <s v="1730"/>
    <m/>
    <m/>
    <m/>
    <m/>
    <m/>
    <n v="0"/>
    <n v="2196"/>
    <m/>
    <m/>
    <m/>
    <m/>
    <m/>
    <n v="0"/>
    <m/>
    <m/>
    <m/>
    <m/>
    <m/>
    <s v="YES"/>
    <m/>
    <m/>
    <s v="YES"/>
    <m/>
    <m/>
    <s v="N/A"/>
    <m/>
    <m/>
    <s v="CWaC_2196"/>
    <s v="Strategic Recommendation C"/>
    <m/>
    <n v="6.6357913208008004E-2"/>
    <n v="5.9722121887207207E-2"/>
    <x v="3"/>
    <n v="2.3888848754882881"/>
    <x v="1"/>
    <x v="0"/>
    <x v="0"/>
    <s v="Planning permission - see monitoring worksheets"/>
    <x v="0"/>
    <s v="Planning permission - see monitoring data "/>
    <s v="Planning permission"/>
  </r>
  <r>
    <x v="1730"/>
    <s v="SAN/0159"/>
    <s v="Birches Farm, Manley Road, Alvanley, Frodsham"/>
    <s v="WA6 9DD"/>
    <n v="349898"/>
    <n v="373844.99999999901"/>
    <s v="Sandstone Ward"/>
    <x v="0"/>
    <x v="0"/>
    <s v="Alvanley"/>
    <x v="0"/>
    <s v="Rural"/>
    <m/>
    <m/>
    <n v="0.37083835220336903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371"/>
    <x v="490"/>
    <x v="0"/>
    <x v="0"/>
    <x v="0"/>
    <m/>
    <x v="0"/>
    <m/>
    <x v="0"/>
    <x v="0"/>
    <m/>
    <x v="0"/>
    <x v="0"/>
    <x v="0"/>
    <m/>
    <s v="YES"/>
    <m/>
    <s v="YES"/>
    <m/>
    <m/>
    <s v="22/04079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1731"/>
    <m/>
    <m/>
    <m/>
    <m/>
    <m/>
    <n v="0"/>
    <n v="2197"/>
    <m/>
    <m/>
    <m/>
    <m/>
    <m/>
    <n v="0"/>
    <m/>
    <m/>
    <m/>
    <m/>
    <m/>
    <m/>
    <m/>
    <m/>
    <s v="YES"/>
    <s v="Alvanley Conservation Area"/>
    <m/>
    <s v="N/A"/>
    <m/>
    <m/>
    <s v="CWaC_2197"/>
    <s v="Strategic Recommendation B"/>
    <m/>
    <n v="0.37083835220336903"/>
    <n v="0.33375451698303216"/>
    <x v="0"/>
    <n v="8.343862924575804"/>
    <x v="0"/>
    <x v="0"/>
    <x v="0"/>
    <s v="Planning permission - see monitoring worksheets"/>
    <x v="0"/>
    <s v="Planning permission - see monitoring data "/>
    <s v="Planning permission"/>
  </r>
  <r>
    <x v="1731"/>
    <s v="NOW/0141"/>
    <s v="40 High Street, Northwich"/>
    <s v="CW9 5BE"/>
    <n v="365762"/>
    <n v="373920"/>
    <s v="Northwich Witton Ward"/>
    <x v="3"/>
    <x v="11"/>
    <s v="Northwich"/>
    <x v="5"/>
    <s v="Northwich"/>
    <s v="Northwich"/>
    <m/>
    <n v="4.0404762268069997E-3"/>
    <x v="1"/>
    <s v="HLM"/>
    <x v="0"/>
    <m/>
    <x v="0"/>
    <x v="0"/>
    <x v="0"/>
    <m/>
    <s v="YES"/>
    <n v="4.0000000000000001E-3"/>
    <n v="0.98998231284261606"/>
    <s v="YES"/>
    <n v="4.0000000000000001E-3"/>
    <n v="0.98998231284261606"/>
    <m/>
    <m/>
    <n v="0"/>
    <s v="YES"/>
    <n v="4.0000000000000001E-3"/>
    <n v="0.98998231284261606"/>
    <x v="1"/>
    <n v="4.0000000000000001E-3"/>
    <x v="226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0057/PMA"/>
    <m/>
    <s v="PP_NS"/>
    <s v="NS_25"/>
    <m/>
    <m/>
    <m/>
    <s v="YES -Northwich town centre"/>
    <m/>
    <s v="YES"/>
    <m/>
    <m/>
    <m/>
    <s v="Urban"/>
    <m/>
    <m/>
    <m/>
    <m/>
    <s v="YES"/>
    <m/>
    <m/>
    <m/>
    <m/>
    <m/>
    <m/>
    <m/>
    <m/>
    <m/>
    <m/>
    <s v="YES"/>
    <m/>
    <m/>
    <m/>
    <m/>
    <m/>
    <m/>
    <m/>
    <s v="YES , Salt MSA"/>
    <s v="Manchester Airport safeguarding zone"/>
    <m/>
    <s v="1732"/>
    <m/>
    <m/>
    <m/>
    <m/>
    <m/>
    <n v="0"/>
    <n v="2198"/>
    <m/>
    <m/>
    <m/>
    <m/>
    <m/>
    <n v="0"/>
    <m/>
    <m/>
    <m/>
    <m/>
    <m/>
    <m/>
    <m/>
    <m/>
    <s v="YES"/>
    <s v="Northwich Conservation Area"/>
    <m/>
    <s v="N/A"/>
    <m/>
    <m/>
    <s v="CWaC_2198"/>
    <s v="Strategic Recommendation B"/>
    <m/>
    <n v="4.0404762268069997E-3"/>
    <n v="3.6364286041262999E-3"/>
    <x v="3"/>
    <n v="0.14545714416505201"/>
    <x v="1"/>
    <x v="0"/>
    <x v="0"/>
    <s v="Planning permission - see monitoring worksheets"/>
    <x v="0"/>
    <s v="Planning permission - see monitoring data "/>
    <s v="Planning permission"/>
  </r>
  <r>
    <x v="1732"/>
    <s v="WOV/0143"/>
    <s v="Hunters Retreat, Cassia Green Farm, Cassia Green, Marton, Winsford"/>
    <s v="CW7 2PZ"/>
    <n v="361998"/>
    <n v="368148"/>
    <s v="Winsford Over &amp; Verdin Ward"/>
    <x v="0"/>
    <x v="0"/>
    <s v="Whitegate and Marton"/>
    <x v="0"/>
    <s v="Rural"/>
    <s v="Whitegate and Marton"/>
    <m/>
    <n v="0.1839408241271970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153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733"/>
    <m/>
    <m/>
    <m/>
    <m/>
    <m/>
    <n v="0"/>
    <n v="2199"/>
    <m/>
    <m/>
    <m/>
    <m/>
    <m/>
    <n v="0"/>
    <m/>
    <m/>
    <m/>
    <m/>
    <m/>
    <m/>
    <m/>
    <m/>
    <s v="YES"/>
    <m/>
    <m/>
    <s v="N/A"/>
    <m/>
    <m/>
    <s v="CWaC_2199"/>
    <s v="Strategic Recommendation C"/>
    <m/>
    <n v="0.18394082412719701"/>
    <n v="0.16554674171447731"/>
    <x v="0"/>
    <n v="4.1386685428619323"/>
    <x v="1"/>
    <x v="0"/>
    <x v="0"/>
    <s v="Planning permission - see monitoring worksheets"/>
    <x v="0"/>
    <s v="Planning permission - see monitoring data "/>
    <s v="Planning permission"/>
  </r>
  <r>
    <x v="1733"/>
    <s v="LEM/0038"/>
    <s v="Shop 404, Chester Road, Little Sutton, Ellesmere Port"/>
    <s v="CH66 3RB"/>
    <n v="337039"/>
    <n v="376766"/>
    <s v="Ledsham &amp; Manor Ward"/>
    <x v="3"/>
    <x v="23"/>
    <s v="Ellesmere Port Unparished Area"/>
    <x v="5"/>
    <s v="Ellesmere Port"/>
    <m/>
    <m/>
    <n v="2.3459338378906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291/FUL"/>
    <m/>
    <s v="PP_NS"/>
    <s v="NS_25"/>
    <m/>
    <m/>
    <m/>
    <m/>
    <m/>
    <m/>
    <s v="YES"/>
    <m/>
    <m/>
    <s v="Urban"/>
    <m/>
    <m/>
    <m/>
    <m/>
    <m/>
    <m/>
    <m/>
    <m/>
    <m/>
    <m/>
    <m/>
    <m/>
    <m/>
    <m/>
    <m/>
    <s v="YES"/>
    <m/>
    <m/>
    <m/>
    <m/>
    <m/>
    <m/>
    <s v="Within inner zone"/>
    <m/>
    <s v="Liverpool John Lennon Airport safeguarding zone"/>
    <m/>
    <s v="1734"/>
    <m/>
    <m/>
    <m/>
    <m/>
    <m/>
    <n v="0"/>
    <n v="2200"/>
    <m/>
    <m/>
    <m/>
    <m/>
    <m/>
    <n v="0"/>
    <m/>
    <m/>
    <m/>
    <m/>
    <m/>
    <m/>
    <m/>
    <m/>
    <s v="YES"/>
    <m/>
    <m/>
    <s v="N/A"/>
    <m/>
    <m/>
    <s v="CWaC_2200"/>
    <s v="Strategic Recommendation B"/>
    <m/>
    <n v="2.3459338378906E-2"/>
    <n v="2.1113404541015401E-2"/>
    <x v="3"/>
    <n v="0.84453618164061606"/>
    <x v="1"/>
    <x v="0"/>
    <x v="0"/>
    <s v="Planning permission - see monitoring worksheets"/>
    <x v="0"/>
    <s v="Planning permission - see monitoring data "/>
    <s v="Planning permission"/>
  </r>
  <r>
    <x v="1734"/>
    <s v="WOV/0144"/>
    <s v="158-160 High Street, Winsford"/>
    <s v="CW7 2AZ"/>
    <n v="365008"/>
    <n v="366303"/>
    <s v="Winsford Over &amp; Verdin Ward"/>
    <x v="3"/>
    <x v="10"/>
    <s v="Winsford"/>
    <x v="5"/>
    <s v="Winsford"/>
    <s v="Winsford"/>
    <m/>
    <n v="3.0356511688231998E-2"/>
    <x v="1"/>
    <s v="HLM, retail monitor"/>
    <x v="0"/>
    <m/>
    <x v="2"/>
    <x v="3"/>
    <x v="2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675/FUL"/>
    <m/>
    <s v="PP_NS"/>
    <s v="NS_25"/>
    <m/>
    <m/>
    <m/>
    <s v="YES -Winsford Town Centre"/>
    <m/>
    <m/>
    <s v="YES"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735"/>
    <m/>
    <m/>
    <m/>
    <m/>
    <m/>
    <n v="0"/>
    <n v="2201"/>
    <m/>
    <m/>
    <m/>
    <m/>
    <m/>
    <n v="0"/>
    <m/>
    <m/>
    <m/>
    <m/>
    <m/>
    <m/>
    <m/>
    <m/>
    <s v="YES"/>
    <m/>
    <m/>
    <s v="N/A"/>
    <m/>
    <m/>
    <s v="CWaC_2201"/>
    <s v="Strategic Recommendation D"/>
    <m/>
    <n v="2.4285209350585601E-2"/>
    <n v="2.1856688415527042E-2"/>
    <x v="3"/>
    <n v="0.8742675366210817"/>
    <x v="1"/>
    <x v="0"/>
    <x v="0"/>
    <s v="Planning permission - see monitoring worksheets"/>
    <x v="0"/>
    <s v="Planning permission - see monitoring data "/>
    <s v="Planning permission"/>
  </r>
  <r>
    <x v="1735"/>
    <s v="FAR/0120"/>
    <s v="Highfield Farm, Highfield Lane, Coddington, Chester"/>
    <s v="CH3 6NA"/>
    <n v="343927"/>
    <n v="356046"/>
    <s v="Farndon Ward"/>
    <x v="0"/>
    <x v="0"/>
    <s v="Coddington"/>
    <x v="0"/>
    <s v="Rural"/>
    <m/>
    <m/>
    <n v="4.4642697143555003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777/OUT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736"/>
    <m/>
    <m/>
    <m/>
    <m/>
    <m/>
    <n v="0"/>
    <n v="2202"/>
    <m/>
    <m/>
    <m/>
    <m/>
    <m/>
    <n v="0"/>
    <m/>
    <m/>
    <m/>
    <m/>
    <m/>
    <m/>
    <m/>
    <m/>
    <s v="YES"/>
    <m/>
    <m/>
    <s v="N/A"/>
    <m/>
    <m/>
    <s v="CWaC_2202"/>
    <s v="Strategic Recommendation B"/>
    <m/>
    <n v="4.4642697143555003E-2"/>
    <n v="4.0178427429199505E-2"/>
    <x v="0"/>
    <n v="1.0044606857299876"/>
    <x v="1"/>
    <x v="0"/>
    <x v="0"/>
    <s v="Planning permission - see monitoring worksheets"/>
    <x v="0"/>
    <s v="Planning permission - see monitoring data "/>
    <s v="Planning permission"/>
  </r>
  <r>
    <x v="1736"/>
    <s v="WOV/0099"/>
    <s v="Excel Granite and Marble Ltd, Bradford Road, Winsford"/>
    <s v="CW7 2PD"/>
    <n v="365195"/>
    <n v="367095"/>
    <s v="Winsford Over &amp; Verdin Ward"/>
    <x v="3"/>
    <x v="10"/>
    <s v="Winsford"/>
    <x v="5"/>
    <s v="Winsford"/>
    <s v="Winsford"/>
    <m/>
    <n v="0.26694265823364299"/>
    <x v="1"/>
    <s v="Employment monitor"/>
    <x v="0"/>
    <m/>
    <x v="1"/>
    <x v="1"/>
    <x v="0"/>
    <s v="NO"/>
    <s v="YES"/>
    <n v="0.224"/>
    <n v="0.83913152540776303"/>
    <m/>
    <m/>
    <n v="0"/>
    <s v="YES"/>
    <n v="5.0000000000000001E-3"/>
    <n v="1.8730614406423284E-2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935/FUL, 16/00476/FUL, 19/02881/FUL"/>
    <s v="Yes(pp-small)"/>
    <m/>
    <m/>
    <m/>
    <m/>
    <m/>
    <m/>
    <m/>
    <m/>
    <m/>
    <m/>
    <m/>
    <s v="Urban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YES , Salt MSA"/>
    <s v="Manchester Airport safeguarding zone"/>
    <m/>
    <s v="1737"/>
    <m/>
    <m/>
    <m/>
    <m/>
    <m/>
    <n v="0"/>
    <n v="2204"/>
    <m/>
    <n v="1E-3"/>
    <m/>
    <m/>
    <m/>
    <n v="0"/>
    <s v="YES"/>
    <m/>
    <m/>
    <m/>
    <m/>
    <m/>
    <m/>
    <m/>
    <s v="YES"/>
    <m/>
    <m/>
    <s v="N/A"/>
    <m/>
    <m/>
    <s v="CWaC_2204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37"/>
    <s v="MAR/0175"/>
    <s v="The Hayloft, Marsh Lane, Dutton, Northwich"/>
    <m/>
    <n v="360604"/>
    <n v="377884.99999999901"/>
    <s v="Marbury Ward"/>
    <x v="0"/>
    <x v="0"/>
    <s v="Dutton"/>
    <x v="0"/>
    <s v="Rural"/>
    <m/>
    <m/>
    <n v="2.3519668579102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2.4E-2"/>
    <x v="491"/>
    <x v="0"/>
    <x v="0"/>
    <x v="0"/>
    <m/>
    <x v="0"/>
    <m/>
    <x v="0"/>
    <x v="0"/>
    <m/>
    <x v="0"/>
    <x v="0"/>
    <x v="0"/>
    <m/>
    <m/>
    <m/>
    <m/>
    <m/>
    <m/>
    <s v="23/01020/PDQ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m/>
    <m/>
    <m/>
    <m/>
    <s v="1738"/>
    <m/>
    <m/>
    <m/>
    <m/>
    <m/>
    <n v="0"/>
    <n v="2205"/>
    <m/>
    <m/>
    <m/>
    <m/>
    <m/>
    <n v="0"/>
    <m/>
    <m/>
    <m/>
    <m/>
    <m/>
    <m/>
    <m/>
    <m/>
    <s v="YES"/>
    <m/>
    <m/>
    <s v="N/A"/>
    <m/>
    <m/>
    <s v="CWaC_2205"/>
    <s v="Strategic Recommendation D"/>
    <m/>
    <n v="2.3519668579102E-2"/>
    <n v="2.1167701721191801E-2"/>
    <x v="0"/>
    <n v="0.52919254302979502"/>
    <x v="1"/>
    <x v="0"/>
    <x v="0"/>
    <s v="Planning permission - see monitoring worksheets"/>
    <x v="0"/>
    <s v="Planning permission - see monitoring data "/>
    <s v="Planning permission"/>
  </r>
  <r>
    <x v="1738"/>
    <s v="TAK/0225"/>
    <s v="Land at Mount Pleasant, The Ridge, Delamere, Northwich"/>
    <m/>
    <n v="355983"/>
    <n v="369046"/>
    <s v="Tarvin &amp; Kelsall Ward"/>
    <x v="2"/>
    <x v="7"/>
    <s v="Delamere and Oakmere"/>
    <x v="3"/>
    <s v="Delamere"/>
    <m/>
    <m/>
    <n v="0.17762615890502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7799999999999999"/>
    <x v="492"/>
    <x v="0"/>
    <x v="0"/>
    <x v="0"/>
    <m/>
    <x v="0"/>
    <m/>
    <x v="0"/>
    <x v="0"/>
    <m/>
    <x v="0"/>
    <x v="0"/>
    <x v="0"/>
    <m/>
    <m/>
    <m/>
    <m/>
    <m/>
    <m/>
    <s v="23/01107/FUL"/>
    <m/>
    <s v="PP_UC"/>
    <s v="UC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739"/>
    <m/>
    <m/>
    <m/>
    <m/>
    <m/>
    <n v="0"/>
    <n v="2206"/>
    <m/>
    <m/>
    <m/>
    <m/>
    <m/>
    <n v="0"/>
    <m/>
    <m/>
    <m/>
    <s v="3 , 2"/>
    <m/>
    <m/>
    <m/>
    <m/>
    <s v="YES"/>
    <m/>
    <m/>
    <s v="N/A"/>
    <s v="YES"/>
    <m/>
    <s v="CWaC_2206"/>
    <s v="Strategic Recommendation C"/>
    <m/>
    <n v="0.177626158905029"/>
    <n v="0.1598635430145261"/>
    <x v="2"/>
    <n v="4.7959062904357825"/>
    <x v="0"/>
    <x v="0"/>
    <x v="0"/>
    <s v="Planning permission - see monitoring worksheets"/>
    <x v="0"/>
    <s v="Planning permission - see monitoring data "/>
    <s v="Planning permission"/>
  </r>
  <r>
    <x v="1739"/>
    <s v="NEH/0091"/>
    <s v="Grosvenor Villas Care Home, Lightfoot Street, Chester"/>
    <s v="CH2 3AD"/>
    <n v="341938"/>
    <n v="367012.99999999901"/>
    <s v="Newton &amp; Hoole Ward"/>
    <x v="3"/>
    <x v="18"/>
    <s v="Chester Unparished Area"/>
    <x v="5"/>
    <s v="Chester"/>
    <m/>
    <m/>
    <n v="0.2567204429626470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562/FUL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40"/>
    <m/>
    <m/>
    <m/>
    <m/>
    <m/>
    <n v="0"/>
    <n v="2207"/>
    <m/>
    <m/>
    <m/>
    <m/>
    <m/>
    <n v="0"/>
    <m/>
    <m/>
    <m/>
    <m/>
    <m/>
    <m/>
    <m/>
    <m/>
    <s v="YES"/>
    <m/>
    <m/>
    <s v="N/A"/>
    <m/>
    <m/>
    <s v="CWaC_2207"/>
    <s v="Strategic Recommendation B"/>
    <m/>
    <n v="0.25672044296264701"/>
    <n v="0.23104839866638233"/>
    <x v="3"/>
    <n v="9.2419359466552926"/>
    <x v="0"/>
    <x v="0"/>
    <x v="0"/>
    <s v="Planning permission - see monitoring worksheets"/>
    <x v="0"/>
    <s v="Planning permission - see monitoring data "/>
    <s v="Planning permission"/>
  </r>
  <r>
    <x v="1740"/>
    <s v="CHG/0305"/>
    <s v="Land adjacent Lorne Cottage, Louise Street, Chester"/>
    <m/>
    <n v="340080.99999999901"/>
    <n v="366868"/>
    <s v="Chester City &amp; the Garden Quarter Ward"/>
    <x v="3"/>
    <x v="18"/>
    <s v="Chester Unparished Area"/>
    <x v="5"/>
    <s v="Chester"/>
    <m/>
    <m/>
    <n v="5.1780785369873003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567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41"/>
    <m/>
    <m/>
    <m/>
    <m/>
    <m/>
    <n v="0"/>
    <n v="2208"/>
    <m/>
    <m/>
    <m/>
    <m/>
    <m/>
    <n v="0"/>
    <m/>
    <m/>
    <m/>
    <m/>
    <m/>
    <m/>
    <m/>
    <m/>
    <s v="YES"/>
    <m/>
    <m/>
    <s v="N/A"/>
    <m/>
    <m/>
    <s v="CWaC_2208"/>
    <s v="Strategic Recommendation B"/>
    <m/>
    <n v="5.1780785369873003E-2"/>
    <n v="4.6602706832885706E-2"/>
    <x v="3"/>
    <n v="1.8641082733154282"/>
    <x v="1"/>
    <x v="0"/>
    <x v="0"/>
    <s v="Planning permission - see monitoring worksheets"/>
    <x v="0"/>
    <s v="Planning permission - see monitoring data "/>
    <s v="Planning permission"/>
  </r>
  <r>
    <x v="1741"/>
    <s v="SHA/0128"/>
    <s v="Overflow Car Park, Cheshire Business Centre, Cheshire Avenue, Lostock Gralam"/>
    <m/>
    <n v="369863"/>
    <n v="375226"/>
    <s v="Shakerley Ward"/>
    <x v="3"/>
    <x v="11"/>
    <s v="Lostock Gralam"/>
    <x v="5"/>
    <s v="Northwich"/>
    <m/>
    <m/>
    <n v="0.349893502807617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630/FUL"/>
    <s v="Yes(pp-small)"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s v="Within 150m buffer"/>
    <m/>
    <m/>
    <m/>
    <m/>
    <s v=", Salt MSA"/>
    <s v="Manchester Airport safeguarding zone"/>
    <m/>
    <s v="1742"/>
    <m/>
    <m/>
    <m/>
    <m/>
    <m/>
    <n v="0"/>
    <n v="2209"/>
    <m/>
    <m/>
    <m/>
    <m/>
    <m/>
    <n v="0"/>
    <m/>
    <m/>
    <m/>
    <m/>
    <m/>
    <m/>
    <m/>
    <m/>
    <s v="YES"/>
    <m/>
    <m/>
    <s v="N/A"/>
    <m/>
    <m/>
    <s v="CWaC_2209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42"/>
    <s v="SAN/0131"/>
    <s v="52 Top Road, Kingsley, Frodsham"/>
    <s v="WA6 8DB"/>
    <n v="354882"/>
    <n v="374311"/>
    <s v="Sandstone Ward"/>
    <x v="2"/>
    <x v="32"/>
    <s v="Kingsley"/>
    <x v="3"/>
    <s v="Kingsley"/>
    <m/>
    <m/>
    <n v="0.1199121971130369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2"/>
    <x v="493"/>
    <x v="0"/>
    <x v="0"/>
    <x v="0"/>
    <m/>
    <x v="0"/>
    <m/>
    <x v="0"/>
    <x v="0"/>
    <m/>
    <x v="0"/>
    <x v="0"/>
    <x v="0"/>
    <m/>
    <m/>
    <m/>
    <m/>
    <m/>
    <m/>
    <s v="23/01684/FUL"/>
    <m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m/>
    <s v="YES"/>
    <s v="Liverpool John Lennon Airport safeguarding zone"/>
    <m/>
    <s v="1743"/>
    <m/>
    <m/>
    <m/>
    <m/>
    <m/>
    <n v="0"/>
    <n v="2210"/>
    <m/>
    <m/>
    <m/>
    <m/>
    <m/>
    <n v="0"/>
    <m/>
    <m/>
    <m/>
    <m/>
    <m/>
    <m/>
    <m/>
    <m/>
    <s v="YES"/>
    <m/>
    <m/>
    <s v="N/A"/>
    <m/>
    <m/>
    <s v="CWaC_2210"/>
    <s v="Strategic Recommendation C"/>
    <m/>
    <n v="0.11991219711303699"/>
    <n v="0.1079209774017333"/>
    <x v="2"/>
    <n v="3.2376293220519989"/>
    <x v="1"/>
    <x v="0"/>
    <x v="0"/>
    <s v="Planning permission - see monitoring worksheets"/>
    <x v="0"/>
    <s v="Planning permission - see monitoring data "/>
    <s v="Planning permission"/>
  </r>
  <r>
    <x v="1743"/>
    <s v="CHG/0324"/>
    <s v="Commercial Unit, Saddlery Way, Chester"/>
    <s v="CH1 4LZ"/>
    <n v="339819"/>
    <n v="366235"/>
    <s v="Chester City &amp; the Garden Quarter Ward"/>
    <x v="3"/>
    <x v="18"/>
    <s v="Chester Unparished Area"/>
    <x v="5"/>
    <s v="Chester"/>
    <m/>
    <m/>
    <n v="2.3837232971190999E-2"/>
    <x v="1"/>
    <s v="HLM, retail monitor"/>
    <x v="0"/>
    <m/>
    <x v="0"/>
    <x v="0"/>
    <x v="0"/>
    <m/>
    <m/>
    <m/>
    <n v="0"/>
    <m/>
    <m/>
    <n v="0"/>
    <m/>
    <m/>
    <n v="0"/>
    <m/>
    <m/>
    <n v="0"/>
    <x v="1"/>
    <n v="2.4E-2"/>
    <x v="227"/>
    <x v="0"/>
    <m/>
    <x v="0"/>
    <x v="0"/>
    <x v="0"/>
    <x v="0"/>
    <s v="Adjacent to SSSI - 50m, Adjacent to SAC - 50m"/>
    <x v="0"/>
    <m/>
    <x v="0"/>
    <x v="1"/>
    <m/>
    <x v="0"/>
    <x v="0"/>
    <x v="0"/>
    <m/>
    <m/>
    <m/>
    <m/>
    <m/>
    <m/>
    <s v="23/01811/FUL"/>
    <m/>
    <s v="PP_NS"/>
    <s v="NS_25"/>
    <m/>
    <m/>
    <m/>
    <m/>
    <m/>
    <m/>
    <s v="YES"/>
    <m/>
    <m/>
    <s v="Urban"/>
    <m/>
    <m/>
    <m/>
    <m/>
    <m/>
    <s v=", Historic potentially contaminated"/>
    <s v="H1504 - Inner"/>
    <m/>
    <m/>
    <m/>
    <m/>
    <m/>
    <m/>
    <s v="Within 50m"/>
    <m/>
    <m/>
    <m/>
    <m/>
    <s v="Within 150m buffer"/>
    <m/>
    <m/>
    <m/>
    <s v="within 12km"/>
    <s v="YES"/>
    <s v="Hawarden Airport safeguarding zone"/>
    <m/>
    <s v="1744"/>
    <m/>
    <m/>
    <m/>
    <m/>
    <m/>
    <n v="0"/>
    <n v="2211"/>
    <m/>
    <m/>
    <m/>
    <m/>
    <m/>
    <n v="0"/>
    <m/>
    <m/>
    <m/>
    <m/>
    <m/>
    <m/>
    <m/>
    <m/>
    <s v="YES"/>
    <m/>
    <m/>
    <s v="ALL PLANNING APPLICATIONS - EXCEPT HOUSEHOLDER APPLICATIONS."/>
    <m/>
    <m/>
    <s v="CWaC_2211"/>
    <s v="Strategic Recommendation A"/>
    <m/>
    <n v="2.3837232971190999E-2"/>
    <n v="2.1453509674071898E-2"/>
    <x v="3"/>
    <n v="0.85814038696287587"/>
    <x v="1"/>
    <x v="0"/>
    <x v="0"/>
    <s v="Planning permission - see monitoring worksheets"/>
    <x v="0"/>
    <s v="Planning permission - see monitoring data "/>
    <s v="Planning permission"/>
  </r>
  <r>
    <x v="1744"/>
    <s v="NOW/0142"/>
    <s v="Land off Dean Street, Northwich"/>
    <m/>
    <n v="367148"/>
    <n v="373790"/>
    <s v="Northwich Witton Ward"/>
    <x v="3"/>
    <x v="11"/>
    <s v="Northwich"/>
    <x v="5"/>
    <s v="Northwich"/>
    <s v="Northwich"/>
    <m/>
    <n v="0.10822036666870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994/FUL"/>
    <m/>
    <s v="PP_NS"/>
    <s v="NS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, Salt MSA"/>
    <s v="Manchester Airport safeguarding zone"/>
    <m/>
    <s v="1745"/>
    <m/>
    <m/>
    <m/>
    <m/>
    <m/>
    <n v="0"/>
    <n v="2212"/>
    <m/>
    <m/>
    <m/>
    <m/>
    <m/>
    <n v="0"/>
    <m/>
    <m/>
    <m/>
    <m/>
    <m/>
    <s v="YES"/>
    <m/>
    <m/>
    <s v="YES"/>
    <m/>
    <m/>
    <s v="N/A"/>
    <m/>
    <m/>
    <s v="CWaC_2212"/>
    <s v="Strategic Recommendation B"/>
    <m/>
    <n v="0.108220366668701"/>
    <n v="9.7398330001830902E-2"/>
    <x v="3"/>
    <n v="3.8959332000732361"/>
    <x v="1"/>
    <x v="0"/>
    <x v="0"/>
    <s v="Planning permission - see monitoring worksheets"/>
    <x v="0"/>
    <s v="Planning permission - see monitoring data "/>
    <s v="Planning permission"/>
  </r>
  <r>
    <x v="1745"/>
    <s v="MAR/0176"/>
    <s v="Essendene Elderly Persons Home, 199 Runcorn Road, Barnton"/>
    <s v="CW8 4HR"/>
    <n v="363058"/>
    <n v="375100"/>
    <s v="Marbury Ward"/>
    <x v="3"/>
    <x v="11"/>
    <s v="Barnton"/>
    <x v="5"/>
    <s v="Northwich"/>
    <m/>
    <m/>
    <n v="0.19272123107910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s v="23/02052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s v="A533"/>
    <m/>
    <m/>
    <m/>
    <m/>
    <m/>
    <m/>
    <m/>
    <m/>
    <m/>
    <s v="1746"/>
    <m/>
    <m/>
    <m/>
    <m/>
    <m/>
    <n v="0"/>
    <n v="2213"/>
    <m/>
    <m/>
    <m/>
    <m/>
    <m/>
    <n v="0"/>
    <m/>
    <m/>
    <m/>
    <m/>
    <m/>
    <m/>
    <m/>
    <m/>
    <s v="YES"/>
    <s v="Trent and Mersey Canal Conservation Area"/>
    <m/>
    <s v="N/A"/>
    <m/>
    <m/>
    <s v="CWaC_2213"/>
    <s v="Strategic Recommendation B"/>
    <m/>
    <n v="0.192721231079102"/>
    <n v="0.17344910797119181"/>
    <x v="3"/>
    <n v="6.9379643188476727"/>
    <x v="0"/>
    <x v="0"/>
    <x v="0"/>
    <s v="Planning permission - see monitoring worksheets"/>
    <x v="0"/>
    <s v="Planning permission - see monitoring data "/>
    <s v="Planning permission"/>
  </r>
  <r>
    <x v="1746"/>
    <s v="CHG/0440"/>
    <s v="43 Bridge Street Row East, Bridge Street, Chester"/>
    <s v="CH1 1NW"/>
    <n v="340571"/>
    <n v="366176"/>
    <s v="Chester City &amp; the Garden Quarter Ward"/>
    <x v="3"/>
    <x v="18"/>
    <s v="Chester Unparished Area"/>
    <x v="5"/>
    <s v="Chester"/>
    <m/>
    <m/>
    <n v="1.9176665496825999E-2"/>
    <x v="1"/>
    <s v="HLM, employment monitor, retail monitor"/>
    <x v="0"/>
    <m/>
    <x v="2"/>
    <x v="3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159/FUL"/>
    <s v="Yes(pp-small)"/>
    <s v="PP_NS"/>
    <s v="NS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747"/>
    <m/>
    <m/>
    <m/>
    <m/>
    <m/>
    <n v="0"/>
    <n v="2214"/>
    <m/>
    <m/>
    <m/>
    <m/>
    <m/>
    <n v="0"/>
    <m/>
    <m/>
    <m/>
    <m/>
    <m/>
    <m/>
    <m/>
    <m/>
    <s v="YES"/>
    <s v="City Centre (Chester) Conservation Area"/>
    <m/>
    <s v="N/A"/>
    <m/>
    <m/>
    <s v="CWaC_2214"/>
    <s v="Strategic Recommendation B"/>
    <s v="YES"/>
    <n v="1.53413323974608E-2"/>
    <n v="1.3807199157714721E-2"/>
    <x v="3"/>
    <n v="0.55228796630858878"/>
    <x v="1"/>
    <x v="0"/>
    <x v="0"/>
    <s v="Planning permission - see monitoring worksheets"/>
    <x v="0"/>
    <s v="Planning permission - see monitoring data "/>
    <s v="Planning permission"/>
  </r>
  <r>
    <x v="1747"/>
    <s v="WEC/0164"/>
    <s v="Fourways Stud, Cheese Hill Lane, Norley, Norhtwich"/>
    <s v="WA6 8LF"/>
    <n v="357724"/>
    <n v="371564.99999999901"/>
    <s v="Weaver &amp; Cuddington Ward"/>
    <x v="0"/>
    <x v="0"/>
    <s v="Norley"/>
    <x v="0"/>
    <s v="Rural"/>
    <m/>
    <m/>
    <n v="0.184645709228516"/>
    <x v="2"/>
    <s v="Employment monitor"/>
    <x v="0"/>
    <m/>
    <x v="1"/>
    <x v="1"/>
    <x v="0"/>
    <m/>
    <s v="YES"/>
    <n v="8.5999999999999993E-2"/>
    <n v="0.46575682889856435"/>
    <s v="YES"/>
    <n v="7.1999999999999995E-2"/>
    <n v="0.38993594977554225"/>
    <s v="YES"/>
    <n v="1.2999999999999999E-2"/>
    <n v="7.0405102042806242E-2"/>
    <s v="NO"/>
    <n v="0"/>
    <n v="0"/>
    <x v="0"/>
    <n v="0"/>
    <x v="0"/>
    <x v="1"/>
    <n v="0.185"/>
    <x v="494"/>
    <x v="0"/>
    <x v="0"/>
    <x v="0"/>
    <m/>
    <x v="0"/>
    <m/>
    <x v="0"/>
    <x v="0"/>
    <m/>
    <x v="0"/>
    <x v="0"/>
    <x v="0"/>
    <m/>
    <m/>
    <m/>
    <m/>
    <m/>
    <m/>
    <s v="23/02246/FUL"/>
    <s v="Yes(pp-small)"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748"/>
    <m/>
    <m/>
    <m/>
    <m/>
    <m/>
    <n v="0"/>
    <n v="2215"/>
    <m/>
    <m/>
    <m/>
    <m/>
    <m/>
    <n v="0"/>
    <m/>
    <m/>
    <m/>
    <m/>
    <m/>
    <m/>
    <m/>
    <m/>
    <s v="YES"/>
    <m/>
    <m/>
    <s v="N/A"/>
    <m/>
    <m/>
    <s v="CWaC_2215"/>
    <s v="Strategic Recommendation A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48"/>
    <s v="TAT/0163"/>
    <s v="Yew Tree Farm, Newton Lane, Newton by Tattenhall"/>
    <s v="CH3 9NE"/>
    <n v="350380"/>
    <n v="359711"/>
    <s v="Tattenhall Ward"/>
    <x v="0"/>
    <x v="0"/>
    <s v="Tattenhall and District"/>
    <x v="0"/>
    <s v="Rural"/>
    <s v="Tattenhall and District"/>
    <m/>
    <n v="0.57798727188110399"/>
    <x v="2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256/FUL"/>
    <s v="Yes(pp)"/>
    <m/>
    <s v="UC_25"/>
    <m/>
    <m/>
    <m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749"/>
    <m/>
    <m/>
    <m/>
    <m/>
    <m/>
    <n v="1"/>
    <n v="2216"/>
    <m/>
    <m/>
    <m/>
    <m/>
    <m/>
    <n v="0"/>
    <m/>
    <m/>
    <m/>
    <m/>
    <m/>
    <m/>
    <m/>
    <m/>
    <s v="YES"/>
    <m/>
    <m/>
    <s v="N/A"/>
    <m/>
    <m/>
    <s v="CWaC_2216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49"/>
    <s v="CEG/0100"/>
    <s v="73-75 Oldfield Road, Ellesmere Port"/>
    <s v="CH65 8DF"/>
    <n v="339827"/>
    <n v="376142"/>
    <s v="Central &amp; Grange Ward"/>
    <x v="3"/>
    <x v="23"/>
    <s v="Ellesmere Port Unparished Area"/>
    <x v="5"/>
    <s v="Ellesmere Port"/>
    <m/>
    <m/>
    <n v="2.7283611297607001E-2"/>
    <x v="1"/>
    <s v="HLM, Retail Monitor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335/FUL"/>
    <m/>
    <s v="PP_UC"/>
    <s v="UC_25"/>
    <m/>
    <m/>
    <m/>
    <s v="YES -Ellesmere Port town centre"/>
    <m/>
    <m/>
    <s v="YES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750"/>
    <m/>
    <m/>
    <m/>
    <m/>
    <m/>
    <n v="0"/>
    <n v="2217"/>
    <m/>
    <m/>
    <m/>
    <m/>
    <m/>
    <n v="0"/>
    <m/>
    <m/>
    <m/>
    <m/>
    <m/>
    <m/>
    <m/>
    <m/>
    <s v="YES"/>
    <m/>
    <m/>
    <s v="N/A"/>
    <m/>
    <m/>
    <s v="CWaC_2217"/>
    <s v="Strategic Recommendation D"/>
    <m/>
    <n v="2.7283611297607001E-2"/>
    <n v="2.45552501678463E-2"/>
    <x v="3"/>
    <n v="0.98221000671385195"/>
    <x v="1"/>
    <x v="0"/>
    <x v="0"/>
    <s v="Planning permission - see monitoring worksheets"/>
    <x v="0"/>
    <s v="Planning permission - see monitoring data "/>
    <s v="Planning permission"/>
  </r>
  <r>
    <x v="1750"/>
    <s v="SHA/0129"/>
    <s v="Crossways, Station Road, Lotsock Gralam, Northwich"/>
    <s v="CW9 7PN"/>
    <n v="369102"/>
    <n v="374912"/>
    <s v="Shakerley Ward"/>
    <x v="3"/>
    <x v="11"/>
    <s v="Lostock Gralam"/>
    <x v="5"/>
    <s v="Northwich"/>
    <m/>
    <m/>
    <n v="0.35262649078369102"/>
    <x v="1"/>
    <s v="HLM"/>
    <x v="0"/>
    <s v="Local Authority owned land (&lt;10%)"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442/FUL"/>
    <m/>
    <s v="PP_NS"/>
    <s v="NS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s v="A559"/>
    <m/>
    <m/>
    <m/>
    <m/>
    <m/>
    <m/>
    <s v=", Salt MSA"/>
    <s v="Manchester Airport safeguarding zone"/>
    <m/>
    <s v="1751"/>
    <m/>
    <m/>
    <m/>
    <m/>
    <m/>
    <n v="0"/>
    <n v="2218"/>
    <m/>
    <n v="9.0999999999999998E-2"/>
    <m/>
    <m/>
    <n v="7.0000000000000001E-3"/>
    <n v="1.9851032701607086E-2"/>
    <m/>
    <m/>
    <m/>
    <m/>
    <m/>
    <m/>
    <m/>
    <m/>
    <s v="YES"/>
    <m/>
    <m/>
    <s v="N/A"/>
    <m/>
    <m/>
    <s v="CWaC_2218"/>
    <s v="Strategic Recommendation B"/>
    <m/>
    <n v="0.35262649078369102"/>
    <n v="0.31736384170532195"/>
    <x v="3"/>
    <n v="12.694553668212878"/>
    <x v="0"/>
    <x v="0"/>
    <x v="0"/>
    <s v="Planning permission - see monitoring worksheets"/>
    <x v="0"/>
    <s v="Planning permission - see monitoring data "/>
    <s v="Planning permission"/>
  </r>
  <r>
    <x v="1751"/>
    <s v="CHG/0432"/>
    <s v="10 Queen Street Chester CH1 3LG"/>
    <s v="CH1 3LG"/>
    <n v="340903"/>
    <n v="366476"/>
    <s v="Chester City &amp; the Garden Quarter Ward"/>
    <x v="3"/>
    <x v="18"/>
    <s v="Chester Unparished Area"/>
    <x v="5"/>
    <s v="Chester"/>
    <m/>
    <m/>
    <n v="3.5758609008789001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2502/FUL, 24/02353/FUL"/>
    <m/>
    <s v="PP_NS"/>
    <s v="NS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752"/>
    <m/>
    <m/>
    <m/>
    <m/>
    <m/>
    <n v="0"/>
    <n v="2219"/>
    <m/>
    <m/>
    <m/>
    <m/>
    <m/>
    <n v="0"/>
    <m/>
    <m/>
    <m/>
    <m/>
    <m/>
    <m/>
    <m/>
    <m/>
    <s v="YES"/>
    <s v="City Centre (Chester) Conservation Area"/>
    <m/>
    <s v="N/A"/>
    <m/>
    <m/>
    <s v="CWaC_2219"/>
    <s v="Strategic Recommendation B"/>
    <m/>
    <n v="3.5758609008789001E-2"/>
    <n v="3.2182748107910102E-2"/>
    <x v="3"/>
    <n v="1.2873099243164041"/>
    <x v="1"/>
    <x v="0"/>
    <x v="0"/>
    <s v="Planning permission - see monitoring worksheets"/>
    <x v="0"/>
    <s v="Planning permission - see monitoring data "/>
    <s v="Planning permission"/>
  </r>
  <r>
    <x v="1752"/>
    <s v="WOL/0053"/>
    <s v="Land at Thornton Road, Ellesmere Port"/>
    <m/>
    <n v="341148"/>
    <n v="375550"/>
    <s v="Wolverham Ward"/>
    <x v="3"/>
    <x v="23"/>
    <s v="Ellesmere Port Unparished Area"/>
    <x v="5"/>
    <s v="Ellesmere Port"/>
    <m/>
    <m/>
    <n v="0.2146996513366699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513/FUL"/>
    <m/>
    <s v="PP_NS"/>
    <s v="NS_25"/>
    <s v="Thornton Road Industrial Estate"/>
    <n v="1.0999999999999999E-2"/>
    <m/>
    <s v="YES - Thornton Road Industrial"/>
    <m/>
    <m/>
    <m/>
    <m/>
    <m/>
    <s v="Urban"/>
    <m/>
    <m/>
    <m/>
    <m/>
    <m/>
    <m/>
    <s v="H0500 - Outer"/>
    <m/>
    <m/>
    <m/>
    <m/>
    <m/>
    <m/>
    <m/>
    <m/>
    <m/>
    <m/>
    <m/>
    <m/>
    <m/>
    <m/>
    <m/>
    <s v="Within 5km buffer"/>
    <m/>
    <s v="Liverpool John Lennon Airport safeguarding zone"/>
    <m/>
    <s v="1753"/>
    <m/>
    <m/>
    <m/>
    <m/>
    <m/>
    <n v="0"/>
    <n v="2220"/>
    <m/>
    <m/>
    <m/>
    <m/>
    <m/>
    <n v="0"/>
    <m/>
    <m/>
    <m/>
    <m/>
    <m/>
    <m/>
    <m/>
    <m/>
    <s v="YES"/>
    <m/>
    <m/>
    <s v="N/A"/>
    <m/>
    <m/>
    <s v="CWaC_2220"/>
    <s v="Strategic Recommendation B"/>
    <m/>
    <n v="0.21469965133666999"/>
    <n v="0.19322968620300299"/>
    <x v="3"/>
    <n v="7.7291874481201193"/>
    <x v="0"/>
    <x v="0"/>
    <x v="0"/>
    <s v="Planning permission - see monitoring worksheets"/>
    <x v="0"/>
    <s v="Planning permission - see monitoring data "/>
    <s v="Planning permission"/>
  </r>
  <r>
    <x v="1753"/>
    <s v="CEG/0091a"/>
    <s v="Unit 4, Coronation Road, Ellesmere Port"/>
    <s v="CH65 9AB"/>
    <n v="340128.99999999901"/>
    <n v="375567"/>
    <s v="Central &amp; Grange Ward"/>
    <x v="3"/>
    <x v="23"/>
    <s v="Ellesmere Port Unparished Area"/>
    <x v="5"/>
    <s v="Ellesmere Port"/>
    <m/>
    <m/>
    <n v="1.6317051696777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536/FUL"/>
    <s v="Yes(pp-small)"/>
    <m/>
    <m/>
    <m/>
    <m/>
    <m/>
    <m/>
    <m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754"/>
    <m/>
    <m/>
    <m/>
    <m/>
    <m/>
    <n v="0"/>
    <n v="2221"/>
    <m/>
    <m/>
    <m/>
    <m/>
    <m/>
    <n v="0"/>
    <m/>
    <m/>
    <m/>
    <m/>
    <m/>
    <m/>
    <m/>
    <m/>
    <s v="YES"/>
    <m/>
    <m/>
    <s v="N/A"/>
    <m/>
    <m/>
    <s v="CWaC_2221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54"/>
    <s v="FAR/0121"/>
    <s v="Churton Hall Farm, Pump Lane, Churton by Aldford, Chester"/>
    <s v="CH3 9HN"/>
    <n v="341924"/>
    <n v="356416"/>
    <s v="Farndon Ward"/>
    <x v="0"/>
    <x v="0"/>
    <s v="Churton"/>
    <x v="0"/>
    <s v="Rural"/>
    <m/>
    <m/>
    <n v="0.21068452453613301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583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755"/>
    <m/>
    <m/>
    <m/>
    <m/>
    <m/>
    <n v="0"/>
    <n v="2222"/>
    <m/>
    <m/>
    <m/>
    <m/>
    <m/>
    <n v="0"/>
    <m/>
    <m/>
    <m/>
    <m/>
    <m/>
    <m/>
    <m/>
    <m/>
    <s v="YES"/>
    <s v="Churton Conservation Area"/>
    <m/>
    <s v="N/A"/>
    <m/>
    <m/>
    <s v="CWaC_2222"/>
    <s v="Strategic Recommendation B"/>
    <m/>
    <n v="0.21068452453613301"/>
    <n v="0.18961607208251971"/>
    <x v="0"/>
    <n v="4.7404018020629923"/>
    <x v="0"/>
    <x v="0"/>
    <x v="0"/>
    <s v="Planning permission - see monitoring worksheets"/>
    <x v="0"/>
    <s v="Planning permission - see monitoring data "/>
    <s v="Planning permission"/>
  </r>
  <r>
    <x v="1755"/>
    <s v="MAL/0174"/>
    <s v="The Old Shop High Street, Malpas"/>
    <s v="SY14 8NQ"/>
    <n v="348763"/>
    <n v="347256"/>
    <s v="Malpas Ward"/>
    <x v="1"/>
    <x v="1"/>
    <s v="Malpas"/>
    <x v="1"/>
    <s v="Malpas"/>
    <s v="Malpas and Overton"/>
    <m/>
    <n v="8.6453765869139998E-3"/>
    <x v="1"/>
    <s v="Retail Monitoring, 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592/FUL"/>
    <m/>
    <s v="PP_NS"/>
    <s v="NS_25"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756"/>
    <m/>
    <m/>
    <m/>
    <m/>
    <m/>
    <n v="0"/>
    <n v="2223"/>
    <m/>
    <m/>
    <m/>
    <m/>
    <m/>
    <n v="0"/>
    <m/>
    <m/>
    <m/>
    <n v="3"/>
    <m/>
    <m/>
    <m/>
    <m/>
    <s v="YES"/>
    <s v="Malpas Conservation Area"/>
    <m/>
    <s v="N/A"/>
    <m/>
    <m/>
    <s v="CWaC_2223"/>
    <s v="Strategic Recommendation B"/>
    <m/>
    <n v="8.6453765869139998E-3"/>
    <n v="7.7808389282226003E-3"/>
    <x v="1"/>
    <n v="0.27232936248779099"/>
    <x v="1"/>
    <x v="0"/>
    <x v="0"/>
    <s v="Planning permission - see monitoring worksheets"/>
    <x v="0"/>
    <s v="Planning permission - see monitoring data "/>
    <s v="Planning permission"/>
  </r>
  <r>
    <x v="1756"/>
    <s v="CEG/0102"/>
    <s v="Flat 1 The Quays, 4 Cromwell Road, Ellesmere Port"/>
    <s v="CH65 4AA"/>
    <n v="340251"/>
    <n v="376399"/>
    <s v="Central &amp; Grange Ward"/>
    <x v="3"/>
    <x v="23"/>
    <s v="Ellesmere Port Unparished Area"/>
    <x v="5"/>
    <s v="Ellesmere Port"/>
    <m/>
    <m/>
    <n v="3.1583620452881003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777/FUL"/>
    <m/>
    <s v="PP_NS"/>
    <s v="NS_25"/>
    <m/>
    <m/>
    <m/>
    <s v="YES -Ellesmere Port town centre"/>
    <m/>
    <s v="YES"/>
    <s v="YES"/>
    <m/>
    <m/>
    <s v="Urban"/>
    <m/>
    <m/>
    <m/>
    <m/>
    <m/>
    <s v="Historic landfill buffer"/>
    <s v="H0645 - Outer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757"/>
    <m/>
    <m/>
    <m/>
    <m/>
    <m/>
    <n v="0"/>
    <n v="2224"/>
    <m/>
    <m/>
    <m/>
    <m/>
    <m/>
    <n v="0"/>
    <m/>
    <m/>
    <m/>
    <m/>
    <m/>
    <m/>
    <m/>
    <s v="YES"/>
    <m/>
    <m/>
    <m/>
    <s v="N/A"/>
    <m/>
    <m/>
    <s v="CWaC_2224"/>
    <s v="Strategic Recommendation B"/>
    <m/>
    <n v="3.1583620452881003E-2"/>
    <n v="2.8425258407592902E-2"/>
    <x v="3"/>
    <n v="1.1370103363037161"/>
    <x v="1"/>
    <x v="0"/>
    <x v="0"/>
    <s v="Planning permission - see monitoring worksheets"/>
    <x v="0"/>
    <s v="Planning permission - see monitoring data "/>
    <s v="Planning permission"/>
  </r>
  <r>
    <x v="1757"/>
    <s v="TAT/0164"/>
    <s v="Silver Warren, Moss Lane, Tarporley"/>
    <s v="CW6 9HR"/>
    <n v="356308.99999999901"/>
    <n v="360920"/>
    <s v="Tattenhall Ward"/>
    <x v="0"/>
    <x v="0"/>
    <s v="Tiverton and Tilstone Fearnall"/>
    <x v="0"/>
    <s v="Rural"/>
    <s v="Beeston, Tiverton and Tilstone Fearnall"/>
    <m/>
    <n v="0.2446053176879879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s v="23/02854/FUL"/>
    <m/>
    <s v="PP_NS"/>
    <s v="NS_25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s v="YES"/>
    <m/>
    <m/>
    <s v="1758"/>
    <m/>
    <m/>
    <m/>
    <m/>
    <m/>
    <n v="0"/>
    <n v="2225"/>
    <m/>
    <m/>
    <m/>
    <m/>
    <m/>
    <n v="0"/>
    <m/>
    <m/>
    <m/>
    <m/>
    <m/>
    <m/>
    <m/>
    <m/>
    <s v="YES"/>
    <m/>
    <m/>
    <s v="N/A"/>
    <m/>
    <m/>
    <s v="CWaC_2225"/>
    <s v="Strategic Recommendation B"/>
    <m/>
    <n v="0.24460531768798799"/>
    <n v="0.22014478591918921"/>
    <x v="0"/>
    <n v="5.5036196479797299"/>
    <x v="0"/>
    <x v="0"/>
    <x v="0"/>
    <s v="Planning permission - see monitoring worksheets"/>
    <x v="0"/>
    <s v="Planning permission - see monitoring data "/>
    <s v="Planning permission"/>
  </r>
  <r>
    <x v="1758"/>
    <s v="WIG/0062"/>
    <s v="Weaver Vale Housing Trust Depot, Road Three, Winsford"/>
    <m/>
    <n v="367686"/>
    <n v="366174"/>
    <s v="Winsford Gravel Ward"/>
    <x v="3"/>
    <x v="10"/>
    <s v="Winsford"/>
    <x v="5"/>
    <s v="Winsford"/>
    <s v="Winsford"/>
    <m/>
    <n v="0.3617881889343260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2890/FUL"/>
    <s v="Yes(pp)"/>
    <m/>
    <s v="UC_25"/>
    <s v="Winsford Industrial Estate"/>
    <n v="0.36199999999999999"/>
    <m/>
    <m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1759"/>
    <m/>
    <m/>
    <m/>
    <m/>
    <m/>
    <n v="0"/>
    <n v="2226"/>
    <m/>
    <m/>
    <m/>
    <m/>
    <n v="0"/>
    <n v="0"/>
    <m/>
    <m/>
    <m/>
    <m/>
    <m/>
    <m/>
    <m/>
    <m/>
    <s v="YES"/>
    <m/>
    <m/>
    <s v="N/A"/>
    <m/>
    <m/>
    <s v="CWaC_2226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59"/>
    <s v="NOW/0143"/>
    <s v="14-16 Witton Street, Northwich"/>
    <s v="CW9 5EB"/>
    <n v="365862"/>
    <n v="373992"/>
    <s v="Northwich Witton Ward"/>
    <x v="3"/>
    <x v="11"/>
    <s v="Northwich"/>
    <x v="5"/>
    <s v="Northwich"/>
    <s v="Northwich"/>
    <m/>
    <n v="2.8713938140868998E-2"/>
    <x v="1"/>
    <s v="HLM"/>
    <x v="0"/>
    <s v="Local Authority owned land (&lt;10%)"/>
    <x v="0"/>
    <x v="0"/>
    <x v="0"/>
    <m/>
    <s v="YES"/>
    <n v="2.9000000000000001E-2"/>
    <n v="1.0099624738943018"/>
    <s v="YES"/>
    <n v="1.9E-2"/>
    <n v="0.66169955186178386"/>
    <s v="YES"/>
    <n v="1E-3"/>
    <n v="3.4826292203251785E-2"/>
    <s v="YES"/>
    <n v="2.8000000000000001E-2"/>
    <n v="0.97513618169104999"/>
    <x v="1"/>
    <n v="2.8000000000000001E-2"/>
    <x v="228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067/PMA"/>
    <m/>
    <s v="PP_NS"/>
    <s v="NS_25"/>
    <m/>
    <m/>
    <m/>
    <s v="YES -Northwich town centre"/>
    <m/>
    <s v="YES"/>
    <m/>
    <m/>
    <m/>
    <s v="Urban"/>
    <m/>
    <m/>
    <m/>
    <m/>
    <s v="YES"/>
    <s v="Historic landfill buffer"/>
    <m/>
    <m/>
    <m/>
    <m/>
    <m/>
    <m/>
    <m/>
    <m/>
    <m/>
    <s v="YES"/>
    <m/>
    <m/>
    <m/>
    <m/>
    <m/>
    <m/>
    <m/>
    <s v=", Salt MSA"/>
    <s v="Manchester Airport safeguarding zone"/>
    <m/>
    <s v="1760"/>
    <m/>
    <m/>
    <m/>
    <m/>
    <m/>
    <n v="0"/>
    <n v="2227"/>
    <m/>
    <m/>
    <m/>
    <m/>
    <n v="2E-3"/>
    <n v="6.965258440650357E-2"/>
    <m/>
    <m/>
    <m/>
    <m/>
    <m/>
    <m/>
    <m/>
    <m/>
    <s v="YES"/>
    <s v="Northwich Conservation Area"/>
    <m/>
    <s v="N/A"/>
    <m/>
    <m/>
    <s v="CWaC_2227"/>
    <s v="Strategic Recommendation B"/>
    <m/>
    <n v="2.8713938140868998E-2"/>
    <n v="2.58425443267821E-2"/>
    <x v="3"/>
    <n v="1.0337017730712841"/>
    <x v="1"/>
    <x v="0"/>
    <x v="0"/>
    <s v="Planning permission - see monitoring worksheets"/>
    <x v="0"/>
    <s v="Planning permission - see monitoring data "/>
    <s v="Planning permission"/>
  </r>
  <r>
    <x v="1760"/>
    <s v="NOW/0144"/>
    <s v="24 Church Road, Northwich"/>
    <s v="CW9 5NT"/>
    <n v="366368"/>
    <n v="374000.99999999901"/>
    <s v="Northwich Witton Ward"/>
    <x v="3"/>
    <x v="11"/>
    <s v="Northwich"/>
    <x v="5"/>
    <s v="Northwich"/>
    <s v="Northwich"/>
    <m/>
    <n v="7.5131134033199999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3080/FUL"/>
    <m/>
    <s v="PP_UC"/>
    <s v="UC_25"/>
    <m/>
    <m/>
    <m/>
    <m/>
    <m/>
    <m/>
    <m/>
    <m/>
    <m/>
    <s v="Urban"/>
    <m/>
    <m/>
    <m/>
    <m/>
    <s v="YES"/>
    <s v="Historic landfill buffer"/>
    <m/>
    <m/>
    <m/>
    <m/>
    <m/>
    <m/>
    <m/>
    <m/>
    <m/>
    <m/>
    <m/>
    <m/>
    <m/>
    <m/>
    <m/>
    <m/>
    <m/>
    <s v=", Salt MSA"/>
    <s v="Manchester Airport safeguarding zone"/>
    <m/>
    <s v="1761"/>
    <m/>
    <m/>
    <m/>
    <m/>
    <m/>
    <n v="0"/>
    <n v="2228"/>
    <m/>
    <m/>
    <m/>
    <m/>
    <m/>
    <n v="0"/>
    <m/>
    <m/>
    <m/>
    <m/>
    <m/>
    <m/>
    <m/>
    <m/>
    <s v="YES"/>
    <s v="Northwich Conservation Area"/>
    <m/>
    <s v="N/A"/>
    <m/>
    <m/>
    <s v="CWaC_2228"/>
    <s v="Strategic Recommendation D"/>
    <m/>
    <n v="7.5131134033199999E-3"/>
    <n v="6.7618020629880001E-3"/>
    <x v="3"/>
    <n v="0.27047208251951999"/>
    <x v="1"/>
    <x v="0"/>
    <x v="0"/>
    <s v="Planning permission - see monitoring worksheets"/>
    <x v="0"/>
    <s v="Planning permission - see monitoring data "/>
    <s v="Planning permission"/>
  </r>
  <r>
    <x v="1761"/>
    <s v="CHG/0372B"/>
    <s v="20 Bridge Street Row West, 10 Commonhall Street, Chester"/>
    <m/>
    <n v="340490"/>
    <n v="366215"/>
    <s v="Chester City &amp; the Garden Quarter Ward"/>
    <x v="3"/>
    <x v="18"/>
    <s v="Chester Unparished Area"/>
    <x v="5"/>
    <s v="Chester"/>
    <m/>
    <m/>
    <n v="7.1758138275146002E-2"/>
    <x v="1"/>
    <s v="HLM"/>
    <x v="0"/>
    <m/>
    <x v="2"/>
    <x v="3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3215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762"/>
    <m/>
    <m/>
    <m/>
    <m/>
    <m/>
    <n v="0"/>
    <n v="2229"/>
    <m/>
    <m/>
    <m/>
    <m/>
    <m/>
    <n v="0"/>
    <m/>
    <m/>
    <m/>
    <m/>
    <m/>
    <m/>
    <m/>
    <m/>
    <s v="YES"/>
    <s v="City Centre (Chester) Conservation Area"/>
    <m/>
    <s v="N/A"/>
    <m/>
    <m/>
    <s v="CWaC_2229"/>
    <s v="Strategic Recommendation B"/>
    <m/>
    <n v="5.7406510620116806E-2"/>
    <n v="5.1665859558105126E-2"/>
    <x v="3"/>
    <n v="2.0666343823242048"/>
    <x v="1"/>
    <x v="0"/>
    <x v="0"/>
    <s v="Planning permission - see monitoring worksheets"/>
    <x v="0"/>
    <s v="Planning permission - see monitoring data "/>
    <s v="Planning permission"/>
  </r>
  <r>
    <x v="1762"/>
    <s v="STR/0007"/>
    <s v="Astbury Lodge, Randle Meadow, Great Sutton"/>
    <s v="CH66 2LB"/>
    <n v="338519"/>
    <n v="374596"/>
    <s v="Strawberry Ward"/>
    <x v="3"/>
    <x v="23"/>
    <s v="Ellesmere Port Unparished Area"/>
    <x v="5"/>
    <s v="Ellesmere Port"/>
    <m/>
    <m/>
    <n v="0.3958241188049320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220/FUL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763"/>
    <m/>
    <m/>
    <m/>
    <m/>
    <m/>
    <n v="0"/>
    <n v="2230"/>
    <m/>
    <m/>
    <m/>
    <m/>
    <m/>
    <n v="0"/>
    <m/>
    <m/>
    <m/>
    <m/>
    <m/>
    <m/>
    <m/>
    <m/>
    <s v="YES"/>
    <m/>
    <m/>
    <s v="N/A"/>
    <m/>
    <m/>
    <s v="CWaC_2230"/>
    <s v="Strategic Recommendation B"/>
    <m/>
    <n v="0.39582411880493201"/>
    <n v="0.35624170692443879"/>
    <x v="3"/>
    <n v="14.249668276977552"/>
    <x v="0"/>
    <x v="0"/>
    <x v="0"/>
    <s v="Planning permission - see monitoring worksheets"/>
    <x v="0"/>
    <s v="Planning permission - see monitoring data "/>
    <s v="Planning permission"/>
  </r>
  <r>
    <x v="1763"/>
    <s v="FAR/0122"/>
    <s v="Lodge Farm, Worthenbury Road, Crewe by Farndon, Chester"/>
    <s v="CH3 6PA"/>
    <n v="342412.99999999901"/>
    <n v="353452.99999999901"/>
    <s v="Farndon Ward"/>
    <x v="0"/>
    <x v="0"/>
    <s v="Farndon"/>
    <x v="0"/>
    <s v="Rural"/>
    <s v="Farndon"/>
    <m/>
    <n v="0.2717019004821780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286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764"/>
    <m/>
    <m/>
    <m/>
    <m/>
    <m/>
    <n v="0"/>
    <n v="2231"/>
    <m/>
    <m/>
    <m/>
    <m/>
    <m/>
    <n v="0"/>
    <m/>
    <m/>
    <m/>
    <m/>
    <m/>
    <m/>
    <m/>
    <m/>
    <s v="YES"/>
    <m/>
    <m/>
    <s v="N/A"/>
    <m/>
    <m/>
    <s v="CWaC_2231"/>
    <s v="Strategic Recommendation B"/>
    <m/>
    <n v="0.27170190048217802"/>
    <n v="0.24453171043396021"/>
    <x v="0"/>
    <n v="6.1132927608490055"/>
    <x v="0"/>
    <x v="0"/>
    <x v="0"/>
    <s v="Planning permission - see monitoring worksheets"/>
    <x v="0"/>
    <s v="Planning permission - see monitoring data "/>
    <s v="Planning permission"/>
  </r>
  <r>
    <x v="1764"/>
    <s v="WOV/0145"/>
    <s v="Astbury House, Bradford Road, Winsford"/>
    <s v="CW7 2PA"/>
    <n v="365251"/>
    <n v="366626"/>
    <s v="Winsford Over &amp; Verdin Ward"/>
    <x v="3"/>
    <x v="10"/>
    <s v="Winsford"/>
    <x v="5"/>
    <s v="Winsford"/>
    <s v="Winsford"/>
    <m/>
    <n v="3.4388090515136999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314/FUL"/>
    <s v="Yes(pp-small)"/>
    <m/>
    <m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765"/>
    <m/>
    <m/>
    <m/>
    <m/>
    <m/>
    <n v="0"/>
    <n v="2232"/>
    <m/>
    <m/>
    <m/>
    <m/>
    <m/>
    <n v="0"/>
    <m/>
    <m/>
    <m/>
    <m/>
    <m/>
    <m/>
    <m/>
    <m/>
    <s v="YES"/>
    <m/>
    <m/>
    <s v="N/A"/>
    <m/>
    <m/>
    <s v="CWaC_2232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65"/>
    <s v="GOR/0262"/>
    <s v="Garage site - Regency Court, Mickle Trafford, Chester"/>
    <s v="CH2 4QH"/>
    <n v="344423"/>
    <n v="369790"/>
    <s v="Gowy Rural Ward"/>
    <x v="2"/>
    <x v="24"/>
    <s v="Mickle Trafford nd District"/>
    <x v="3"/>
    <s v="Mickle Trafford"/>
    <m/>
    <m/>
    <n v="3.3907788848876998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3.4000000000000002E-2"/>
    <x v="495"/>
    <x v="0"/>
    <x v="0"/>
    <x v="0"/>
    <m/>
    <x v="0"/>
    <m/>
    <x v="0"/>
    <x v="0"/>
    <m/>
    <x v="0"/>
    <x v="0"/>
    <x v="0"/>
    <m/>
    <m/>
    <m/>
    <m/>
    <m/>
    <m/>
    <s v="23/03514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Liverpool John Lennon Airport safeguarding zone"/>
    <m/>
    <s v="1766"/>
    <m/>
    <m/>
    <m/>
    <m/>
    <m/>
    <n v="0"/>
    <n v="2234"/>
    <m/>
    <m/>
    <m/>
    <m/>
    <m/>
    <n v="0"/>
    <m/>
    <m/>
    <m/>
    <n v="3"/>
    <m/>
    <m/>
    <m/>
    <m/>
    <s v="YES"/>
    <m/>
    <m/>
    <s v="N/A"/>
    <m/>
    <m/>
    <s v="CWaC_2234"/>
    <s v="Strategic Recommendation B"/>
    <m/>
    <n v="3.3907788848876998E-2"/>
    <n v="3.0517009963989299E-2"/>
    <x v="2"/>
    <n v="0.91551029891967894"/>
    <x v="1"/>
    <x v="0"/>
    <x v="0"/>
    <s v="Planning permission - see monitoring worksheets"/>
    <x v="0"/>
    <s v="Planning permission - see monitoring data "/>
    <s v="Planning permission"/>
  </r>
  <r>
    <x v="1766"/>
    <s v="WIT/0102"/>
    <s v="Hesti, Mudhouse Lane, Burton, Neston"/>
    <s v="CH64 5TS"/>
    <n v="332408"/>
    <n v="374656.99999999901"/>
    <s v="Willaston &amp; Thornton Ward"/>
    <x v="0"/>
    <x v="0"/>
    <s v="Ellesmere Port Unparished Area"/>
    <x v="0"/>
    <s v="Rural"/>
    <m/>
    <m/>
    <n v="9.6834635925292997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9.7000000000000003E-2"/>
    <x v="496"/>
    <x v="0"/>
    <x v="0"/>
    <x v="0"/>
    <m/>
    <x v="0"/>
    <m/>
    <x v="0"/>
    <x v="0"/>
    <m/>
    <x v="0"/>
    <x v="0"/>
    <x v="0"/>
    <m/>
    <m/>
    <m/>
    <m/>
    <m/>
    <m/>
    <s v="23/03517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767"/>
    <m/>
    <m/>
    <m/>
    <m/>
    <m/>
    <n v="0"/>
    <n v="2235"/>
    <m/>
    <m/>
    <m/>
    <m/>
    <m/>
    <n v="0"/>
    <m/>
    <m/>
    <m/>
    <m/>
    <m/>
    <m/>
    <m/>
    <m/>
    <s v="YES"/>
    <m/>
    <m/>
    <s v="N/A"/>
    <m/>
    <m/>
    <s v="CWaC_2235"/>
    <s v="Strategic Recommendation C"/>
    <m/>
    <n v="9.6834635925292997E-2"/>
    <n v="8.7151172332763704E-2"/>
    <x v="0"/>
    <n v="2.1787793083190925"/>
    <x v="1"/>
    <x v="0"/>
    <x v="0"/>
    <s v="Planning permission - see monitoring worksheets"/>
    <x v="0"/>
    <s v="Planning permission - see monitoring data "/>
    <s v="Planning permission"/>
  </r>
  <r>
    <x v="1767"/>
    <s v="CEG/0103"/>
    <s v="2F Whitby Road, Ellesmere Port"/>
    <s v="CH65 8AD"/>
    <n v="340210"/>
    <n v="376404.99999999901"/>
    <s v="Central &amp; Grange Ward"/>
    <x v="3"/>
    <x v="23"/>
    <s v="Ellesmere Port Unparished Area"/>
    <x v="5"/>
    <s v="Ellesmere Port"/>
    <m/>
    <m/>
    <n v="8.2312133789059997E-3"/>
    <x v="1"/>
    <s v="HLM, retail monitor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587/FUL"/>
    <m/>
    <s v="PP_NS"/>
    <s v="NS_25"/>
    <m/>
    <m/>
    <m/>
    <s v="YES -Ellesmere Port town centre"/>
    <m/>
    <s v="YES"/>
    <s v="YES"/>
    <m/>
    <m/>
    <s v="Urban"/>
    <m/>
    <m/>
    <m/>
    <m/>
    <m/>
    <s v="Historic landfill buffer"/>
    <m/>
    <m/>
    <m/>
    <m/>
    <m/>
    <m/>
    <m/>
    <m/>
    <m/>
    <m/>
    <s v="A5032"/>
    <m/>
    <s v="Within 150m buffer"/>
    <m/>
    <m/>
    <m/>
    <s v="Within 5km buffer"/>
    <m/>
    <s v="Liverpool John Lennon Airport safeguarding zone"/>
    <m/>
    <s v="1768"/>
    <m/>
    <m/>
    <m/>
    <m/>
    <m/>
    <n v="0"/>
    <n v="2236"/>
    <m/>
    <m/>
    <m/>
    <m/>
    <m/>
    <n v="0"/>
    <m/>
    <m/>
    <m/>
    <m/>
    <m/>
    <m/>
    <m/>
    <s v="YES"/>
    <m/>
    <m/>
    <m/>
    <s v="N/A"/>
    <m/>
    <m/>
    <s v="CWaC_2236"/>
    <s v="Strategic Recommendation B"/>
    <m/>
    <n v="8.2312133789059997E-3"/>
    <n v="7.4080920410154001E-3"/>
    <x v="3"/>
    <n v="0.29632368164061601"/>
    <x v="1"/>
    <x v="0"/>
    <x v="0"/>
    <s v="Planning permission - see monitoring worksheets"/>
    <x v="0"/>
    <s v="Planning permission - see monitoring data "/>
    <s v="Planning permission"/>
  </r>
  <r>
    <x v="1768"/>
    <s v="LEM/0001C"/>
    <s v="Ledsham Garden Village (Phase 3), Oaklands Park and Hawthorn Court, Ledsham Road, Ellesmere Port"/>
    <m/>
    <n v="336631"/>
    <n v="375811"/>
    <s v="Ledsham &amp; Manor"/>
    <x v="3"/>
    <x v="23"/>
    <s v="Ellesmere Port Unparished Area"/>
    <x v="5"/>
    <s v="Ellesmere Port"/>
    <m/>
    <m/>
    <n v="13.3410204467773"/>
    <x v="2"/>
    <s v="LP Allocation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9/04389/REM"/>
    <m/>
    <s v="LP_PP_UC"/>
    <s v="UC_25"/>
    <m/>
    <m/>
    <m/>
    <m/>
    <m/>
    <m/>
    <m/>
    <m/>
    <m/>
    <s v="Grade 2"/>
    <m/>
    <m/>
    <m/>
    <m/>
    <m/>
    <s v=", Historic potentially contaminated"/>
    <m/>
    <m/>
    <m/>
    <m/>
    <m/>
    <m/>
    <m/>
    <m/>
    <m/>
    <m/>
    <m/>
    <m/>
    <s v="YES"/>
    <m/>
    <m/>
    <m/>
    <s v="Within inner zone"/>
    <m/>
    <s v="Liverpool John Lennon Airport safeguarding zone"/>
    <m/>
    <s v="1769"/>
    <m/>
    <m/>
    <m/>
    <m/>
    <m/>
    <n v="0"/>
    <n v="2237"/>
    <m/>
    <m/>
    <m/>
    <m/>
    <m/>
    <n v="0"/>
    <s v="YES"/>
    <m/>
    <m/>
    <m/>
    <m/>
    <m/>
    <m/>
    <s v="YES"/>
    <m/>
    <m/>
    <m/>
    <s v="N/A"/>
    <m/>
    <m/>
    <s v="CWaC_2237(1476)"/>
    <s v="Strategic Recommendation B"/>
    <m/>
    <n v="13.3410204467773"/>
    <n v="9.3387143127441092"/>
    <x v="3"/>
    <n v="373.54857250976437"/>
    <x v="0"/>
    <x v="0"/>
    <x v="0"/>
    <s v="Planning permission - see monitoring worksheets"/>
    <x v="0"/>
    <s v="Planning permission - see monitoring data "/>
    <s v="Planning permission"/>
  </r>
  <r>
    <x v="1769"/>
    <s v="LEM/0001D"/>
    <s v="Ledsham Garden Village (Phase 4), Sycamore Green, Ledsham Road, Ellesmere Port"/>
    <m/>
    <n v="335980"/>
    <n v="376159"/>
    <s v="Ledsham &amp; Manor Ward"/>
    <x v="3"/>
    <x v="23"/>
    <s v="Ledsham"/>
    <x v="5"/>
    <s v="Ellesmere Port"/>
    <m/>
    <m/>
    <n v="15.0766796257019"/>
    <x v="2"/>
    <s v="LP Alloccation, HLM, Property"/>
    <x v="0"/>
    <m/>
    <x v="0"/>
    <x v="0"/>
    <x v="0"/>
    <s v="N/A"/>
    <m/>
    <m/>
    <n v="0"/>
    <m/>
    <m/>
    <n v="0"/>
    <s v="YES"/>
    <n v="0.78800000000000003"/>
    <n v="5.2266150078340901E-2"/>
    <s v="YES"/>
    <n v="1.5109999999999999"/>
    <n v="0.10022100605123489"/>
    <x v="1"/>
    <n v="1.5669999999999999"/>
    <x v="229"/>
    <x v="2"/>
    <n v="4.5999999999999999E-2"/>
    <x v="497"/>
    <x v="0"/>
    <x v="0"/>
    <x v="0"/>
    <m/>
    <x v="0"/>
    <m/>
    <x v="0"/>
    <x v="0"/>
    <m/>
    <x v="0"/>
    <x v="0"/>
    <x v="0"/>
    <m/>
    <m/>
    <m/>
    <m/>
    <m/>
    <m/>
    <s v="19/04504/REM"/>
    <m/>
    <s v="LP_PP_UC"/>
    <s v="UC_25"/>
    <m/>
    <m/>
    <m/>
    <m/>
    <m/>
    <m/>
    <s v="YES"/>
    <m/>
    <m/>
    <s v="Grade 3"/>
    <m/>
    <m/>
    <m/>
    <m/>
    <m/>
    <s v="Historic landfill buffer, Historic potentially contaminated"/>
    <m/>
    <m/>
    <m/>
    <m/>
    <m/>
    <m/>
    <m/>
    <m/>
    <m/>
    <m/>
    <s v="Rail"/>
    <m/>
    <s v="YES"/>
    <m/>
    <s v="YES- within 20m"/>
    <m/>
    <s v="Within inner zone"/>
    <m/>
    <s v="Liverpool John Lennon Airport safeguarding zone"/>
    <m/>
    <s v="1770"/>
    <m/>
    <m/>
    <m/>
    <m/>
    <m/>
    <n v="4"/>
    <n v="2238"/>
    <m/>
    <m/>
    <m/>
    <s v="YES"/>
    <m/>
    <n v="0"/>
    <m/>
    <m/>
    <m/>
    <m/>
    <m/>
    <m/>
    <s v="YES"/>
    <s v="YES"/>
    <m/>
    <m/>
    <m/>
    <s v="N/A"/>
    <m/>
    <m/>
    <s v="CWaC_2238(1476)"/>
    <s v="Strategic Recommendation A"/>
    <m/>
    <n v="15.0766796257019"/>
    <n v="9.0460077754211401"/>
    <x v="3"/>
    <n v="361.84031101684559"/>
    <x v="0"/>
    <x v="0"/>
    <x v="0"/>
    <s v="Planning permission - see monitoring worksheets"/>
    <x v="0"/>
    <s v="Planning permission - see monitoring data "/>
    <s v="Planning permission"/>
  </r>
  <r>
    <x v="1770"/>
    <s v="LEM/0001E"/>
    <s v="Ledsham Garden Village (Phase 5), Ledsham Road, Ellesmere Port"/>
    <m/>
    <n v="336268"/>
    <n v="376295"/>
    <s v="Ledsham &amp; Manor Ward"/>
    <x v="3"/>
    <x v="23"/>
    <s v="Ledsham"/>
    <x v="5"/>
    <s v="Ellesmere Port"/>
    <m/>
    <m/>
    <n v="9.1712441551208403"/>
    <x v="2"/>
    <s v="LP Allocation, HLM, Property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2181/REM"/>
    <m/>
    <s v="LP_PP_NS"/>
    <s v="NS_25"/>
    <m/>
    <m/>
    <m/>
    <m/>
    <m/>
    <m/>
    <s v="YES"/>
    <m/>
    <m/>
    <s v="Grade 2"/>
    <m/>
    <m/>
    <m/>
    <m/>
    <m/>
    <s v=", Historic potentially contaminated"/>
    <m/>
    <m/>
    <m/>
    <m/>
    <m/>
    <m/>
    <m/>
    <m/>
    <m/>
    <s v="YES"/>
    <m/>
    <m/>
    <s v="YES"/>
    <m/>
    <m/>
    <m/>
    <s v="Within inner zone"/>
    <m/>
    <s v="Liverpool John Lennon Airport safeguarding zone"/>
    <m/>
    <s v="1771"/>
    <m/>
    <m/>
    <m/>
    <m/>
    <m/>
    <n v="0"/>
    <n v="2239"/>
    <m/>
    <m/>
    <m/>
    <s v="YES"/>
    <m/>
    <n v="0"/>
    <s v="YES"/>
    <m/>
    <m/>
    <m/>
    <m/>
    <m/>
    <s v="YES"/>
    <s v="YES"/>
    <m/>
    <m/>
    <m/>
    <s v="N/A"/>
    <m/>
    <m/>
    <s v="CWaC_2239(1476)"/>
    <s v="Strategic Recommendation B"/>
    <m/>
    <n v="9.1712441551208403"/>
    <n v="6.8784331163406307"/>
    <x v="3"/>
    <n v="275.13732465362523"/>
    <x v="0"/>
    <x v="0"/>
    <x v="0"/>
    <s v="Planning permission - see monitoring worksheets"/>
    <x v="0"/>
    <s v="Planning permission - see monitoring data "/>
    <s v="Planning permission"/>
  </r>
  <r>
    <x v="1771"/>
    <s v="LEM/0001F"/>
    <s v="Ledsham Garden Village (Phase 6-11), Ledsham Road, Ellesmere Port"/>
    <m/>
    <n v="336660.99999999901"/>
    <n v="375524"/>
    <s v="Ledsham &amp; Manor Ward"/>
    <x v="3"/>
    <x v="23"/>
    <s v="Ellesmere Port Unparished Area"/>
    <x v="5"/>
    <s v="Ellesmere Port"/>
    <m/>
    <m/>
    <n v="43.577123809814402"/>
    <x v="2"/>
    <s v="LP Allocation, HLM, Property"/>
    <x v="0"/>
    <m/>
    <x v="0"/>
    <x v="0"/>
    <x v="0"/>
    <s v="N/A"/>
    <m/>
    <m/>
    <n v="0"/>
    <m/>
    <m/>
    <n v="0"/>
    <m/>
    <m/>
    <n v="0"/>
    <m/>
    <m/>
    <n v="0"/>
    <x v="0"/>
    <m/>
    <x v="0"/>
    <x v="2"/>
    <n v="0.03"/>
    <x v="498"/>
    <x v="0"/>
    <x v="0"/>
    <x v="0"/>
    <m/>
    <x v="0"/>
    <m/>
    <x v="0"/>
    <x v="0"/>
    <m/>
    <x v="0"/>
    <x v="0"/>
    <x v="0"/>
    <m/>
    <m/>
    <m/>
    <m/>
    <m/>
    <m/>
    <s v="23/02279/REM"/>
    <m/>
    <s v="LP_PP_NS"/>
    <s v="NS_25"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s v="Rail"/>
    <m/>
    <s v="YES"/>
    <s v="YES"/>
    <s v="YES- within 20m"/>
    <m/>
    <s v="Within inner zone"/>
    <m/>
    <s v="Liverpool John Lennon Airport safeguarding zone"/>
    <m/>
    <s v="1772"/>
    <m/>
    <m/>
    <m/>
    <m/>
    <m/>
    <n v="3"/>
    <n v="2240"/>
    <m/>
    <m/>
    <m/>
    <s v="YES"/>
    <n v="0"/>
    <n v="0"/>
    <s v="YES"/>
    <m/>
    <m/>
    <m/>
    <m/>
    <m/>
    <s v="YES"/>
    <s v="YES"/>
    <m/>
    <m/>
    <m/>
    <s v="N/A"/>
    <m/>
    <m/>
    <s v="CWaC_2240(1476)"/>
    <s v="Strategic Recommendation B"/>
    <m/>
    <n v="43.577123809814402"/>
    <n v="26.146274285888641"/>
    <x v="3"/>
    <n v="1045.8509714355457"/>
    <x v="0"/>
    <x v="0"/>
    <x v="0"/>
    <s v="Planning permission - see monitoring worksheets"/>
    <x v="0"/>
    <s v="Planning permission - see monitoring data "/>
    <s v="Planning permission"/>
  </r>
  <r>
    <x v="1772"/>
    <m/>
    <s v="Land east of Waste Lane, Kelsall"/>
    <m/>
    <n v="353360"/>
    <n v="368412"/>
    <s v="Tarvin &amp; Kelsall"/>
    <x v="0"/>
    <x v="30"/>
    <s v="Kelsall"/>
    <x v="2"/>
    <s v="Kelsall (adj)"/>
    <m/>
    <s v="YES - KSC (Kelsall)"/>
    <n v="10.315336730194"/>
    <x v="2"/>
    <s v="Site submission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773"/>
    <m/>
    <m/>
    <m/>
    <m/>
    <m/>
    <n v="0"/>
    <n v="2241"/>
    <m/>
    <m/>
    <m/>
    <m/>
    <m/>
    <n v="0"/>
    <m/>
    <m/>
    <m/>
    <n v="3"/>
    <m/>
    <m/>
    <m/>
    <m/>
    <s v="YES"/>
    <m/>
    <m/>
    <s v="N/A"/>
    <s v="YES"/>
    <m/>
    <s v="CWaC_2241"/>
    <s v="Strategic Recommendation B"/>
    <m/>
    <n v="10.315336730194"/>
    <n v="7.2207357111357995"/>
    <x v="2"/>
    <n v="216.62207133407398"/>
    <x v="0"/>
    <x v="2"/>
    <x v="2"/>
    <s v="Stage One (suitable) residential potential"/>
    <x v="2"/>
    <s v="Stage One (suitable) residential potential"/>
    <s v="Suitable"/>
  </r>
  <r>
    <x v="1773"/>
    <s v="SHA/0025,0065"/>
    <s v="Land north of Manchester Road (B), Lostock Gralam"/>
    <m/>
    <n v="369392.99999999901"/>
    <n v="375524.99999999901"/>
    <s v="Marbury Ward"/>
    <x v="0"/>
    <x v="11"/>
    <s v="Lostock Gralam"/>
    <x v="6"/>
    <s v="Northwich (adj)"/>
    <m/>
    <s v="YES - Urban(Northwich)"/>
    <n v="17.254264033508299"/>
    <x v="2"/>
    <s v="LP SS, EB_Consultation24"/>
    <x v="3"/>
    <m/>
    <x v="9"/>
    <x v="1"/>
    <x v="0"/>
    <s v="YES"/>
    <s v="YES"/>
    <n v="2.0249999999999999"/>
    <n v="0.11736229352161234"/>
    <s v="YES"/>
    <n v="1.8720000000000001"/>
    <n v="0.10849492023331275"/>
    <s v="YES"/>
    <n v="0.248"/>
    <n v="1.4373258663387586E-2"/>
    <s v="YES"/>
    <n v="2.1"/>
    <n v="0.12170904513352392"/>
    <x v="1"/>
    <n v="2.1030000000000002"/>
    <x v="230"/>
    <x v="1"/>
    <n v="17.167999999999999"/>
    <x v="499"/>
    <x v="0"/>
    <x v="0"/>
    <x v="0"/>
    <m/>
    <x v="2"/>
    <n v="4.05"/>
    <x v="9"/>
    <x v="0"/>
    <m/>
    <x v="0"/>
    <x v="0"/>
    <x v="0"/>
    <m/>
    <m/>
    <m/>
    <m/>
    <m/>
    <m/>
    <m/>
    <m/>
    <m/>
    <m/>
    <m/>
    <m/>
    <m/>
    <m/>
    <m/>
    <m/>
    <m/>
    <m/>
    <m/>
    <s v="Grade 4"/>
    <m/>
    <m/>
    <m/>
    <m/>
    <s v="YES"/>
    <m/>
    <m/>
    <m/>
    <m/>
    <m/>
    <m/>
    <m/>
    <m/>
    <s v="YES"/>
    <m/>
    <m/>
    <m/>
    <m/>
    <s v="YES"/>
    <m/>
    <m/>
    <m/>
    <m/>
    <s v="YES , Salt MSA"/>
    <s v="Manchester Airport safeguarding zone"/>
    <m/>
    <s v="1774"/>
    <m/>
    <m/>
    <s v="sites2025_054"/>
    <s v="25/02123/PREAPP (Northstone/NJL Consulting)"/>
    <m/>
    <n v="1"/>
    <n v="2242"/>
    <m/>
    <n v="8.9999999999999993E-3"/>
    <s v="Lostock North, north of Manchester Road, Northwich"/>
    <m/>
    <n v="2E-3"/>
    <n v="1.1591337631764183E-4"/>
    <m/>
    <m/>
    <m/>
    <m/>
    <m/>
    <m/>
    <m/>
    <m/>
    <s v="YES"/>
    <m/>
    <m/>
    <s v="N/A"/>
    <m/>
    <m/>
    <s v="CWaC_2242 (1380)"/>
    <s v="Strategic Recommendation B"/>
    <s v="YES"/>
    <n v="0"/>
    <n v="0"/>
    <x v="1"/>
    <n v="0"/>
    <x v="2"/>
    <x v="25"/>
    <x v="25"/>
    <s v="Non-residential/employment use(s) proposed_x000a_Initial constraints: &gt;10% gross site area in Flood Zone 3 / &gt;10% gross site area in Green Belt / &gt;10% gross site area designated Irreplaceable Habitat (Ancient woodland)"/>
    <x v="20"/>
    <s v="Non-residential / employment use(s) proposed_x000a_Initial constraints: &gt;10% gross site area in Flood Zone 3 / &gt;10% gross site area in Green Belt / &gt;10% gross site area Irreplaceable Habitat (Ancient Woodland)"/>
    <s v="Alternative use(s)_x000a_Initial constraints (FZ3 / GB / IH)"/>
  </r>
  <r>
    <x v="1774"/>
    <m/>
    <s v="Kinderon Lodge, Middlewich"/>
    <m/>
    <n v="372530"/>
    <n v="365919"/>
    <s v="Shakerley"/>
    <x v="0"/>
    <x v="40"/>
    <s v="Middlewich"/>
    <x v="7"/>
    <s v="Middlewich"/>
    <m/>
    <m/>
    <n v="61.434368130493098"/>
    <x v="0"/>
    <s v="Development Plan"/>
    <x v="4"/>
    <m/>
    <x v="4"/>
    <x v="1"/>
    <x v="0"/>
    <m/>
    <s v="YES"/>
    <n v="3.149"/>
    <n v="5.1257953745225973E-2"/>
    <s v="YES"/>
    <n v="2.8180000000000001"/>
    <n v="4.587009007749978E-2"/>
    <s v="YES"/>
    <n v="0.94599999999999995"/>
    <n v="1.5398546917428951E-2"/>
    <s v="YES"/>
    <n v="1.768"/>
    <n v="2.8778679651178002E-2"/>
    <x v="1"/>
    <n v="2.1150000000000002"/>
    <x v="231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s v="YES"/>
    <m/>
    <s v="Grade 3"/>
    <m/>
    <m/>
    <m/>
    <m/>
    <s v="YES"/>
    <m/>
    <m/>
    <m/>
    <m/>
    <m/>
    <s v="YES"/>
    <m/>
    <m/>
    <m/>
    <m/>
    <m/>
    <m/>
    <m/>
    <s v="Within 150m buffer"/>
    <m/>
    <m/>
    <m/>
    <m/>
    <s v="YES , Salt MSA"/>
    <m/>
    <m/>
    <s v="1775"/>
    <m/>
    <m/>
    <m/>
    <m/>
    <m/>
    <n v="5"/>
    <n v="2243"/>
    <m/>
    <m/>
    <s v="Middlewich East (Kinderton Lodge), Middlewich"/>
    <m/>
    <m/>
    <n v="0"/>
    <s v="YES"/>
    <m/>
    <m/>
    <m/>
    <m/>
    <m/>
    <m/>
    <m/>
    <s v="YES"/>
    <m/>
    <m/>
    <s v="N/A"/>
    <m/>
    <m/>
    <s v="CWaC_2243"/>
    <s v="Strategic Recommendation A"/>
    <m/>
    <n v="0"/>
    <n v="0"/>
    <x v="1"/>
    <n v="0"/>
    <x v="2"/>
    <x v="4"/>
    <x v="4"/>
    <s v="Non-residential/employment use(s) proposed"/>
    <x v="4"/>
    <s v="Non-residential / employment use(s) proposed"/>
    <s v="Alternative use(s)"/>
  </r>
  <r>
    <x v="1775"/>
    <s v="NOW/0083B"/>
    <s v="Land at Leicester Street, Old Warrington Road, Northwich"/>
    <m/>
    <n v="366388.99999999901"/>
    <n v="374352.99999999901"/>
    <s v="Northwich Witton Ward"/>
    <x v="3"/>
    <x v="11"/>
    <s v="Northwich"/>
    <x v="5"/>
    <s v="Northwich"/>
    <s v="Northwich"/>
    <m/>
    <n v="0.34600505065918002"/>
    <x v="1"/>
    <s v="Desktop search"/>
    <x v="1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m/>
    <x v="0"/>
    <x v="0"/>
    <x v="0"/>
    <m/>
    <m/>
    <m/>
    <m/>
    <m/>
    <m/>
    <m/>
    <m/>
    <m/>
    <m/>
    <m/>
    <m/>
    <m/>
    <m/>
    <m/>
    <s v="YES"/>
    <m/>
    <m/>
    <m/>
    <s v="Grade 3"/>
    <m/>
    <m/>
    <m/>
    <m/>
    <s v="YES"/>
    <s v="Historic landfill buffer, Historic potentially contaminated"/>
    <m/>
    <m/>
    <m/>
    <m/>
    <m/>
    <s v="Northwich salt mines"/>
    <m/>
    <m/>
    <m/>
    <m/>
    <m/>
    <m/>
    <s v="YES"/>
    <m/>
    <m/>
    <m/>
    <m/>
    <s v=", Salt MSA"/>
    <s v="Manchester Airport safeguarding zone"/>
    <m/>
    <s v="1776"/>
    <m/>
    <m/>
    <m/>
    <m/>
    <m/>
    <n v="0"/>
    <n v="2244"/>
    <m/>
    <n v="6.0999999999999999E-2"/>
    <m/>
    <m/>
    <n v="1E-3"/>
    <n v="2.8901312223474289E-3"/>
    <m/>
    <m/>
    <m/>
    <m/>
    <m/>
    <m/>
    <m/>
    <m/>
    <s v="YES"/>
    <m/>
    <m/>
    <s v="ALL PLANNING APPLICATIONS - EXCEPT HOUSEHOLDER APPLICATIONS."/>
    <m/>
    <m/>
    <s v="CWaC_2244 (0857)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776"/>
    <m/>
    <s v="Rear of Helsby Park Homes, Chester Road, Helsby"/>
    <s v="WA6 6XS"/>
    <n v="350199"/>
    <n v="376016.99999999901"/>
    <s v="Helsby"/>
    <x v="0"/>
    <x v="27"/>
    <s v="Frodsham"/>
    <x v="6"/>
    <s v="Helsby (adj)"/>
    <m/>
    <s v="YES - KSC (Frodsham)"/>
    <n v="1.5350576911926199"/>
    <x v="2"/>
    <s v="PREAPP"/>
    <x v="1"/>
    <m/>
    <x v="0"/>
    <x v="0"/>
    <x v="0"/>
    <m/>
    <s v="YES"/>
    <n v="0.48499999999999999"/>
    <n v="0.31594903747441105"/>
    <s v="YES"/>
    <n v="0.437"/>
    <n v="0.28467985438416005"/>
    <s v="YES"/>
    <n v="6.0000000000000001E-3"/>
    <n v="3.9086478862813741E-3"/>
    <s v="YES"/>
    <n v="2E-3"/>
    <n v="1.302882628760458E-3"/>
    <x v="1"/>
    <n v="2E-3"/>
    <x v="232"/>
    <x v="1"/>
    <n v="1.5349999999999999"/>
    <x v="500"/>
    <x v="1"/>
    <x v="1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1777"/>
    <m/>
    <m/>
    <m/>
    <s v="25/01039/PREAPP (Gilbert Miller/Scott Architecture)"/>
    <m/>
    <n v="0"/>
    <n v="2245"/>
    <m/>
    <m/>
    <m/>
    <m/>
    <m/>
    <n v="0"/>
    <m/>
    <m/>
    <m/>
    <n v="3"/>
    <m/>
    <m/>
    <m/>
    <m/>
    <s v="YES"/>
    <m/>
    <m/>
    <s v="N/A"/>
    <s v="YES"/>
    <m/>
    <s v="CWaC_2245"/>
    <s v="Strategic Recommendation A"/>
    <m/>
    <n v="1.5350576911926199"/>
    <n v="1.228046152954096"/>
    <x v="2"/>
    <n v="36.84138458862288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1777"/>
    <m/>
    <s v="Elgan Edwards Building, 67 Liverpool Road, Chester"/>
    <m/>
    <n v="340340.99999999901"/>
    <n v="367771"/>
    <s v="Chester City &amp; the Garden Quarter"/>
    <x v="3"/>
    <x v="18"/>
    <s v="Chester Unparished Area"/>
    <x v="5"/>
    <s v="Chester"/>
    <m/>
    <m/>
    <n v="0.14954743499755899"/>
    <x v="1"/>
    <s v="Desktop search"/>
    <x v="1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Urban"/>
    <m/>
    <m/>
    <m/>
    <m/>
    <m/>
    <m/>
    <m/>
    <m/>
    <m/>
    <m/>
    <m/>
    <m/>
    <m/>
    <m/>
    <m/>
    <m/>
    <s v="A5116"/>
    <m/>
    <m/>
    <m/>
    <m/>
    <m/>
    <s v="within 12km"/>
    <m/>
    <s v="Liverpool John Lennon Airport safeguarding zone"/>
    <m/>
    <s v="1778"/>
    <m/>
    <m/>
    <m/>
    <m/>
    <m/>
    <n v="0"/>
    <n v="2246"/>
    <m/>
    <m/>
    <m/>
    <m/>
    <m/>
    <n v="0"/>
    <m/>
    <m/>
    <m/>
    <m/>
    <m/>
    <m/>
    <m/>
    <m/>
    <s v="YES"/>
    <m/>
    <m/>
    <s v="N/A"/>
    <m/>
    <m/>
    <s v="CWaC_2246"/>
    <s v="Strategic Recommendation C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778"/>
    <s v="GOR/0261"/>
    <s v="Chapelwood Farm, Nortons Lane,Mouldsworth, Chester"/>
    <m/>
    <n v="348800.99999999901"/>
    <n v="370507"/>
    <s v="Gowy Rural Ward"/>
    <x v="0"/>
    <x v="0"/>
    <s v="Barrow"/>
    <x v="0"/>
    <s v="Rural"/>
    <m/>
    <m/>
    <n v="7.4947292327880999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7.4999999999999997E-2"/>
    <x v="501"/>
    <x v="0"/>
    <x v="0"/>
    <x v="0"/>
    <m/>
    <x v="0"/>
    <m/>
    <x v="0"/>
    <x v="0"/>
    <m/>
    <x v="0"/>
    <x v="0"/>
    <x v="0"/>
    <m/>
    <m/>
    <m/>
    <m/>
    <m/>
    <m/>
    <s v="22/03806/OUT, 24/02424/REM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79"/>
    <m/>
    <m/>
    <m/>
    <m/>
    <m/>
    <n v="0"/>
    <n v="2247"/>
    <m/>
    <m/>
    <m/>
    <m/>
    <m/>
    <n v="0"/>
    <m/>
    <m/>
    <m/>
    <n v="3"/>
    <m/>
    <m/>
    <m/>
    <m/>
    <s v="YES"/>
    <m/>
    <m/>
    <s v="N/A"/>
    <m/>
    <m/>
    <s v="CWaC_2247"/>
    <s v="Strategic Recommendation B"/>
    <m/>
    <n v="7.4947292327880999E-2"/>
    <n v="6.7452563095092899E-2"/>
    <x v="0"/>
    <n v="1.6863140773773224"/>
    <x v="1"/>
    <x v="0"/>
    <x v="0"/>
    <s v="Planning permission - see monitoring worksheets"/>
    <x v="0"/>
    <s v="Planning permission - see monitoring data "/>
    <s v="Planning permission"/>
  </r>
  <r>
    <x v="1779"/>
    <s v="GRB/0056A"/>
    <s v="Land south of Foxwood, Caldy Valley Road, Great Boughton, Chester"/>
    <m/>
    <n v="342912.99999999901"/>
    <n v="365880"/>
    <s v="Great Boughton Ward"/>
    <x v="3"/>
    <x v="18"/>
    <s v="Great Boughton"/>
    <x v="5"/>
    <s v="Chester"/>
    <m/>
    <m/>
    <n v="4.2073267364502002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625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80"/>
    <m/>
    <m/>
    <m/>
    <m/>
    <m/>
    <n v="0"/>
    <n v="2248"/>
    <m/>
    <m/>
    <m/>
    <m/>
    <m/>
    <n v="0"/>
    <m/>
    <m/>
    <m/>
    <m/>
    <m/>
    <m/>
    <m/>
    <m/>
    <s v="YES"/>
    <m/>
    <m/>
    <s v="N/A"/>
    <m/>
    <m/>
    <s v="CWaC_2248"/>
    <s v="Strategic Recommendation D"/>
    <m/>
    <n v="4.2073267364502002E-2"/>
    <n v="3.7865940628051806E-2"/>
    <x v="3"/>
    <n v="1.5146376251220723"/>
    <x v="1"/>
    <x v="0"/>
    <x v="0"/>
    <s v="Planning permission - see monitoring worksheets"/>
    <x v="0"/>
    <s v="Planning permission - see monitoring data "/>
    <s v="Planning permission"/>
  </r>
  <r>
    <x v="1780"/>
    <s v="TAR/0156"/>
    <s v="Towns Green Farm, Towns Green, Rushton, Tarporley"/>
    <s v="CW7 4HB"/>
    <n v="360056"/>
    <n v="361312.99999999901"/>
    <s v="Tarporley Ward"/>
    <x v="0"/>
    <x v="0"/>
    <s v="Rushton"/>
    <x v="0"/>
    <s v="Rural"/>
    <m/>
    <m/>
    <n v="0.31762242431640603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628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1781"/>
    <m/>
    <m/>
    <m/>
    <m/>
    <m/>
    <n v="0"/>
    <n v="2249"/>
    <m/>
    <m/>
    <m/>
    <m/>
    <m/>
    <n v="0"/>
    <m/>
    <m/>
    <m/>
    <m/>
    <m/>
    <m/>
    <m/>
    <m/>
    <s v="YES"/>
    <m/>
    <m/>
    <s v="N/A"/>
    <m/>
    <m/>
    <s v="CWaC_2249"/>
    <s v="Strategic Recommendation B"/>
    <m/>
    <n v="0.31762242431640603"/>
    <n v="0.28586018188476542"/>
    <x v="0"/>
    <n v="7.1465045471191351"/>
    <x v="0"/>
    <x v="0"/>
    <x v="0"/>
    <s v="Planning permission - see monitoring worksheets"/>
    <x v="0"/>
    <s v="Planning permission - see monitoring data "/>
    <s v="Planning permission"/>
  </r>
  <r>
    <x v="1781"/>
    <s v="BLA/0143"/>
    <s v="Unit 8 Hartford Way, Chester"/>
    <s v="CH1 4NT"/>
    <n v="339116.99999999901"/>
    <n v="366688"/>
    <s v="Blacon Ward"/>
    <x v="3"/>
    <x v="18"/>
    <s v="Chester Unparished Area"/>
    <x v="5"/>
    <s v="Chester"/>
    <m/>
    <m/>
    <n v="0.19390831146240201"/>
    <x v="1"/>
    <s v="Employment monitor"/>
    <x v="0"/>
    <m/>
    <x v="1"/>
    <x v="1"/>
    <x v="1"/>
    <s v="YES"/>
    <s v="YES"/>
    <n v="0.19"/>
    <n v="0.97984453872592348"/>
    <s v="YES"/>
    <n v="0.17299999999999999"/>
    <n v="0.89217423789255135"/>
    <s v="YES"/>
    <n v="1.7000000000000001E-2"/>
    <n v="8.7670300833372114E-2"/>
    <s v="YES"/>
    <n v="0.17299999999999999"/>
    <n v="0.89217423789255135"/>
    <x v="1"/>
    <n v="0.17299999999999999"/>
    <x v="233"/>
    <x v="0"/>
    <m/>
    <x v="0"/>
    <x v="0"/>
    <x v="0"/>
    <x v="0"/>
    <m/>
    <x v="0"/>
    <m/>
    <x v="0"/>
    <x v="0"/>
    <m/>
    <x v="0"/>
    <x v="0"/>
    <x v="0"/>
    <m/>
    <m/>
    <m/>
    <m/>
    <m/>
    <m/>
    <s v="23/03675/FUL"/>
    <s v="Yes(pp)"/>
    <m/>
    <s v="NS_25"/>
    <s v="Chester West and Sealand IE"/>
    <n v="0.19400000000000001"/>
    <m/>
    <m/>
    <s v="YES"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82"/>
    <m/>
    <m/>
    <m/>
    <m/>
    <m/>
    <n v="0"/>
    <n v="2250"/>
    <m/>
    <m/>
    <m/>
    <m/>
    <n v="0"/>
    <n v="0"/>
    <m/>
    <m/>
    <m/>
    <m/>
    <m/>
    <m/>
    <m/>
    <m/>
    <s v="YES"/>
    <m/>
    <m/>
    <s v="N/A"/>
    <m/>
    <m/>
    <s v="CWaC_2250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82"/>
    <s v="SHA/0130"/>
    <s v="CRJ Services Ltd Compost Recycling Plant, Brook House Farm, London Road, Allostock, Northwich"/>
    <s v="WA16 9LU"/>
    <n v="374920.99999999901"/>
    <n v="371176.99999999901"/>
    <s v="Shakerley Ward"/>
    <x v="0"/>
    <x v="0"/>
    <s v="Allostock"/>
    <x v="0"/>
    <s v="Rural"/>
    <m/>
    <m/>
    <n v="0.90751067352294901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898/FUL"/>
    <s v="Yes(pp)"/>
    <m/>
    <s v="UC_25"/>
    <m/>
    <m/>
    <m/>
    <m/>
    <s v="YES"/>
    <m/>
    <m/>
    <m/>
    <m/>
    <s v="Grade 2"/>
    <m/>
    <m/>
    <m/>
    <m/>
    <s v="YES"/>
    <m/>
    <m/>
    <m/>
    <m/>
    <m/>
    <s v="YES"/>
    <m/>
    <m/>
    <m/>
    <m/>
    <m/>
    <m/>
    <m/>
    <m/>
    <m/>
    <m/>
    <m/>
    <m/>
    <s v="YES , Salt MSA"/>
    <s v="Manchester Airport safeguarding zone"/>
    <m/>
    <s v="1783"/>
    <m/>
    <m/>
    <m/>
    <m/>
    <m/>
    <n v="0"/>
    <n v="2251"/>
    <m/>
    <n v="5.0000000000000001E-3"/>
    <m/>
    <m/>
    <m/>
    <n v="0"/>
    <m/>
    <m/>
    <m/>
    <m/>
    <m/>
    <m/>
    <m/>
    <m/>
    <s v="YES"/>
    <m/>
    <m/>
    <s v="N/A"/>
    <m/>
    <m/>
    <s v="CWaC_2251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83"/>
    <s v="NWC/0067"/>
    <s v="92A Navigation Road, Northwich"/>
    <s v="CW8 1BE"/>
    <n v="365544"/>
    <n v="373327"/>
    <s v="Northwich Winnington &amp; Castle Ward"/>
    <x v="3"/>
    <x v="11"/>
    <s v="Northwich"/>
    <x v="5"/>
    <s v="Northwich"/>
    <s v="Northwich"/>
    <m/>
    <n v="5.1564613342289997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912/FUL"/>
    <m/>
    <s v="PP_NS"/>
    <m/>
    <m/>
    <m/>
    <m/>
    <s v="YES -Riverside Trading Estate"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YES , Salt MSA"/>
    <s v="Manchester Airport safeguarding zone"/>
    <m/>
    <s v="1784"/>
    <m/>
    <m/>
    <m/>
    <m/>
    <m/>
    <n v="0"/>
    <n v="2252"/>
    <m/>
    <m/>
    <m/>
    <m/>
    <m/>
    <n v="0"/>
    <m/>
    <m/>
    <m/>
    <m/>
    <m/>
    <m/>
    <m/>
    <m/>
    <s v="YES"/>
    <s v="Northwich Conservation Area"/>
    <m/>
    <s v="N/A"/>
    <m/>
    <m/>
    <s v="CWaC_2252"/>
    <s v="Strategic Recommendation B"/>
    <m/>
    <n v="5.1564613342289997E-3"/>
    <n v="4.6408152008060996E-3"/>
    <x v="3"/>
    <n v="0.18563260803224399"/>
    <x v="1"/>
    <x v="0"/>
    <x v="0"/>
    <s v="Planning permission - see monitoring worksheets"/>
    <x v="0"/>
    <s v="Planning permission - see monitoring data "/>
    <s v="Planning permission"/>
  </r>
  <r>
    <x v="1784"/>
    <s v="TAR/0095A"/>
    <s v="Wood Cottage Farm, Longstone Lane,Little Budworth, Tarporley"/>
    <s v="CW6 9ET"/>
    <n v="358748"/>
    <n v="367710"/>
    <s v="Tarporley Ward"/>
    <x v="0"/>
    <x v="0"/>
    <s v="Little Budworth"/>
    <x v="0"/>
    <s v="Rural"/>
    <m/>
    <m/>
    <n v="6.0858098602294998E-2"/>
    <x v="2"/>
    <s v="Employment monitor"/>
    <x v="0"/>
    <m/>
    <x v="3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4002/FUL"/>
    <s v="Yes(other)"/>
    <m/>
    <m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785"/>
    <m/>
    <m/>
    <m/>
    <m/>
    <m/>
    <n v="0"/>
    <n v="2253"/>
    <m/>
    <m/>
    <m/>
    <m/>
    <m/>
    <n v="0"/>
    <m/>
    <m/>
    <m/>
    <m/>
    <m/>
    <m/>
    <m/>
    <m/>
    <s v="YES"/>
    <m/>
    <m/>
    <s v="N/A"/>
    <m/>
    <m/>
    <s v="CWaC_2253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85"/>
    <s v="HAP/0085"/>
    <s v="St Mary's 2 Overleigh Road, Chester"/>
    <s v="CH4 7HL"/>
    <n v="340646"/>
    <n v="365422"/>
    <s v="Handbridge Park Ward"/>
    <x v="3"/>
    <x v="18"/>
    <s v="Chester Unparished Area"/>
    <x v="5"/>
    <s v="Chester"/>
    <m/>
    <m/>
    <n v="0.22593859786987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4029/FUL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786"/>
    <m/>
    <m/>
    <m/>
    <m/>
    <m/>
    <n v="0"/>
    <n v="2254"/>
    <m/>
    <n v="0"/>
    <m/>
    <m/>
    <m/>
    <n v="0"/>
    <m/>
    <m/>
    <m/>
    <m/>
    <m/>
    <m/>
    <m/>
    <m/>
    <s v="YES"/>
    <s v="Handbridge (Chester) Conservation Area"/>
    <m/>
    <s v="N/A"/>
    <m/>
    <m/>
    <s v="CWaC_2254"/>
    <s v="Strategic Recommendation B"/>
    <m/>
    <n v="0.225938597869873"/>
    <n v="0.2033447380828857"/>
    <x v="3"/>
    <n v="8.1337895233154285"/>
    <x v="0"/>
    <x v="0"/>
    <x v="0"/>
    <s v="Planning permission - see monitoring worksheets"/>
    <x v="0"/>
    <s v="Planning permission - see monitoring data "/>
    <s v="Planning permission"/>
  </r>
  <r>
    <x v="1786"/>
    <s v="NOL/0039"/>
    <s v="Land at corner of Clifton Drive and Fairfield Road, Leftwich, Northwich"/>
    <m/>
    <n v="366290"/>
    <n v="372000"/>
    <s v="Northwich Leftwich Ward"/>
    <x v="3"/>
    <x v="11"/>
    <s v="Northwich"/>
    <x v="5"/>
    <s v="Northwich"/>
    <s v="Northwich"/>
    <m/>
    <n v="0.35616169967651401"/>
    <x v="1"/>
    <s v="HLM"/>
    <x v="0"/>
    <s v="Local Authority owned land (10-50%)"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024/FUL"/>
    <m/>
    <s v="PP_Commenced"/>
    <s v="Comm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787"/>
    <m/>
    <m/>
    <m/>
    <m/>
    <m/>
    <n v="0"/>
    <n v="2255"/>
    <m/>
    <n v="6.2E-2"/>
    <m/>
    <m/>
    <n v="0.04"/>
    <n v="0.11230853861133928"/>
    <m/>
    <m/>
    <m/>
    <m/>
    <m/>
    <m/>
    <m/>
    <m/>
    <s v="YES"/>
    <m/>
    <m/>
    <s v="N/A"/>
    <m/>
    <m/>
    <s v="CWaC_2255"/>
    <s v="Strategic Recommendation D"/>
    <m/>
    <n v="0.35616169967651401"/>
    <n v="0.32054552970886263"/>
    <x v="3"/>
    <n v="12.821821188354505"/>
    <x v="0"/>
    <x v="0"/>
    <x v="0"/>
    <s v="Planning permission - see monitoring worksheets"/>
    <x v="0"/>
    <s v="Planning permission - see monitoring data "/>
    <s v="Planning permission"/>
  </r>
  <r>
    <x v="1787"/>
    <s v="WIW/0055"/>
    <s v="Higham andHigham Cartridge People, Road One, Winsford"/>
    <s v="CW7 3QA"/>
    <n v="366920"/>
    <n v="367006"/>
    <s v="Winsford Wharton Ward"/>
    <x v="3"/>
    <x v="10"/>
    <s v="Winsford"/>
    <x v="5"/>
    <s v="Winsford"/>
    <s v="Winsford"/>
    <m/>
    <n v="0.523269869232178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035/FUL, 20/01863/S73"/>
    <s v="Yes(pp)"/>
    <m/>
    <s v="UC_25"/>
    <s v="Winsford Industrial Estate"/>
    <n v="0.52300000000000002"/>
    <m/>
    <m/>
    <s v="YES"/>
    <m/>
    <m/>
    <m/>
    <m/>
    <s v="Urban"/>
    <m/>
    <m/>
    <m/>
    <m/>
    <s v="YES"/>
    <s v=", Historic potentially contaminated"/>
    <m/>
    <m/>
    <m/>
    <m/>
    <m/>
    <m/>
    <m/>
    <m/>
    <m/>
    <m/>
    <m/>
    <m/>
    <s v="Within 150m buffer"/>
    <m/>
    <m/>
    <m/>
    <m/>
    <s v=", Salt MSA"/>
    <s v="Manchester Airport safeguarding zone"/>
    <m/>
    <s v="1788"/>
    <m/>
    <m/>
    <m/>
    <m/>
    <m/>
    <n v="0"/>
    <n v="2256"/>
    <m/>
    <m/>
    <m/>
    <m/>
    <m/>
    <n v="0"/>
    <m/>
    <m/>
    <m/>
    <m/>
    <m/>
    <m/>
    <m/>
    <m/>
    <s v="YES"/>
    <m/>
    <m/>
    <s v="N/A"/>
    <m/>
    <m/>
    <s v="CWaC_2256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88"/>
    <s v="WIW/0005"/>
    <s v="Land at the rear of 6 Wharton Green, Bostock Road, Bostock, Middlewich"/>
    <m/>
    <n v="366356.99999999901"/>
    <n v="367890"/>
    <s v="Winsford Wharton Ward"/>
    <x v="3"/>
    <x v="10"/>
    <s v="Winsford"/>
    <x v="5"/>
    <s v="Winsford"/>
    <s v="Winsford"/>
    <m/>
    <n v="8.9795868682861005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095/FUL"/>
    <m/>
    <s v="PP_NS"/>
    <s v="NS_25"/>
    <m/>
    <m/>
    <m/>
    <s v="YES -Smokehall Industrial Estate, Winsford"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789"/>
    <m/>
    <m/>
    <m/>
    <m/>
    <m/>
    <n v="0"/>
    <n v="2257"/>
    <m/>
    <m/>
    <m/>
    <m/>
    <m/>
    <n v="0"/>
    <s v="YES"/>
    <m/>
    <m/>
    <m/>
    <m/>
    <m/>
    <m/>
    <m/>
    <s v="YES"/>
    <m/>
    <m/>
    <s v="N/A"/>
    <m/>
    <m/>
    <s v="CWaC_2257"/>
    <s v="Strategic Recommendation D"/>
    <m/>
    <n v="8.9795868682861005E-2"/>
    <n v="8.0816281814574911E-2"/>
    <x v="3"/>
    <n v="3.2326512725829963"/>
    <x v="1"/>
    <x v="0"/>
    <x v="0"/>
    <s v="Planning permission - see monitoring worksheets"/>
    <x v="0"/>
    <s v="Planning permission - see monitoring data "/>
    <s v="Planning permission"/>
  </r>
  <r>
    <x v="1789"/>
    <s v="WOV/0146"/>
    <s v="Land at Abbotts Way, Winsford"/>
    <s v="CW7 2JQ"/>
    <n v="363654"/>
    <n v="366460.99999999901"/>
    <s v="Winsford Over &amp; Verdin Ward"/>
    <x v="3"/>
    <x v="10"/>
    <s v="Winsford"/>
    <x v="5"/>
    <s v="Winsford"/>
    <s v="Winsford"/>
    <m/>
    <n v="8.4207753753662004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106/FUL"/>
    <m/>
    <s v="PP_UC"/>
    <s v="UC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1790"/>
    <m/>
    <m/>
    <m/>
    <m/>
    <m/>
    <n v="0"/>
    <n v="2258"/>
    <m/>
    <m/>
    <m/>
    <m/>
    <m/>
    <n v="0"/>
    <m/>
    <m/>
    <m/>
    <m/>
    <m/>
    <m/>
    <m/>
    <m/>
    <s v="YES"/>
    <m/>
    <m/>
    <s v="N/A"/>
    <m/>
    <m/>
    <s v="CWaC_2258"/>
    <s v="Strategic Recommendation B"/>
    <m/>
    <n v="8.4207753753662004E-2"/>
    <n v="7.5786978378295802E-2"/>
    <x v="3"/>
    <n v="3.031479135131832"/>
    <x v="1"/>
    <x v="0"/>
    <x v="0"/>
    <s v="Planning permission - see monitoring worksheets"/>
    <x v="0"/>
    <s v="Planning permission - see monitoring data "/>
    <s v="Planning permission"/>
  </r>
  <r>
    <x v="1790"/>
    <s v="NOW/0101"/>
    <s v="Genesys Court Denton Drive Northwich Cheshire"/>
    <s v="CW9 7LR"/>
    <n v="367319"/>
    <n v="374438"/>
    <s v="Northwich Witton Ward"/>
    <x v="3"/>
    <x v="11"/>
    <s v="Northwich"/>
    <x v="5"/>
    <s v="Northwich"/>
    <s v="Northwich"/>
    <m/>
    <n v="0.115191928100586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110/FUL, 18/04732/FUL"/>
    <s v="Yes(pp-small)"/>
    <m/>
    <m/>
    <s v="Denton Drive Industrial Estate"/>
    <n v="0.115"/>
    <m/>
    <m/>
    <m/>
    <m/>
    <m/>
    <m/>
    <m/>
    <s v="Grade 4"/>
    <m/>
    <m/>
    <m/>
    <m/>
    <s v="YES"/>
    <m/>
    <m/>
    <m/>
    <m/>
    <m/>
    <m/>
    <m/>
    <m/>
    <m/>
    <m/>
    <m/>
    <m/>
    <m/>
    <s v="Within 150m buffer"/>
    <m/>
    <m/>
    <m/>
    <m/>
    <s v="YES , Salt MSA"/>
    <s v="Manchester Airport safeguarding zone"/>
    <m/>
    <s v="1791"/>
    <m/>
    <m/>
    <m/>
    <m/>
    <m/>
    <n v="0"/>
    <n v="2259"/>
    <m/>
    <m/>
    <m/>
    <m/>
    <m/>
    <n v="0"/>
    <m/>
    <m/>
    <m/>
    <m/>
    <m/>
    <s v="YES"/>
    <m/>
    <m/>
    <s v="YES"/>
    <m/>
    <m/>
    <s v="N/A"/>
    <m/>
    <m/>
    <s v="CWaC_2259"/>
    <s v="Strategic Recommendation C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91"/>
    <s v="SAN/0051"/>
    <s v="Land adjacent to Gable Cottage,Low Hill, Dunham on the Hill, Frodsham"/>
    <m/>
    <n v="347055"/>
    <n v="372424"/>
    <s v="Sandstone Ward"/>
    <x v="0"/>
    <x v="0"/>
    <s v="Dunham-on-the-Hill and Hapsford"/>
    <x v="0"/>
    <s v="Rural"/>
    <m/>
    <m/>
    <n v="0.124880464935303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25"/>
    <x v="502"/>
    <x v="0"/>
    <x v="0"/>
    <x v="0"/>
    <m/>
    <x v="0"/>
    <m/>
    <x v="0"/>
    <x v="0"/>
    <m/>
    <x v="0"/>
    <x v="0"/>
    <x v="0"/>
    <m/>
    <s v="YES"/>
    <m/>
    <s v="YES"/>
    <m/>
    <m/>
    <s v="24/00131/DIS, 13/04722/FUL"/>
    <m/>
    <s v="PP_Stalled"/>
    <s v="ST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792"/>
    <m/>
    <m/>
    <m/>
    <m/>
    <m/>
    <n v="0"/>
    <n v="2260"/>
    <m/>
    <m/>
    <m/>
    <m/>
    <m/>
    <n v="0"/>
    <m/>
    <m/>
    <m/>
    <m/>
    <m/>
    <m/>
    <m/>
    <m/>
    <s v="YES"/>
    <s v="Dunham-On-The-Hill Conservation Area"/>
    <m/>
    <s v="N/A"/>
    <m/>
    <m/>
    <s v="CWaC_2260"/>
    <s v="Strategic Recommendation C"/>
    <m/>
    <n v="0.124880464935303"/>
    <n v="0.1123924184417727"/>
    <x v="0"/>
    <n v="2.8098104610443175"/>
    <x v="1"/>
    <x v="0"/>
    <x v="0"/>
    <s v="Planning permission - see monitoring worksheets"/>
    <x v="0"/>
    <s v="Planning permission - see monitoring data "/>
    <s v="Planning permission"/>
  </r>
  <r>
    <x v="1792"/>
    <s v="WIW/0063"/>
    <s v="MC&quot;, Road Five, Winsford"/>
    <s v="CW7 3RB"/>
    <n v="367352.99999999901"/>
    <n v="367003"/>
    <s v="Winsford Wharton Ward"/>
    <x v="3"/>
    <x v="10"/>
    <s v="Winsford"/>
    <x v="5"/>
    <s v="Winsford"/>
    <s v="Winsford"/>
    <m/>
    <n v="6.2932044982909996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323/FUL"/>
    <s v="Yes(other)"/>
    <m/>
    <m/>
    <s v="Winsford Industrial Estate"/>
    <n v="6.3E-2"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793"/>
    <m/>
    <m/>
    <m/>
    <m/>
    <m/>
    <n v="0"/>
    <n v="2261"/>
    <m/>
    <m/>
    <m/>
    <m/>
    <m/>
    <n v="0"/>
    <m/>
    <m/>
    <m/>
    <m/>
    <m/>
    <m/>
    <m/>
    <m/>
    <s v="YES"/>
    <m/>
    <m/>
    <s v="N/A"/>
    <m/>
    <m/>
    <s v="CWaC_2261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93"/>
    <s v="SHA/0131"/>
    <s v="FP McCann Ltd, Byley Road, Byley, Northwich"/>
    <s v="CW10 9RJ"/>
    <n v="372851"/>
    <n v="370182"/>
    <s v="Shakerley Ward"/>
    <x v="0"/>
    <x v="0"/>
    <s v="Byley"/>
    <x v="0"/>
    <s v="Rural"/>
    <m/>
    <m/>
    <n v="0.20294770355224601"/>
    <x v="1"/>
    <s v="Employment monitor"/>
    <x v="0"/>
    <m/>
    <x v="1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346/FUL"/>
    <s v="Yes(pp)"/>
    <m/>
    <s v="NS_25"/>
    <m/>
    <m/>
    <m/>
    <m/>
    <s v="YES"/>
    <m/>
    <m/>
    <m/>
    <m/>
    <s v="Grade 3"/>
    <m/>
    <m/>
    <m/>
    <m/>
    <s v="YES"/>
    <s v=", Historic potentially contaminated"/>
    <s v="H3662 - Outer, H3662 - Middle"/>
    <m/>
    <m/>
    <m/>
    <s v="YES"/>
    <m/>
    <m/>
    <m/>
    <m/>
    <m/>
    <m/>
    <m/>
    <m/>
    <m/>
    <m/>
    <m/>
    <m/>
    <s v="YES , Salt MSA"/>
    <m/>
    <m/>
    <s v="1794"/>
    <m/>
    <m/>
    <m/>
    <m/>
    <m/>
    <n v="0"/>
    <n v="2262"/>
    <m/>
    <m/>
    <m/>
    <m/>
    <m/>
    <n v="0"/>
    <m/>
    <m/>
    <m/>
    <m/>
    <m/>
    <m/>
    <m/>
    <m/>
    <s v="YES"/>
    <m/>
    <m/>
    <s v="N/A"/>
    <m/>
    <m/>
    <s v="CWaC_2262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94"/>
    <s v="NET/0039"/>
    <s v="The Hangars, Airfield Way, Hooton, Ellesmere Port"/>
    <s v="CH65 1BQ"/>
    <n v="337230"/>
    <n v="378906"/>
    <s v="Netherpool Ward"/>
    <x v="3"/>
    <x v="23"/>
    <s v="Ellesmere Port Unparished Area"/>
    <x v="5"/>
    <s v="Ellesmere Port"/>
    <m/>
    <m/>
    <n v="1.6831881019592201"/>
    <x v="1"/>
    <s v="Employment monitor"/>
    <x v="0"/>
    <m/>
    <x v="3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s v="II*"/>
    <m/>
    <m/>
    <m/>
    <s v="24/00479/FUL"/>
    <s v="Yes(other)"/>
    <m/>
    <m/>
    <s v="Hooton Park"/>
    <s v="1.683000000000000"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5km buffer"/>
    <s v="YES"/>
    <s v="Liverpool John Lennon Airport safeguarding zone"/>
    <m/>
    <s v="1795"/>
    <m/>
    <m/>
    <m/>
    <m/>
    <m/>
    <n v="0"/>
    <n v="2263"/>
    <m/>
    <m/>
    <m/>
    <m/>
    <m/>
    <n v="0"/>
    <m/>
    <m/>
    <m/>
    <m/>
    <m/>
    <m/>
    <s v="YES"/>
    <s v="YES"/>
    <m/>
    <m/>
    <m/>
    <s v="N/A"/>
    <m/>
    <m/>
    <s v="CWaC_2263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95"/>
    <s v="MAR/0177"/>
    <s v="Barryswood, 46 Hough Lane, Anderton with Marbury, northwich"/>
    <s v="CW9 6AB"/>
    <n v="364146"/>
    <n v="375455"/>
    <s v="Marbury Ward"/>
    <x v="3"/>
    <x v="11"/>
    <s v="Anderton with Marbury"/>
    <x v="5"/>
    <s v="Northwich"/>
    <m/>
    <m/>
    <n v="5.5501259613037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n v="0"/>
    <x v="0"/>
    <x v="0"/>
    <x v="0"/>
    <x v="0"/>
    <m/>
    <x v="0"/>
    <m/>
    <x v="0"/>
    <x v="0"/>
    <m/>
    <x v="0"/>
    <x v="0"/>
    <x v="0"/>
    <m/>
    <m/>
    <m/>
    <m/>
    <m/>
    <m/>
    <s v="24/00499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s v="Within 50m"/>
    <m/>
    <m/>
    <m/>
    <m/>
    <m/>
    <m/>
    <m/>
    <m/>
    <m/>
    <s v="YES"/>
    <m/>
    <m/>
    <s v="1796"/>
    <m/>
    <m/>
    <m/>
    <m/>
    <m/>
    <n v="0"/>
    <n v="2264"/>
    <m/>
    <m/>
    <m/>
    <m/>
    <m/>
    <n v="0"/>
    <m/>
    <m/>
    <m/>
    <m/>
    <m/>
    <m/>
    <m/>
    <m/>
    <s v="YES"/>
    <m/>
    <m/>
    <s v="N/A"/>
    <m/>
    <m/>
    <s v="CWaC_2264"/>
    <s v="Strategic Recommendation B"/>
    <m/>
    <n v="5.5501259613037E-2"/>
    <n v="4.9951133651733301E-2"/>
    <x v="3"/>
    <n v="1.9980453460693322"/>
    <x v="1"/>
    <x v="0"/>
    <x v="0"/>
    <s v="Planning permission - see monitoring worksheets"/>
    <x v="0"/>
    <s v="Planning permission - see monitoring data "/>
    <s v="Planning permission"/>
  </r>
  <r>
    <x v="1796"/>
    <s v="n/a"/>
    <s v="9A Bumpers Lane, Chester"/>
    <s v="CH14LT"/>
    <n v="339024.99999999901"/>
    <n v="366646"/>
    <s v="Blacon Ward"/>
    <x v="3"/>
    <x v="18"/>
    <s v="Chester Unparished Area"/>
    <x v="5"/>
    <s v="Chester"/>
    <m/>
    <m/>
    <n v="8.1576976776122995E-2"/>
    <x v="1"/>
    <s v="Employment monitor"/>
    <x v="0"/>
    <s v="Local Authority owned land (50-100%)"/>
    <x v="1"/>
    <x v="1"/>
    <x v="0"/>
    <m/>
    <s v="YES"/>
    <n v="8.0000000000000002E-3"/>
    <n v="9.8066884998140105E-2"/>
    <s v="YES"/>
    <n v="5.0000000000000001E-3"/>
    <n v="6.1291803123837571E-2"/>
    <s v="YES"/>
    <n v="2E-3"/>
    <n v="2.4516721249535026E-2"/>
    <s v="YES"/>
    <n v="5.0000000000000001E-3"/>
    <n v="6.1291803123837571E-2"/>
    <x v="1"/>
    <n v="5.0000000000000001E-3"/>
    <x v="234"/>
    <x v="0"/>
    <m/>
    <x v="0"/>
    <x v="0"/>
    <x v="0"/>
    <x v="0"/>
    <m/>
    <x v="0"/>
    <m/>
    <x v="0"/>
    <x v="0"/>
    <m/>
    <x v="0"/>
    <x v="0"/>
    <x v="0"/>
    <m/>
    <m/>
    <m/>
    <m/>
    <m/>
    <m/>
    <s v="24/00523/FUL"/>
    <m/>
    <m/>
    <s v="C_25"/>
    <s v="Chester West and Sealand IE"/>
    <n v="8.2000000000000003E-2"/>
    <m/>
    <m/>
    <m/>
    <m/>
    <m/>
    <m/>
    <m/>
    <s v="Urban"/>
    <m/>
    <m/>
    <m/>
    <m/>
    <m/>
    <s v="Historic landfill buffer"/>
    <m/>
    <m/>
    <m/>
    <m/>
    <m/>
    <m/>
    <m/>
    <m/>
    <m/>
    <m/>
    <m/>
    <m/>
    <m/>
    <m/>
    <m/>
    <m/>
    <s v="within 12km"/>
    <m/>
    <s v="Hawarden Airport safeguarding zone"/>
    <m/>
    <s v="1797"/>
    <m/>
    <m/>
    <m/>
    <m/>
    <m/>
    <n v="0"/>
    <n v="2265"/>
    <m/>
    <m/>
    <m/>
    <m/>
    <n v="7.8E-2"/>
    <n v="0.95615212873186606"/>
    <m/>
    <m/>
    <m/>
    <m/>
    <m/>
    <m/>
    <m/>
    <m/>
    <s v="YES"/>
    <m/>
    <m/>
    <s v="N/A"/>
    <m/>
    <m/>
    <s v="CWaC_2265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797"/>
    <s v="SHA/0091"/>
    <s v="Holford Gas Storage Byley Lane Byley Northwich"/>
    <s v="CW10 9NL"/>
    <n v="372800.99999999901"/>
    <n v="370038"/>
    <s v="Shakerley Ward"/>
    <x v="0"/>
    <x v="0"/>
    <s v="Byley"/>
    <x v="0"/>
    <s v="Rural"/>
    <m/>
    <m/>
    <n v="0.4541044937133790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555/FUL"/>
    <s v="Yes(pp)"/>
    <m/>
    <s v="NS_25"/>
    <m/>
    <m/>
    <m/>
    <m/>
    <s v="YES"/>
    <m/>
    <m/>
    <m/>
    <m/>
    <s v="Grade 3"/>
    <m/>
    <m/>
    <m/>
    <m/>
    <s v="YES"/>
    <s v=", Historic potentially contaminated"/>
    <s v="H3662 - Middle, H3662 - Inner"/>
    <m/>
    <m/>
    <m/>
    <s v="YES"/>
    <m/>
    <m/>
    <m/>
    <m/>
    <m/>
    <m/>
    <m/>
    <m/>
    <m/>
    <m/>
    <m/>
    <m/>
    <s v="YES , Salt MSA"/>
    <m/>
    <m/>
    <s v="1798"/>
    <m/>
    <m/>
    <m/>
    <m/>
    <m/>
    <n v="0"/>
    <n v="2266"/>
    <m/>
    <m/>
    <m/>
    <m/>
    <m/>
    <n v="0"/>
    <m/>
    <m/>
    <m/>
    <m/>
    <m/>
    <m/>
    <m/>
    <m/>
    <s v="YES"/>
    <m/>
    <m/>
    <s v="N/A"/>
    <m/>
    <m/>
    <s v="CWaC_2266"/>
    <s v="Strategic Recommendation C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798"/>
    <s v="WES/0063"/>
    <s v="First Floor and Second Floor Offices, 112 Station Road, Ellesmere Port"/>
    <s v="CH65 4BH"/>
    <n v="340378"/>
    <n v="376679"/>
    <s v="Westminster Ward"/>
    <x v="3"/>
    <x v="23"/>
    <s v="Ellesmere Port Unparished Area"/>
    <x v="5"/>
    <s v="Ellesmere Port"/>
    <m/>
    <m/>
    <n v="1.1601874542236001E-2"/>
    <x v="1"/>
    <s v="Emplyoment monitor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672/FUL"/>
    <s v="Yes(pp-loss)"/>
    <m/>
    <m/>
    <m/>
    <m/>
    <m/>
    <m/>
    <m/>
    <m/>
    <m/>
    <m/>
    <m/>
    <s v="Urban"/>
    <m/>
    <m/>
    <m/>
    <m/>
    <m/>
    <s v="Historic landfill buffer"/>
    <s v="H0645 - Middle"/>
    <m/>
    <m/>
    <m/>
    <m/>
    <m/>
    <m/>
    <m/>
    <m/>
    <s v="YES"/>
    <s v="A5032"/>
    <m/>
    <s v="Within 150m buffer"/>
    <m/>
    <m/>
    <m/>
    <s v="Within 5km buffer"/>
    <m/>
    <s v="Liverpool John Lennon Airport safeguarding zone"/>
    <m/>
    <s v="1799"/>
    <m/>
    <m/>
    <m/>
    <m/>
    <m/>
    <n v="0"/>
    <n v="2267"/>
    <m/>
    <m/>
    <m/>
    <m/>
    <m/>
    <n v="0"/>
    <m/>
    <m/>
    <m/>
    <m/>
    <m/>
    <m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267"/>
    <s v="Strategic Recommendation B"/>
    <m/>
    <n v="1.1601874542236001E-2"/>
    <n v="1.0441687088012401E-2"/>
    <x v="3"/>
    <n v="0.41766748352049604"/>
    <x v="1"/>
    <x v="0"/>
    <x v="0"/>
    <s v="Planning permission - see monitoring worksheets"/>
    <x v="0"/>
    <s v="Planning permission - see monitoring data "/>
    <s v="Planning permission"/>
  </r>
  <r>
    <x v="1799"/>
    <s v="TAR/0157"/>
    <s v="4 Eaton Road, Tarporley"/>
    <s v="CW6 0BJ"/>
    <n v="355594"/>
    <n v="362096.99999999901"/>
    <s v="Tarporley Ward"/>
    <x v="1"/>
    <x v="28"/>
    <s v="Tarporley"/>
    <x v="1"/>
    <s v="Tarporley"/>
    <s v="Tarporley"/>
    <m/>
    <n v="0.1083282463073730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674/REM"/>
    <m/>
    <s v="PP_Commenced"/>
    <s v="Comm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800"/>
    <m/>
    <m/>
    <m/>
    <m/>
    <m/>
    <n v="0"/>
    <n v="2268"/>
    <m/>
    <m/>
    <m/>
    <m/>
    <n v="0"/>
    <n v="0"/>
    <m/>
    <m/>
    <m/>
    <n v="3"/>
    <m/>
    <m/>
    <m/>
    <m/>
    <s v="YES"/>
    <s v="Tarporley Conservation Area"/>
    <m/>
    <s v="N/A"/>
    <m/>
    <m/>
    <s v="CWaC_2268"/>
    <s v="Strategic Recommendation B"/>
    <m/>
    <n v="0.10832824630737301"/>
    <n v="9.7495421676635705E-2"/>
    <x v="1"/>
    <n v="3.4123397586822497"/>
    <x v="1"/>
    <x v="0"/>
    <x v="0"/>
    <s v="Planning permission - see monitoring worksheets"/>
    <x v="0"/>
    <s v="Planning permission - see monitoring data "/>
    <s v="Planning permission"/>
  </r>
  <r>
    <x v="1800"/>
    <s v="SAM/0144"/>
    <s v="Rio, Ledsham Lane, Ledsham, Chester"/>
    <s v="CH66 0NB"/>
    <n v="335847"/>
    <n v="374771"/>
    <s v="Saughall &amp; Mollington Ward"/>
    <x v="0"/>
    <x v="0"/>
    <s v="Saughall and Mollington"/>
    <x v="0"/>
    <s v="Rural"/>
    <m/>
    <m/>
    <n v="0.183832448577881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84"/>
    <x v="503"/>
    <x v="0"/>
    <x v="0"/>
    <x v="0"/>
    <m/>
    <x v="0"/>
    <m/>
    <x v="0"/>
    <x v="0"/>
    <m/>
    <x v="0"/>
    <x v="0"/>
    <x v="0"/>
    <m/>
    <m/>
    <m/>
    <m/>
    <m/>
    <m/>
    <s v="24/00783/LDC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inner zone"/>
    <m/>
    <s v="Liverpool John Lennon Airport safeguarding zone"/>
    <m/>
    <s v="1801"/>
    <m/>
    <m/>
    <m/>
    <m/>
    <m/>
    <n v="0"/>
    <n v="2269"/>
    <m/>
    <m/>
    <m/>
    <m/>
    <m/>
    <n v="0"/>
    <m/>
    <s v="YES"/>
    <m/>
    <m/>
    <m/>
    <m/>
    <m/>
    <s v="YES"/>
    <m/>
    <m/>
    <m/>
    <s v="N/A"/>
    <m/>
    <m/>
    <s v="CWaC_2269"/>
    <s v="Strategic Recommendation C"/>
    <m/>
    <n v="0.183832448577881"/>
    <n v="0.16544920372009292"/>
    <x v="0"/>
    <n v="4.1362300930023226"/>
    <x v="1"/>
    <x v="0"/>
    <x v="0"/>
    <s v="Planning permission - see monitoring worksheets"/>
    <x v="0"/>
    <s v="Planning permission - see monitoring data "/>
    <s v="Planning permission"/>
  </r>
  <r>
    <x v="1801"/>
    <s v="WEC/0045A"/>
    <s v="Greenacres, 7 Forest Road, Cuddington, Northwich"/>
    <s v="CW8 2EH"/>
    <n v="359856"/>
    <n v="371371"/>
    <s v="Weaver &amp; Cuddington Ward"/>
    <x v="0"/>
    <x v="0"/>
    <s v="Cuddington"/>
    <x v="0"/>
    <s v="Rural"/>
    <s v="Cuddington Parish"/>
    <s v="YES - KSC (Cuddington)"/>
    <n v="0.5506506233215330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55100000000000005"/>
    <x v="504"/>
    <x v="0"/>
    <x v="0"/>
    <x v="0"/>
    <m/>
    <x v="0"/>
    <m/>
    <x v="0"/>
    <x v="0"/>
    <m/>
    <x v="0"/>
    <x v="0"/>
    <x v="0"/>
    <m/>
    <m/>
    <m/>
    <m/>
    <m/>
    <m/>
    <s v="24/00807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s v="A49"/>
    <m/>
    <m/>
    <m/>
    <m/>
    <m/>
    <m/>
    <s v="YES"/>
    <m/>
    <m/>
    <s v="1802"/>
    <m/>
    <m/>
    <s v="sites2025_178"/>
    <m/>
    <m/>
    <n v="0"/>
    <n v="2270"/>
    <m/>
    <m/>
    <s v="Sandiway West, west of Forest Road, Sandiway"/>
    <m/>
    <m/>
    <n v="0"/>
    <m/>
    <m/>
    <m/>
    <m/>
    <m/>
    <m/>
    <m/>
    <m/>
    <s v="YES"/>
    <m/>
    <m/>
    <s v="N/A"/>
    <m/>
    <m/>
    <s v="CWaC_2270"/>
    <s v="Strategic Recommendation B"/>
    <m/>
    <n v="0.55065062332153303"/>
    <n v="0.49558556098937973"/>
    <x v="0"/>
    <n v="12.389639024734493"/>
    <x v="0"/>
    <x v="0"/>
    <x v="0"/>
    <s v="Planning permission - see monitoring worksheets"/>
    <x v="0"/>
    <s v="Planning permission - see monitoring data "/>
    <s v="Planning permission"/>
  </r>
  <r>
    <x v="1802"/>
    <s v="GOR/0263"/>
    <s v="Spring Farm, Hallsgreen Lane, Wimbolds Trafford, Chester"/>
    <s v="CH2 4JX"/>
    <n v="344724.99999999901"/>
    <n v="373262"/>
    <s v="Gowy Rural Ward"/>
    <x v="0"/>
    <x v="0"/>
    <s v="Mickle Trafford and District"/>
    <x v="0"/>
    <s v="Rural"/>
    <m/>
    <m/>
    <n v="0.10776796875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08"/>
    <x v="505"/>
    <x v="0"/>
    <x v="0"/>
    <x v="0"/>
    <m/>
    <x v="0"/>
    <m/>
    <x v="0"/>
    <x v="0"/>
    <m/>
    <x v="0"/>
    <x v="0"/>
    <x v="0"/>
    <m/>
    <m/>
    <m/>
    <m/>
    <m/>
    <m/>
    <s v="24/00831/FUL"/>
    <m/>
    <s v="PP_NS"/>
    <s v="NS_25"/>
    <m/>
    <m/>
    <m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s v="YES"/>
    <s v="Liverpool John Lennon Airport safeguarding zone"/>
    <m/>
    <s v="1803"/>
    <m/>
    <m/>
    <m/>
    <m/>
    <m/>
    <n v="0"/>
    <n v="2271"/>
    <m/>
    <m/>
    <m/>
    <m/>
    <m/>
    <n v="0"/>
    <m/>
    <m/>
    <m/>
    <m/>
    <m/>
    <m/>
    <m/>
    <m/>
    <s v="YES"/>
    <m/>
    <m/>
    <s v="N/A"/>
    <m/>
    <m/>
    <s v="CWaC_2271"/>
    <s v="Strategic Recommendation C"/>
    <m/>
    <n v="0.10776796875"/>
    <n v="9.6991171875000004E-2"/>
    <x v="0"/>
    <n v="2.4247792968750002"/>
    <x v="1"/>
    <x v="0"/>
    <x v="0"/>
    <s v="Planning permission - see monitoring worksheets"/>
    <x v="0"/>
    <s v="Planning permission - see monitoring data "/>
    <s v="Planning permission"/>
  </r>
  <r>
    <x v="1803"/>
    <s v="FAR/0123"/>
    <s v="Stone Haven, Long Lane, Tilston, Malpas"/>
    <s v="SY14 7HA"/>
    <n v="345698"/>
    <n v="351114"/>
    <s v="Farndon Ward"/>
    <x v="2"/>
    <x v="16"/>
    <s v="Tilston"/>
    <x v="3"/>
    <s v="Tilston"/>
    <m/>
    <m/>
    <n v="0.124058975219727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890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804"/>
    <m/>
    <m/>
    <m/>
    <m/>
    <m/>
    <n v="0"/>
    <n v="2272"/>
    <m/>
    <m/>
    <m/>
    <m/>
    <m/>
    <n v="0"/>
    <m/>
    <m/>
    <m/>
    <m/>
    <m/>
    <m/>
    <m/>
    <m/>
    <s v="YES"/>
    <s v="Tilston Conservation Area"/>
    <m/>
    <s v="N/A"/>
    <m/>
    <m/>
    <s v="CWaC_2272"/>
    <s v="Strategic Recommendation B"/>
    <m/>
    <n v="0.124058975219727"/>
    <n v="0.1116530776977543"/>
    <x v="2"/>
    <n v="3.3495923309326292"/>
    <x v="1"/>
    <x v="0"/>
    <x v="0"/>
    <s v="Planning permission - see monitoring worksheets"/>
    <x v="0"/>
    <s v="Planning permission - see monitoring data "/>
    <s v="Planning permission"/>
  </r>
  <r>
    <x v="1804"/>
    <s v="WOV/0147"/>
    <s v="Spanns Garage (A), Dalefords Lane, Marton, Winsford"/>
    <s v="CW8 2BW"/>
    <n v="360904.99999999901"/>
    <n v="369676"/>
    <s v="Winsford Over &amp; Verdin Ward"/>
    <x v="0"/>
    <x v="0"/>
    <s v="Whitegate and Marton"/>
    <x v="0"/>
    <s v="Rural"/>
    <s v="Whitegate and Marton"/>
    <m/>
    <n v="8.1410530090332001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896/FUL"/>
    <m/>
    <s v="PP_NS"/>
    <s v="NS_25"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YES"/>
    <m/>
    <m/>
    <s v="1805"/>
    <m/>
    <m/>
    <m/>
    <m/>
    <m/>
    <n v="0"/>
    <n v="2273"/>
    <m/>
    <m/>
    <m/>
    <m/>
    <m/>
    <n v="0"/>
    <m/>
    <m/>
    <m/>
    <m/>
    <m/>
    <m/>
    <m/>
    <m/>
    <s v="YES"/>
    <m/>
    <m/>
    <s v="N/A"/>
    <m/>
    <m/>
    <s v="CWaC_2273"/>
    <s v="Strategic Recommendation C"/>
    <m/>
    <n v="8.1410530090332001E-2"/>
    <n v="7.3269477081298801E-2"/>
    <x v="0"/>
    <n v="1.8317369270324699"/>
    <x v="1"/>
    <x v="0"/>
    <x v="0"/>
    <s v="Planning permission - see monitoring worksheets"/>
    <x v="0"/>
    <s v="Planning permission - see monitoring data "/>
    <s v="Planning permission"/>
  </r>
  <r>
    <x v="1805"/>
    <s v="WOV/0148"/>
    <s v="Spanns Garage (B), Dalefords Lane, Marton, Winsford"/>
    <s v="CW8 2BW"/>
    <n v="360922"/>
    <n v="369671"/>
    <s v="Winsford Over &amp; Verdin Ward"/>
    <x v="0"/>
    <x v="0"/>
    <s v="Whitegate and Marton"/>
    <x v="0"/>
    <s v="Rural"/>
    <s v="Whitegate and Marton"/>
    <m/>
    <n v="0.103802069091797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897/FUL"/>
    <m/>
    <s v="PP_NS"/>
    <s v="NS_25"/>
    <m/>
    <m/>
    <m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m/>
    <m/>
    <m/>
    <m/>
    <m/>
    <m/>
    <m/>
    <s v="YES"/>
    <m/>
    <m/>
    <s v="1806"/>
    <m/>
    <m/>
    <m/>
    <m/>
    <m/>
    <n v="0"/>
    <n v="2274"/>
    <m/>
    <m/>
    <m/>
    <m/>
    <m/>
    <n v="0"/>
    <m/>
    <m/>
    <m/>
    <m/>
    <m/>
    <m/>
    <m/>
    <m/>
    <s v="YES"/>
    <m/>
    <m/>
    <s v="N/A"/>
    <m/>
    <m/>
    <s v="CWaC_2274"/>
    <s v="Strategic Recommendation C"/>
    <m/>
    <n v="0.103802069091797"/>
    <n v="9.3421862182617305E-2"/>
    <x v="0"/>
    <n v="2.3355465545654326"/>
    <x v="1"/>
    <x v="0"/>
    <x v="0"/>
    <s v="Planning permission - see monitoring worksheets"/>
    <x v="0"/>
    <s v="Planning permission - see monitoring data "/>
    <s v="Planning permission"/>
  </r>
  <r>
    <x v="1806"/>
    <s v="SAN/0160"/>
    <s v="Land adjacent Churches View Farm, Kelsall Road, Chester"/>
    <s v="CH3 8BH"/>
    <n v="350911"/>
    <n v="368602"/>
    <s v="Sandstone Ward"/>
    <x v="0"/>
    <x v="0"/>
    <s v="AShton Hayes and Horton-cum-Peel"/>
    <x v="0"/>
    <s v="Rural"/>
    <s v="Ashton Hayes and Horton-cum-Peel"/>
    <m/>
    <n v="7.0031604003905998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7.0000000000000007E-2"/>
    <x v="506"/>
    <x v="0"/>
    <x v="0"/>
    <x v="0"/>
    <m/>
    <x v="0"/>
    <m/>
    <x v="0"/>
    <x v="0"/>
    <m/>
    <x v="0"/>
    <x v="0"/>
    <x v="0"/>
    <m/>
    <m/>
    <m/>
    <m/>
    <m/>
    <m/>
    <s v="24/00899/REM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1807"/>
    <m/>
    <m/>
    <m/>
    <m/>
    <m/>
    <n v="0"/>
    <n v="2275"/>
    <m/>
    <m/>
    <m/>
    <m/>
    <m/>
    <n v="0"/>
    <m/>
    <m/>
    <m/>
    <s v="3 , 2"/>
    <m/>
    <m/>
    <m/>
    <m/>
    <s v="YES"/>
    <m/>
    <m/>
    <s v="N/A"/>
    <m/>
    <m/>
    <s v="CWaC_2275"/>
    <s v="Strategic Recommendation C"/>
    <m/>
    <n v="7.0031604003905998E-2"/>
    <n v="6.3028443603515394E-2"/>
    <x v="0"/>
    <n v="1.5757110900878848"/>
    <x v="1"/>
    <x v="0"/>
    <x v="0"/>
    <s v="Planning permission - see monitoring worksheets"/>
    <x v="0"/>
    <s v="Planning permission - see monitoring data "/>
    <s v="Planning permission"/>
  </r>
  <r>
    <x v="1807"/>
    <s v="BLA/0144"/>
    <s v="Octavian House, Sovereign Way, Chester"/>
    <s v="CH1 4QL"/>
    <n v="338236"/>
    <n v="366568"/>
    <s v="Blacon Ward"/>
    <x v="3"/>
    <x v="18"/>
    <s v="Chester Unparished Area"/>
    <x v="5"/>
    <s v="Chester"/>
    <m/>
    <m/>
    <n v="0.43742795410156299"/>
    <x v="1"/>
    <s v="Emploment monitor"/>
    <x v="0"/>
    <s v="Local Authority owned land (&lt;10%)"/>
    <x v="8"/>
    <x v="1"/>
    <x v="0"/>
    <m/>
    <s v="YES"/>
    <n v="0.436"/>
    <n v="0.99673556733589219"/>
    <s v="YES"/>
    <n v="0.436"/>
    <n v="0.99673556733589219"/>
    <m/>
    <m/>
    <n v="0"/>
    <s v="YES"/>
    <n v="0.436"/>
    <n v="0.99673556733589219"/>
    <x v="1"/>
    <n v="0.436"/>
    <x v="235"/>
    <x v="0"/>
    <m/>
    <x v="0"/>
    <x v="0"/>
    <x v="0"/>
    <x v="0"/>
    <m/>
    <x v="0"/>
    <m/>
    <x v="0"/>
    <x v="0"/>
    <m/>
    <x v="0"/>
    <x v="0"/>
    <x v="0"/>
    <m/>
    <m/>
    <m/>
    <m/>
    <m/>
    <m/>
    <s v="24/00941/FUL"/>
    <s v="Yes(pp-loss)"/>
    <m/>
    <m/>
    <s v="Chester West and Sealand IE"/>
    <n v="0.436"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808"/>
    <m/>
    <m/>
    <m/>
    <m/>
    <m/>
    <n v="0"/>
    <n v="2276"/>
    <m/>
    <m/>
    <m/>
    <m/>
    <n v="8.0000000000000002E-3"/>
    <n v="1.8288726006163158E-2"/>
    <m/>
    <m/>
    <m/>
    <m/>
    <m/>
    <m/>
    <m/>
    <m/>
    <s v="YES"/>
    <m/>
    <m/>
    <s v="N/A"/>
    <m/>
    <m/>
    <s v="CWaC_2276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08"/>
    <s v="BLA/0113"/>
    <s v="!Audacious Church, Sovereign Way, Chester"/>
    <s v="CH1 4QJ"/>
    <n v="338302"/>
    <n v="366634"/>
    <s v="Blacon Ward"/>
    <x v="3"/>
    <x v="18"/>
    <s v="Chester Unparished Area"/>
    <x v="5"/>
    <s v="Chester"/>
    <m/>
    <m/>
    <n v="0.367281038665771"/>
    <x v="1"/>
    <s v="Employment monitor"/>
    <x v="0"/>
    <s v="Local Authority owned land (50-100%)"/>
    <x v="1"/>
    <x v="1"/>
    <x v="0"/>
    <m/>
    <s v="YES"/>
    <n v="0.36699999999999999"/>
    <n v="0.99923481302821415"/>
    <s v="YES"/>
    <n v="0.36699999999999999"/>
    <n v="0.99923481302821415"/>
    <m/>
    <m/>
    <n v="0"/>
    <s v="YES"/>
    <n v="0.36699999999999999"/>
    <n v="0.99923481302821415"/>
    <x v="1"/>
    <n v="0.36699999999999999"/>
    <x v="236"/>
    <x v="0"/>
    <m/>
    <x v="0"/>
    <x v="0"/>
    <x v="0"/>
    <x v="0"/>
    <m/>
    <x v="0"/>
    <m/>
    <x v="0"/>
    <x v="0"/>
    <m/>
    <x v="0"/>
    <x v="0"/>
    <x v="0"/>
    <m/>
    <m/>
    <m/>
    <m/>
    <m/>
    <m/>
    <s v="24/00957/FUL"/>
    <s v="Yes(pp)"/>
    <m/>
    <s v="NS_25"/>
    <s v="Chester West and Sealand IE"/>
    <n v="0.36699999999999999"/>
    <m/>
    <m/>
    <s v="YES"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809"/>
    <m/>
    <m/>
    <m/>
    <m/>
    <m/>
    <n v="0"/>
    <n v="2277"/>
    <m/>
    <m/>
    <m/>
    <m/>
    <n v="0.36099999999999999"/>
    <n v="0.98289854905500085"/>
    <m/>
    <m/>
    <m/>
    <m/>
    <m/>
    <m/>
    <m/>
    <m/>
    <s v="YES"/>
    <m/>
    <m/>
    <s v="N/A"/>
    <m/>
    <m/>
    <s v="CWaC_2277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09"/>
    <s v="TAT/0167"/>
    <s v="Land at Crimes Lane, Beeston, Chester"/>
    <m/>
    <n v="351812.99999999901"/>
    <n v="359800.99999999901"/>
    <s v="Tattenhall Ward"/>
    <x v="0"/>
    <x v="0"/>
    <s v="Beeston"/>
    <x v="0"/>
    <s v="Rural"/>
    <s v="Beeston, Tiverton and Tilstone Fearnall"/>
    <m/>
    <n v="0.111548827362061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0981/REM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m/>
    <m/>
    <m/>
    <m/>
    <s v="1810"/>
    <m/>
    <m/>
    <m/>
    <m/>
    <m/>
    <n v="0"/>
    <n v="2278"/>
    <m/>
    <m/>
    <m/>
    <m/>
    <m/>
    <n v="0"/>
    <m/>
    <m/>
    <m/>
    <m/>
    <m/>
    <m/>
    <m/>
    <m/>
    <s v="YES"/>
    <m/>
    <m/>
    <s v="N/A"/>
    <m/>
    <m/>
    <s v="CWaC_2278"/>
    <s v="Strategic Recommendation B"/>
    <m/>
    <n v="0.111548827362061"/>
    <n v="0.10039394462585489"/>
    <x v="0"/>
    <n v="2.5098486156463724"/>
    <x v="1"/>
    <x v="0"/>
    <x v="0"/>
    <s v="Planning permission - see monitoring worksheets"/>
    <x v="0"/>
    <s v="Planning permission - see monitoring data "/>
    <s v="Planning permission"/>
  </r>
  <r>
    <x v="1810"/>
    <s v="RUD/0044"/>
    <s v="Units 4 and 5 The Access Bank UK Ltd, Royal Court, Gadbrook Park, Rudheath, Northwich"/>
    <s v="CW9 7UT"/>
    <n v="367856"/>
    <n v="372400"/>
    <s v="Rudheath Ward"/>
    <x v="3"/>
    <x v="11"/>
    <s v="Rudheath"/>
    <x v="5"/>
    <s v="Northwich"/>
    <m/>
    <m/>
    <n v="5.8405639648438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038/FUL"/>
    <s v="Yes(pp)"/>
    <m/>
    <m/>
    <s v="Gadbrook Park, Northwich"/>
    <n v="5.8000000000000003E-2"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811"/>
    <m/>
    <m/>
    <m/>
    <m/>
    <m/>
    <n v="0"/>
    <n v="2279"/>
    <m/>
    <m/>
    <m/>
    <m/>
    <m/>
    <n v="0"/>
    <m/>
    <m/>
    <m/>
    <m/>
    <m/>
    <m/>
    <m/>
    <m/>
    <s v="YES"/>
    <m/>
    <m/>
    <s v="N/A"/>
    <m/>
    <m/>
    <s v="CWaC_2279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11"/>
    <s v="SHA/0132"/>
    <s v="Holly Tree Farm, Holmes Chapel Road, Sproston,Crewe"/>
    <s v="CW4 7LP"/>
    <n v="373908.99999999901"/>
    <n v="367042"/>
    <s v="Shakerley Ward"/>
    <x v="0"/>
    <x v="0"/>
    <s v="Sproston"/>
    <x v="0"/>
    <s v="Rural"/>
    <m/>
    <m/>
    <n v="6.5535079956049996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064/DEM"/>
    <m/>
    <s v="PP_NS"/>
    <s v="NS_25"/>
    <m/>
    <m/>
    <m/>
    <m/>
    <m/>
    <m/>
    <m/>
    <m/>
    <m/>
    <s v="Grade 2"/>
    <m/>
    <m/>
    <m/>
    <m/>
    <s v="YES"/>
    <m/>
    <m/>
    <m/>
    <m/>
    <m/>
    <s v="YES"/>
    <m/>
    <m/>
    <m/>
    <m/>
    <m/>
    <m/>
    <m/>
    <m/>
    <m/>
    <m/>
    <m/>
    <m/>
    <s v="YES , Salt MSA"/>
    <m/>
    <m/>
    <s v="1812"/>
    <m/>
    <m/>
    <m/>
    <m/>
    <m/>
    <n v="0"/>
    <n v="2280"/>
    <m/>
    <m/>
    <m/>
    <m/>
    <m/>
    <n v="0"/>
    <m/>
    <m/>
    <m/>
    <m/>
    <m/>
    <m/>
    <m/>
    <m/>
    <s v="YES"/>
    <m/>
    <m/>
    <s v="N/A"/>
    <m/>
    <m/>
    <s v="CWaC_2280"/>
    <s v="Strategic Recommendation C"/>
    <m/>
    <n v="6.5535079956049996E-3"/>
    <n v="5.8981571960444994E-3"/>
    <x v="0"/>
    <n v="0.14745392990111247"/>
    <x v="1"/>
    <x v="0"/>
    <x v="0"/>
    <s v="Planning permission - see monitoring worksheets"/>
    <x v="0"/>
    <s v="Planning permission - see monitoring data "/>
    <s v="Planning permission"/>
  </r>
  <r>
    <x v="1812"/>
    <s v="TAK/0226"/>
    <s v="32-34 High Street, Tarvin, Chester"/>
    <s v="CH3 8EE"/>
    <n v="349018"/>
    <n v="366951"/>
    <s v="Tarvin &amp; Kelsall Ward"/>
    <x v="1"/>
    <x v="6"/>
    <s v="Tarvin"/>
    <x v="1"/>
    <s v="Tarvin"/>
    <s v="Tarvin"/>
    <m/>
    <n v="4.7688964080810997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1104/FUL"/>
    <m/>
    <s v="PP_UC"/>
    <s v="UC_25"/>
    <m/>
    <m/>
    <m/>
    <m/>
    <m/>
    <m/>
    <s v="YES"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813"/>
    <m/>
    <m/>
    <m/>
    <m/>
    <m/>
    <n v="0"/>
    <n v="2281"/>
    <m/>
    <m/>
    <m/>
    <m/>
    <m/>
    <n v="0"/>
    <m/>
    <m/>
    <m/>
    <m/>
    <m/>
    <m/>
    <m/>
    <m/>
    <s v="YES"/>
    <s v="Tarvin Conservation Area"/>
    <m/>
    <s v="N/A"/>
    <m/>
    <m/>
    <s v="CWaC_2281"/>
    <s v="Strategic Recommendation C"/>
    <m/>
    <n v="4.7688964080810997E-2"/>
    <n v="4.2920067672729899E-2"/>
    <x v="1"/>
    <n v="1.5022023685455466"/>
    <x v="1"/>
    <x v="0"/>
    <x v="0"/>
    <s v="Planning permission - see monitoring worksheets"/>
    <x v="0"/>
    <s v="Planning permission - see monitoring data "/>
    <s v="Planning permission"/>
  </r>
  <r>
    <x v="1813"/>
    <s v="WIG/0064"/>
    <s v="Reflect Plc, Unit 11A Road One, Winsford"/>
    <s v="CW7 3QQ"/>
    <n v="367134"/>
    <n v="366412.99999999901"/>
    <s v="Winsford Gravel Ward"/>
    <x v="3"/>
    <x v="10"/>
    <s v="Winsford"/>
    <x v="5"/>
    <s v="Winsford"/>
    <s v="Winsford"/>
    <m/>
    <n v="1.25265464324951"/>
    <x v="1"/>
    <s v="Employment monitor"/>
    <x v="0"/>
    <s v="Local Authority owned land (&lt;10%)"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111/FUL"/>
    <s v="Yes(other)"/>
    <m/>
    <m/>
    <s v="Winsford Industrial Estate"/>
    <s v="1.253000000000000"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1814"/>
    <m/>
    <m/>
    <m/>
    <m/>
    <m/>
    <n v="1"/>
    <n v="2282"/>
    <m/>
    <m/>
    <m/>
    <m/>
    <n v="1.6E-2"/>
    <n v="1.2772874060877959E-2"/>
    <m/>
    <m/>
    <m/>
    <m/>
    <m/>
    <m/>
    <m/>
    <m/>
    <s v="YES"/>
    <m/>
    <m/>
    <s v="N/A"/>
    <m/>
    <m/>
    <s v="CWaC_2282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14"/>
    <s v="UPT/0067"/>
    <s v="The Chester Clinic of Complementary Medicine, 68 Heath Road, Upton, Chester"/>
    <s v="CH2 1HX"/>
    <n v="341242"/>
    <n v="369472"/>
    <s v="Upton Ward"/>
    <x v="3"/>
    <x v="18"/>
    <s v="Upton-by-Chester"/>
    <x v="5"/>
    <s v="Chester"/>
    <s v="Upton-by-Chester and District"/>
    <m/>
    <n v="4.8333013916016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318/PMA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15"/>
    <m/>
    <m/>
    <m/>
    <m/>
    <m/>
    <n v="0"/>
    <n v="2283"/>
    <m/>
    <m/>
    <m/>
    <m/>
    <m/>
    <n v="0"/>
    <m/>
    <m/>
    <m/>
    <m/>
    <m/>
    <m/>
    <m/>
    <m/>
    <s v="YES"/>
    <m/>
    <m/>
    <s v="N/A"/>
    <m/>
    <m/>
    <s v="CWaC_2283"/>
    <s v="Strategic Recommendation B"/>
    <m/>
    <n v="4.8333013916016E-2"/>
    <n v="4.3499712524414404E-2"/>
    <x v="3"/>
    <n v="1.7399885009765761"/>
    <x v="1"/>
    <x v="0"/>
    <x v="0"/>
    <s v="Planning permission - see monitoring worksheets"/>
    <x v="0"/>
    <s v="Planning permission - see monitoring data "/>
    <s v="Planning permission"/>
  </r>
  <r>
    <x v="1815"/>
    <s v="CEG/0104"/>
    <s v="92A Ellesmere Port Business Centre, Oldfield Road, Ellesmere Port"/>
    <s v="CH65 8DE"/>
    <n v="339831"/>
    <n v="376107"/>
    <s v="Central &amp; Grange Ward"/>
    <x v="3"/>
    <x v="23"/>
    <s v="Ellesmere Port Unparished Area"/>
    <x v="5"/>
    <s v="Ellesmere Port"/>
    <m/>
    <m/>
    <n v="6.1611923217770002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452/PMA"/>
    <s v="Yes(pp-loss)"/>
    <s v="PP_NS"/>
    <s v="NS_25"/>
    <m/>
    <m/>
    <m/>
    <s v="YES -Ellesmere Port town centre"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816"/>
    <m/>
    <m/>
    <m/>
    <m/>
    <m/>
    <n v="0"/>
    <n v="2284"/>
    <m/>
    <m/>
    <m/>
    <m/>
    <m/>
    <n v="0"/>
    <m/>
    <m/>
    <m/>
    <m/>
    <m/>
    <m/>
    <m/>
    <m/>
    <s v="YES"/>
    <m/>
    <m/>
    <s v="N/A"/>
    <m/>
    <m/>
    <s v="CWaC_2284"/>
    <s v="Strategic Recommendation D"/>
    <m/>
    <n v="6.1611923217770002E-3"/>
    <n v="5.5450730895993004E-3"/>
    <x v="3"/>
    <n v="0.22180292358397202"/>
    <x v="1"/>
    <x v="0"/>
    <x v="0"/>
    <s v="Planning permission - see monitoring worksheets"/>
    <x v="0"/>
    <s v="Planning permission - see monitoring data "/>
    <s v="Planning permission"/>
  </r>
  <r>
    <x v="1816"/>
    <s v="WOL/0054"/>
    <s v="10 Sandringham Gardens, Ellesmere Port"/>
    <s v="CH65 9EY"/>
    <n v="340628"/>
    <n v="374900.99999999901"/>
    <s v="Wolverham Ward"/>
    <x v="3"/>
    <x v="23"/>
    <s v="Ellesmere Port Unparished Area"/>
    <x v="5"/>
    <s v="Ellesmere Port"/>
    <m/>
    <m/>
    <n v="7.0223125457764005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458/FUL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817"/>
    <m/>
    <m/>
    <m/>
    <m/>
    <m/>
    <n v="0"/>
    <n v="2285"/>
    <m/>
    <m/>
    <m/>
    <m/>
    <m/>
    <n v="0"/>
    <m/>
    <m/>
    <m/>
    <m/>
    <m/>
    <m/>
    <m/>
    <m/>
    <s v="YES"/>
    <m/>
    <m/>
    <s v="N/A"/>
    <m/>
    <m/>
    <s v="CWaC_2285"/>
    <s v="Strategic Recommendation B"/>
    <m/>
    <n v="7.0223125457764005E-2"/>
    <n v="6.3200812911987606E-2"/>
    <x v="3"/>
    <n v="2.5280325164795041"/>
    <x v="1"/>
    <x v="0"/>
    <x v="0"/>
    <s v="Planning permission - see monitoring worksheets"/>
    <x v="0"/>
    <s v="Planning permission - see monitoring data "/>
    <s v="Planning permission"/>
  </r>
  <r>
    <x v="1817"/>
    <s v="CEG/0029A"/>
    <s v="Gas Works, Cromwell Road, Ellesmere Port"/>
    <m/>
    <n v="341016.99999999901"/>
    <n v="376158"/>
    <s v="Central &amp; Grange Ward"/>
    <x v="3"/>
    <x v="23"/>
    <s v="Ellesmere Port Unparished Area"/>
    <x v="5"/>
    <s v="Ellesmere Port"/>
    <m/>
    <m/>
    <n v="7.6681968688964999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482/FUL"/>
    <s v="Yes(pp-small)"/>
    <m/>
    <m/>
    <m/>
    <m/>
    <m/>
    <s v="YES -Stanlow"/>
    <m/>
    <m/>
    <m/>
    <m/>
    <m/>
    <s v="Urban"/>
    <m/>
    <m/>
    <m/>
    <m/>
    <m/>
    <s v=", Historic potentially contaminated"/>
    <s v="H0645 - Middle"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818"/>
    <m/>
    <m/>
    <m/>
    <m/>
    <m/>
    <n v="0"/>
    <n v="2286"/>
    <m/>
    <m/>
    <m/>
    <m/>
    <m/>
    <n v="0"/>
    <m/>
    <m/>
    <m/>
    <m/>
    <m/>
    <m/>
    <m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286"/>
    <s v="Strategic Recommendation B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18"/>
    <s v="FAR/0124"/>
    <s v="Monument Place, Chester Road, Churton by Farndon, Chester"/>
    <s v="CH3 6DN"/>
    <n v="341298"/>
    <n v="355300.99999999901"/>
    <s v="Farndon Ward"/>
    <x v="0"/>
    <x v="0"/>
    <s v="Farndon"/>
    <x v="0"/>
    <s v="Rural"/>
    <s v="Farndon"/>
    <m/>
    <n v="0.88720858840942396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492/S73"/>
    <s v="Yes(pp-loss)"/>
    <m/>
    <m/>
    <s v="Monument Place, Farndon"/>
    <n v="0.88600000000000001"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819"/>
    <m/>
    <m/>
    <m/>
    <m/>
    <m/>
    <n v="0"/>
    <n v="2287"/>
    <m/>
    <m/>
    <m/>
    <m/>
    <m/>
    <n v="0"/>
    <m/>
    <m/>
    <m/>
    <m/>
    <m/>
    <m/>
    <m/>
    <m/>
    <s v="YES"/>
    <m/>
    <m/>
    <s v="N/A"/>
    <m/>
    <m/>
    <s v="CWaC_2287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19"/>
    <s v="FAR/0125"/>
    <s v="Beachin Cottage, Beachin Lane, Coddington, Chester"/>
    <s v="CH3 6LU"/>
    <n v="345158"/>
    <n v="355964.99999999901"/>
    <s v="Farndon Ward"/>
    <x v="0"/>
    <x v="0"/>
    <s v="Coddington"/>
    <x v="0"/>
    <s v="Rural"/>
    <m/>
    <m/>
    <n v="6.1589005279540997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1525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820"/>
    <m/>
    <m/>
    <m/>
    <m/>
    <m/>
    <n v="0"/>
    <n v="2288"/>
    <m/>
    <m/>
    <m/>
    <m/>
    <m/>
    <n v="0"/>
    <m/>
    <m/>
    <m/>
    <m/>
    <m/>
    <m/>
    <m/>
    <m/>
    <s v="YES"/>
    <m/>
    <m/>
    <s v="N/A"/>
    <m/>
    <m/>
    <s v="CWaC_2288"/>
    <s v="Strategic Recommendation D"/>
    <m/>
    <n v="6.1589005279540997E-2"/>
    <n v="5.5430104751586898E-2"/>
    <x v="0"/>
    <n v="1.3857526187896725"/>
    <x v="1"/>
    <x v="0"/>
    <x v="0"/>
    <s v="Planning permission - see monitoring worksheets"/>
    <x v="0"/>
    <s v="Planning permission - see monitoring data "/>
    <s v="Planning permission"/>
  </r>
  <r>
    <x v="1820"/>
    <s v="WOL/0050"/>
    <s v="Unit C12 Stanlaw Abbey Business Centre Dover Drive Ellesmere Port CH65 9BF"/>
    <s v="CH65 9BF"/>
    <n v="340694"/>
    <n v="374716"/>
    <s v="Wolverham"/>
    <x v="3"/>
    <x v="23"/>
    <s v="Ellesmere Port Unparished Area"/>
    <x v="5"/>
    <s v="Ellesmere Port"/>
    <m/>
    <m/>
    <n v="3.9609268188479999E-3"/>
    <x v="1"/>
    <s v="Employment monitor"/>
    <x v="0"/>
    <s v="Local Authority owned land (50-100%)"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18/02790/COU, 24/01648/FUL"/>
    <s v="Yes(pp-small)"/>
    <m/>
    <m/>
    <s v="Stanlaw Abbey Business C"/>
    <n v="4.0000000000000001E-3"/>
    <m/>
    <m/>
    <m/>
    <m/>
    <s v="No"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s v="1821"/>
    <m/>
    <m/>
    <m/>
    <m/>
    <m/>
    <n v="0"/>
    <n v="2289"/>
    <m/>
    <m/>
    <m/>
    <m/>
    <n v="4.0000000000000001E-3"/>
    <n v="1.0098646561623081"/>
    <m/>
    <m/>
    <m/>
    <m/>
    <m/>
    <m/>
    <m/>
    <m/>
    <s v="YES"/>
    <m/>
    <m/>
    <s v="N/A"/>
    <m/>
    <m/>
    <s v="CWaC_2289"/>
    <s v="Strategic Recommendation D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21"/>
    <s v="SHA/0133"/>
    <s v="Beech Barn, Brown Hayes Farm, Yatehouse Lane, Byley, Northwich"/>
    <s v="CW10 9NS"/>
    <n v="370511"/>
    <n v="369532"/>
    <s v="Wolverham Ward"/>
    <x v="0"/>
    <x v="0"/>
    <s v="Byley"/>
    <x v="0"/>
    <s v="Rural"/>
    <m/>
    <m/>
    <n v="0.19062350006103501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0/00161/FUL, 24/01701/DIS"/>
    <m/>
    <s v="PP_Commenced"/>
    <s v="Comm_25"/>
    <m/>
    <m/>
    <m/>
    <m/>
    <m/>
    <m/>
    <m/>
    <m/>
    <m/>
    <s v="Grade 3"/>
    <m/>
    <m/>
    <m/>
    <m/>
    <s v="YES"/>
    <m/>
    <s v="H3662 - Outer, H3662 - Middle, H3662 - Inner, H4608 - Outer"/>
    <m/>
    <m/>
    <m/>
    <m/>
    <m/>
    <m/>
    <m/>
    <m/>
    <m/>
    <m/>
    <m/>
    <m/>
    <m/>
    <m/>
    <m/>
    <m/>
    <s v=", Salt MSA"/>
    <m/>
    <m/>
    <s v="1822"/>
    <m/>
    <m/>
    <m/>
    <m/>
    <m/>
    <n v="0"/>
    <n v="2290"/>
    <m/>
    <m/>
    <m/>
    <m/>
    <m/>
    <n v="0"/>
    <m/>
    <m/>
    <m/>
    <m/>
    <m/>
    <m/>
    <m/>
    <m/>
    <s v="YES"/>
    <m/>
    <m/>
    <s v="N/A"/>
    <m/>
    <m/>
    <s v="CWaC_2290"/>
    <s v="Strategic Recommendation B"/>
    <m/>
    <n v="0.19062350006103501"/>
    <n v="0.17156115005493153"/>
    <x v="0"/>
    <n v="4.2890287513732881"/>
    <x v="1"/>
    <x v="0"/>
    <x v="0"/>
    <s v="Planning permission - see monitoring worksheets"/>
    <x v="0"/>
    <s v="Planning permission - see monitoring data "/>
    <s v="Planning permission"/>
  </r>
  <r>
    <x v="1822"/>
    <s v="NEH/0108"/>
    <s v="22 Hoole Road, Chester"/>
    <s v="CH2 3NJ"/>
    <n v="341600.99999999901"/>
    <n v="367446"/>
    <s v="Shakerley Ward"/>
    <x v="3"/>
    <x v="18"/>
    <s v="Chester Unparished Area"/>
    <x v="5"/>
    <s v="Chester"/>
    <m/>
    <m/>
    <n v="4.1718473052979002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1726/FUL"/>
    <m/>
    <s v="PP_UC"/>
    <s v="UC_25"/>
    <m/>
    <m/>
    <m/>
    <m/>
    <m/>
    <m/>
    <m/>
    <m/>
    <m/>
    <s v="Urban"/>
    <m/>
    <m/>
    <m/>
    <m/>
    <m/>
    <m/>
    <m/>
    <m/>
    <m/>
    <m/>
    <m/>
    <m/>
    <m/>
    <m/>
    <m/>
    <m/>
    <s v="A56"/>
    <m/>
    <m/>
    <m/>
    <m/>
    <m/>
    <s v="within 12km"/>
    <m/>
    <s v="Liverpool John Lennon Airport safeguarding zone"/>
    <m/>
    <s v="1823"/>
    <m/>
    <m/>
    <m/>
    <m/>
    <m/>
    <n v="0"/>
    <n v="2291"/>
    <m/>
    <m/>
    <m/>
    <m/>
    <m/>
    <n v="0"/>
    <m/>
    <m/>
    <m/>
    <m/>
    <m/>
    <m/>
    <m/>
    <m/>
    <s v="YES"/>
    <s v="Hoole Road (Chester) Conservation Area"/>
    <m/>
    <s v="N/A"/>
    <m/>
    <m/>
    <s v="CWaC_2291"/>
    <s v="Strategic Recommendation D"/>
    <m/>
    <n v="4.1718473052979002E-2"/>
    <n v="3.7546625747681105E-2"/>
    <x v="3"/>
    <n v="1.5018650299072442"/>
    <x v="1"/>
    <x v="0"/>
    <x v="0"/>
    <s v="Planning permission - see monitoring worksheets"/>
    <x v="0"/>
    <s v="Planning permission - see monitoring data "/>
    <s v="Planning permission"/>
  </r>
  <r>
    <x v="1823"/>
    <s v="SAN/0161"/>
    <s v="Land and building at Fox Hollow, Manley Lane, Manley, Frodsham"/>
    <m/>
    <n v="350343"/>
    <n v="371583"/>
    <s v="Frodsham Ward"/>
    <x v="0"/>
    <x v="0"/>
    <s v="Manley"/>
    <x v="0"/>
    <s v="Rural"/>
    <m/>
    <m/>
    <n v="0.2995313018798830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3"/>
    <x v="507"/>
    <x v="0"/>
    <x v="0"/>
    <x v="0"/>
    <m/>
    <x v="0"/>
    <m/>
    <x v="0"/>
    <x v="0"/>
    <m/>
    <x v="0"/>
    <x v="0"/>
    <x v="0"/>
    <m/>
    <m/>
    <m/>
    <m/>
    <m/>
    <m/>
    <s v="23/00541/FUL, 24/01748/DIS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24"/>
    <m/>
    <m/>
    <m/>
    <m/>
    <m/>
    <n v="0"/>
    <n v="2292"/>
    <m/>
    <m/>
    <m/>
    <s v="YES"/>
    <m/>
    <n v="0"/>
    <m/>
    <m/>
    <m/>
    <n v="3"/>
    <m/>
    <m/>
    <m/>
    <m/>
    <s v="YES"/>
    <m/>
    <m/>
    <s v="N/A"/>
    <m/>
    <m/>
    <s v="CWaC_2292"/>
    <s v="Strategic Recommendation B"/>
    <m/>
    <n v="0.29953130187988303"/>
    <n v="0.26957817169189474"/>
    <x v="0"/>
    <n v="6.7394542922973688"/>
    <x v="0"/>
    <x v="0"/>
    <x v="0"/>
    <s v="Planning permission - see monitoring worksheets"/>
    <x v="0"/>
    <s v="Planning permission - see monitoring data "/>
    <s v="Planning permission"/>
  </r>
  <r>
    <x v="1824"/>
    <s v="CHG/0441"/>
    <s v="36-38 Northgate Street, Chester"/>
    <s v="CH1 2HA"/>
    <n v="340528"/>
    <n v="366391"/>
    <s v="Sandstone Ward"/>
    <x v="3"/>
    <x v="18"/>
    <s v="Chester Unparished Area"/>
    <x v="5"/>
    <s v="Chester"/>
    <m/>
    <m/>
    <n v="9.6637504577640008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s v="II"/>
    <s v="YES"/>
    <m/>
    <m/>
    <s v="24/01751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25"/>
    <m/>
    <m/>
    <m/>
    <m/>
    <m/>
    <n v="0"/>
    <n v="2293"/>
    <m/>
    <m/>
    <m/>
    <m/>
    <m/>
    <n v="0"/>
    <m/>
    <m/>
    <m/>
    <m/>
    <m/>
    <m/>
    <m/>
    <m/>
    <s v="YES"/>
    <s v="City Centre (Chester) Conservation Area"/>
    <m/>
    <s v="N/A"/>
    <m/>
    <m/>
    <s v="CWaC_2293"/>
    <s v="Strategic Recommendation B"/>
    <m/>
    <n v="9.6637504577640008E-3"/>
    <n v="8.6973754119876005E-3"/>
    <x v="3"/>
    <n v="0.34789501647950405"/>
    <x v="1"/>
    <x v="0"/>
    <x v="0"/>
    <s v="Planning permission - see monitoring worksheets"/>
    <x v="0"/>
    <s v="Planning permission - see monitoring data "/>
    <s v="Planning permission"/>
  </r>
  <r>
    <x v="1825"/>
    <s v="TAT/0168"/>
    <s v="1-4 The Green, Harthill Lane, Harthill, Chester"/>
    <s v="CH3 9LH"/>
    <n v="350096"/>
    <n v="355236"/>
    <s v="Tattenhall Ward"/>
    <x v="0"/>
    <x v="0"/>
    <s v="Harthill"/>
    <x v="0"/>
    <s v="Rural"/>
    <s v="Broxton"/>
    <m/>
    <n v="8.5929360961914003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4/01925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826"/>
    <m/>
    <m/>
    <m/>
    <m/>
    <m/>
    <n v="0"/>
    <n v="2294"/>
    <m/>
    <m/>
    <m/>
    <m/>
    <m/>
    <n v="0"/>
    <m/>
    <m/>
    <m/>
    <s v="3 , 2"/>
    <m/>
    <m/>
    <m/>
    <m/>
    <s v="YES"/>
    <s v="Harthill Conservation Area"/>
    <m/>
    <s v="N/A"/>
    <s v="YES"/>
    <m/>
    <s v="CWaC_2294"/>
    <s v="Strategic Recommendation D"/>
    <m/>
    <n v="8.5929360961914003E-2"/>
    <n v="7.7336424865722606E-2"/>
    <x v="0"/>
    <n v="1.9334106216430651"/>
    <x v="1"/>
    <x v="0"/>
    <x v="0"/>
    <s v="Planning permission - see monitoring worksheets"/>
    <x v="0"/>
    <s v="Planning permission - see monitoring data "/>
    <s v="Planning permission"/>
  </r>
  <r>
    <x v="1826"/>
    <s v="CHH/0138c"/>
    <s v="Land at Dodleston Manor, Dodleston Lane, Pulford, Chester"/>
    <m/>
    <n v="336630"/>
    <n v="360152"/>
    <s v="Christleton &amp; Huntington Ward"/>
    <x v="0"/>
    <x v="0"/>
    <s v="Dodleston"/>
    <x v="0"/>
    <s v="Rural"/>
    <m/>
    <m/>
    <n v="5.319762802124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1"/>
    <n v="5.2999999999999999E-2"/>
    <x v="508"/>
    <x v="0"/>
    <x v="0"/>
    <x v="0"/>
    <m/>
    <x v="0"/>
    <m/>
    <x v="0"/>
    <x v="0"/>
    <m/>
    <x v="0"/>
    <x v="0"/>
    <x v="0"/>
    <m/>
    <m/>
    <m/>
    <m/>
    <m/>
    <m/>
    <s v="24/02401/PDR"/>
    <s v="Yes(pp)"/>
    <m/>
    <s v="NS_25"/>
    <m/>
    <m/>
    <m/>
    <m/>
    <s v="YES"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827"/>
    <m/>
    <m/>
    <m/>
    <m/>
    <m/>
    <n v="0"/>
    <n v="2295"/>
    <m/>
    <m/>
    <m/>
    <m/>
    <m/>
    <n v="0"/>
    <m/>
    <m/>
    <m/>
    <n v="3"/>
    <m/>
    <m/>
    <m/>
    <m/>
    <s v="YES"/>
    <m/>
    <m/>
    <s v="N/A"/>
    <m/>
    <m/>
    <s v="CWaC_2295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27"/>
    <s v="TAK/0227"/>
    <s v="Harthill Bank Farm, Gallowsclough Lane, Oakmere, Northwich"/>
    <s v="WA6 8LQ"/>
    <n v="356652"/>
    <n v="371559"/>
    <s v="Tarvin &amp; Kelsall Ward"/>
    <x v="0"/>
    <x v="0"/>
    <s v="Delamere and Oakmere"/>
    <x v="0"/>
    <s v="Rural"/>
    <m/>
    <m/>
    <n v="0.14043077239990201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4000000000000001"/>
    <x v="509"/>
    <x v="0"/>
    <x v="0"/>
    <x v="0"/>
    <m/>
    <x v="0"/>
    <m/>
    <x v="0"/>
    <x v="0"/>
    <m/>
    <x v="0"/>
    <x v="0"/>
    <x v="0"/>
    <m/>
    <m/>
    <m/>
    <m/>
    <s v="YES (deep peat)"/>
    <m/>
    <s v="24/02488/PDQ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YES"/>
    <m/>
    <m/>
    <s v="1828"/>
    <m/>
    <m/>
    <m/>
    <m/>
    <m/>
    <n v="0"/>
    <n v="2296"/>
    <m/>
    <m/>
    <m/>
    <m/>
    <m/>
    <n v="0"/>
    <m/>
    <m/>
    <m/>
    <m/>
    <m/>
    <m/>
    <m/>
    <m/>
    <s v="YES"/>
    <m/>
    <m/>
    <s v="N/A"/>
    <m/>
    <m/>
    <s v="CWaC_2296"/>
    <s v="Strategic Recommendation C"/>
    <m/>
    <n v="0.14043077239990201"/>
    <n v="0.1263876951599118"/>
    <x v="0"/>
    <n v="3.1596923789977951"/>
    <x v="1"/>
    <x v="0"/>
    <x v="0"/>
    <s v="Planning permission - see monitoring worksheets"/>
    <x v="0"/>
    <s v="Planning permission - see monitoring data "/>
    <s v="Planning permission"/>
  </r>
  <r>
    <x v="1828"/>
    <s v="SAM/0145"/>
    <s v="Urenco UK Ltd, Capenhurst lane, Capenhurst"/>
    <s v="CH1 6ER"/>
    <n v="336382"/>
    <n v="374539"/>
    <s v="Saughall &amp; Mollington Ward"/>
    <x v="0"/>
    <x v="0"/>
    <s v="Ledsham"/>
    <x v="0"/>
    <s v="Rural"/>
    <m/>
    <m/>
    <n v="3.2320847320556997E-2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1"/>
    <n v="3.2000000000000001E-2"/>
    <x v="510"/>
    <x v="0"/>
    <x v="0"/>
    <x v="0"/>
    <m/>
    <x v="0"/>
    <m/>
    <x v="0"/>
    <x v="0"/>
    <m/>
    <x v="0"/>
    <x v="0"/>
    <x v="0"/>
    <m/>
    <m/>
    <m/>
    <m/>
    <m/>
    <m/>
    <s v="24/02638/FUL"/>
    <s v="Yes(pp-small)"/>
    <m/>
    <m/>
    <s v="Urenco and Capenhurst Technology Park"/>
    <n v="3.2000000000000001E-2"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829"/>
    <m/>
    <m/>
    <m/>
    <m/>
    <m/>
    <n v="0"/>
    <n v="2297"/>
    <m/>
    <m/>
    <m/>
    <m/>
    <m/>
    <n v="0"/>
    <m/>
    <m/>
    <m/>
    <m/>
    <m/>
    <m/>
    <m/>
    <m/>
    <s v="YES"/>
    <m/>
    <m/>
    <s v="N/A"/>
    <m/>
    <m/>
    <s v="CWaC_2297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29"/>
    <s v="NOW/0145"/>
    <s v="19B Witton Street, Northwich"/>
    <s v="CW9 5DE"/>
    <n v="365839"/>
    <n v="374024.99999999901"/>
    <s v="Northwich Witton"/>
    <x v="3"/>
    <x v="11"/>
    <s v="Northwich"/>
    <x v="5"/>
    <s v="Northwich"/>
    <s v="Northwich"/>
    <m/>
    <n v="2.7332929992675999E-2"/>
    <x v="1"/>
    <s v="HLM"/>
    <x v="0"/>
    <s v="Local Authority owned land (&lt;10%)"/>
    <x v="0"/>
    <x v="0"/>
    <x v="0"/>
    <m/>
    <s v="YES"/>
    <n v="2.7E-2"/>
    <n v="0.98781945467371368"/>
    <s v="YES"/>
    <n v="2.7E-2"/>
    <n v="0.98781945467371368"/>
    <s v="YES"/>
    <n v="1E-3"/>
    <n v="3.6585905728656068E-2"/>
    <s v="YES"/>
    <n v="2.5999999999999999E-2"/>
    <n v="0.95123354894505763"/>
    <x v="1"/>
    <n v="2.5999999999999999E-2"/>
    <x v="23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2871/PMA"/>
    <m/>
    <s v="PP_NS"/>
    <s v="NS_25"/>
    <m/>
    <m/>
    <m/>
    <s v="YES -Northwich town centre"/>
    <m/>
    <s v="YES"/>
    <m/>
    <m/>
    <m/>
    <s v="Urban"/>
    <m/>
    <m/>
    <m/>
    <m/>
    <s v="YES"/>
    <s v="Historic landfill buffer, Historic potentially contaminated"/>
    <m/>
    <m/>
    <m/>
    <m/>
    <m/>
    <s v="Northwich salt mines"/>
    <m/>
    <m/>
    <m/>
    <m/>
    <m/>
    <m/>
    <m/>
    <m/>
    <m/>
    <m/>
    <m/>
    <s v=", Salt MSA"/>
    <s v="Manchester Airport safeguarding zone"/>
    <m/>
    <s v="1830"/>
    <m/>
    <m/>
    <m/>
    <m/>
    <m/>
    <n v="0"/>
    <n v="2298"/>
    <m/>
    <m/>
    <m/>
    <m/>
    <n v="2E-3"/>
    <n v="7.3171811457312136E-2"/>
    <m/>
    <m/>
    <m/>
    <m/>
    <m/>
    <m/>
    <m/>
    <m/>
    <s v="YES"/>
    <s v="Northwich Conservation Area"/>
    <m/>
    <s v="N/A"/>
    <m/>
    <m/>
    <s v="CWaC_2298"/>
    <s v="Strategic Recommendation B"/>
    <m/>
    <n v="2.7332929992675999E-2"/>
    <n v="2.4599636993408398E-2"/>
    <x v="3"/>
    <n v="0.98398547973633588"/>
    <x v="1"/>
    <x v="0"/>
    <x v="0"/>
    <s v="Planning permission - see monitoring worksheets"/>
    <x v="0"/>
    <s v="Planning permission - see monitoring data "/>
    <s v="Planning permission"/>
  </r>
  <r>
    <x v="1830"/>
    <s v="CHH/0143"/>
    <s v="Former Kennels, Eaton Estate, Eccleston"/>
    <s v="CH4 9JG"/>
    <n v="340284.99999999901"/>
    <n v="360794"/>
    <s v="Northwich Witton Ward"/>
    <x v="0"/>
    <x v="0"/>
    <s v="Eaton and Eccleston"/>
    <x v="0"/>
    <s v="Rural"/>
    <m/>
    <m/>
    <n v="0.58106327896118204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1"/>
    <n v="0.58099999999999996"/>
    <x v="511"/>
    <x v="0"/>
    <x v="0"/>
    <x v="0"/>
    <m/>
    <x v="0"/>
    <m/>
    <x v="0"/>
    <x v="0"/>
    <m/>
    <x v="0"/>
    <x v="2"/>
    <x v="0"/>
    <m/>
    <m/>
    <m/>
    <m/>
    <m/>
    <m/>
    <s v="23/01946/FUL, 24/02879/DIS"/>
    <s v="Yes(other)"/>
    <m/>
    <m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s v="Hawarden Airport safeguarding zone"/>
    <m/>
    <s v="1831"/>
    <m/>
    <m/>
    <m/>
    <m/>
    <m/>
    <n v="0"/>
    <n v="2299"/>
    <m/>
    <n v="6.2E-2"/>
    <m/>
    <m/>
    <m/>
    <n v="0"/>
    <m/>
    <m/>
    <m/>
    <m/>
    <m/>
    <m/>
    <m/>
    <m/>
    <s v="YES"/>
    <m/>
    <m/>
    <s v="N/A"/>
    <s v="YES"/>
    <m/>
    <s v="CWaC_2299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31"/>
    <s v="CHG/0442"/>
    <s v="94 Boughton, Chester"/>
    <s v="CH3 5AQ"/>
    <n v="341508"/>
    <n v="366496"/>
    <s v="Chester City &amp; the Garden Quarter"/>
    <x v="3"/>
    <x v="18"/>
    <s v="Chester Unparished Area"/>
    <x v="5"/>
    <s v="Chester"/>
    <m/>
    <m/>
    <n v="6.0397239685059997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2958/PDG"/>
    <m/>
    <s v="PP_NS"/>
    <s v="NS_25"/>
    <m/>
    <m/>
    <m/>
    <m/>
    <m/>
    <m/>
    <m/>
    <m/>
    <m/>
    <s v="Urban"/>
    <m/>
    <m/>
    <m/>
    <m/>
    <m/>
    <m/>
    <m/>
    <m/>
    <m/>
    <m/>
    <m/>
    <m/>
    <m/>
    <m/>
    <m/>
    <m/>
    <s v="A51"/>
    <m/>
    <m/>
    <m/>
    <m/>
    <m/>
    <s v="within 12km"/>
    <m/>
    <s v="Hawarden Airport safeguarding zone"/>
    <m/>
    <s v="1832"/>
    <m/>
    <m/>
    <m/>
    <m/>
    <m/>
    <n v="0"/>
    <n v="2300"/>
    <m/>
    <m/>
    <m/>
    <m/>
    <m/>
    <n v="0"/>
    <m/>
    <m/>
    <m/>
    <m/>
    <m/>
    <m/>
    <m/>
    <m/>
    <s v="YES"/>
    <s v="Boughton and the Meadows (Chester) Conservation Area"/>
    <m/>
    <s v="N/A"/>
    <m/>
    <m/>
    <s v="CWaC_2300"/>
    <s v="Strategic Recommendation B"/>
    <m/>
    <n v="6.0397239685059997E-3"/>
    <n v="5.4357515716554001E-3"/>
    <x v="3"/>
    <n v="0.217430062866216"/>
    <x v="1"/>
    <x v="0"/>
    <x v="0"/>
    <s v="Planning permission - see monitoring worksheets"/>
    <x v="0"/>
    <s v="Planning permission - see monitoring data "/>
    <s v="Planning permission"/>
  </r>
  <r>
    <x v="1832"/>
    <s v="CHG/0443"/>
    <s v="The Temperance Hall, 20B George Street, Chester"/>
    <s v="CH1 3EQ"/>
    <n v="340636.99999999901"/>
    <n v="366724.99999999901"/>
    <s v="Chester City &amp; the Garden Quarter Ward"/>
    <x v="3"/>
    <x v="18"/>
    <s v="Chester Unparished Area"/>
    <x v="5"/>
    <s v="Chester"/>
    <m/>
    <m/>
    <n v="5.2871448516845998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3017/PMA"/>
    <m/>
    <s v="PP_NS"/>
    <s v="NS_25"/>
    <m/>
    <m/>
    <m/>
    <s v="YES -Chester City Centre"/>
    <m/>
    <s v="YES"/>
    <m/>
    <m/>
    <m/>
    <s v="Urban"/>
    <m/>
    <m/>
    <m/>
    <s v="YES"/>
    <m/>
    <s v=", Historic potentially contaminated"/>
    <m/>
    <m/>
    <m/>
    <m/>
    <m/>
    <m/>
    <m/>
    <s v="Within 50m"/>
    <m/>
    <m/>
    <m/>
    <m/>
    <m/>
    <m/>
    <m/>
    <m/>
    <s v="within 12km"/>
    <m/>
    <s v="Hawarden Airport safeguarding zone"/>
    <m/>
    <s v="1833"/>
    <m/>
    <m/>
    <m/>
    <m/>
    <m/>
    <n v="0"/>
    <n v="2301"/>
    <m/>
    <m/>
    <m/>
    <m/>
    <m/>
    <n v="0"/>
    <m/>
    <m/>
    <m/>
    <m/>
    <m/>
    <m/>
    <m/>
    <m/>
    <s v="YES"/>
    <s v="City Centre (Chester) Conservation Area"/>
    <m/>
    <s v="N/A"/>
    <m/>
    <m/>
    <s v="CWaC_2301"/>
    <s v="Strategic Recommendation B"/>
    <m/>
    <n v="5.2871448516845998E-2"/>
    <n v="4.75843036651614E-2"/>
    <x v="3"/>
    <n v="1.9033721466064559"/>
    <x v="1"/>
    <x v="0"/>
    <x v="0"/>
    <s v="Planning permission - see monitoring worksheets"/>
    <x v="0"/>
    <s v="Planning permission - see monitoring data "/>
    <s v="Planning permission"/>
  </r>
  <r>
    <x v="1833"/>
    <s v="DMK/0076"/>
    <s v="Yew Tree Apartments, Davenham Road, Rudheath, Northwich"/>
    <m/>
    <n v="367870"/>
    <n v="371226"/>
    <s v="Chester City &amp; the Garden Quarter Ward"/>
    <x v="0"/>
    <x v="0"/>
    <s v="Davenham"/>
    <x v="0"/>
    <s v="Rural"/>
    <s v="Davenham and Whatcroft"/>
    <m/>
    <n v="0.24802401885986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3132/FUL"/>
    <m/>
    <s v="PP_NS"/>
    <s v="NS_25"/>
    <m/>
    <m/>
    <m/>
    <m/>
    <m/>
    <m/>
    <m/>
    <m/>
    <m/>
    <s v="Grade 4"/>
    <m/>
    <m/>
    <m/>
    <m/>
    <s v="YES"/>
    <m/>
    <m/>
    <m/>
    <m/>
    <m/>
    <m/>
    <m/>
    <m/>
    <m/>
    <m/>
    <m/>
    <m/>
    <m/>
    <m/>
    <m/>
    <m/>
    <m/>
    <m/>
    <s v=", Salt MSA"/>
    <s v="Manchester Airport safeguarding zone"/>
    <m/>
    <s v="1834"/>
    <m/>
    <m/>
    <m/>
    <m/>
    <m/>
    <n v="0"/>
    <n v="2302"/>
    <m/>
    <m/>
    <m/>
    <m/>
    <m/>
    <n v="0"/>
    <m/>
    <m/>
    <m/>
    <m/>
    <m/>
    <m/>
    <m/>
    <m/>
    <s v="YES"/>
    <m/>
    <m/>
    <s v="N/A"/>
    <m/>
    <m/>
    <s v="CWaC_2302"/>
    <s v="Strategic Recommendation B"/>
    <m/>
    <n v="0.248024018859863"/>
    <n v="0.22322161697387671"/>
    <x v="0"/>
    <n v="5.5805404243469177"/>
    <x v="0"/>
    <x v="0"/>
    <x v="0"/>
    <s v="Planning permission - see monitoring worksheets"/>
    <x v="0"/>
    <s v="Planning permission - see monitoring data "/>
    <s v="Planning permission"/>
  </r>
  <r>
    <x v="1834"/>
    <s v="RUD/0045"/>
    <s v="Osborne Court, Gadbrook Park, Rudheath, Northwich"/>
    <s v="CW9 7UE"/>
    <n v="367679"/>
    <n v="372258"/>
    <s v="Rudheath Ward"/>
    <x v="3"/>
    <x v="11"/>
    <s v="Rudheath"/>
    <x v="5"/>
    <s v="Northwich"/>
    <m/>
    <m/>
    <n v="1.6311871070861801"/>
    <x v="1"/>
    <s v="Employment monitor"/>
    <x v="0"/>
    <m/>
    <x v="1"/>
    <x v="1"/>
    <x v="0"/>
    <m/>
    <s v="YES"/>
    <n v="0.24"/>
    <n v="0.1471321094664097"/>
    <s v="YES"/>
    <n v="0.193"/>
    <n v="0.1183187380292378"/>
    <s v="YES"/>
    <n v="2.8000000000000001E-2"/>
    <n v="1.7165412771081131E-2"/>
    <s v="YES"/>
    <n v="6.6000000000000003E-2"/>
    <n v="4.0461330103262666E-2"/>
    <x v="1"/>
    <n v="6.6000000000000003E-2"/>
    <x v="238"/>
    <x v="0"/>
    <m/>
    <x v="0"/>
    <x v="0"/>
    <x v="0"/>
    <x v="0"/>
    <m/>
    <x v="0"/>
    <m/>
    <x v="0"/>
    <x v="0"/>
    <m/>
    <x v="0"/>
    <x v="0"/>
    <x v="0"/>
    <m/>
    <m/>
    <m/>
    <m/>
    <m/>
    <m/>
    <s v="24/03256/FUL"/>
    <s v="Yes(pp-loss)"/>
    <m/>
    <m/>
    <s v="Gadbrook Park, Northwich"/>
    <s v="1.621000000000000"/>
    <m/>
    <m/>
    <m/>
    <m/>
    <m/>
    <m/>
    <m/>
    <s v="Grade 3"/>
    <m/>
    <m/>
    <m/>
    <m/>
    <s v="YES"/>
    <m/>
    <m/>
    <m/>
    <m/>
    <m/>
    <m/>
    <m/>
    <m/>
    <s v="YES"/>
    <m/>
    <m/>
    <s v="Rail"/>
    <m/>
    <m/>
    <m/>
    <s v="YES- within 20m"/>
    <m/>
    <m/>
    <s v="YES , Salt MSA"/>
    <s v="Manchester Airport safeguarding zone"/>
    <m/>
    <s v="1835"/>
    <m/>
    <m/>
    <m/>
    <m/>
    <m/>
    <n v="0"/>
    <n v="2303"/>
    <m/>
    <m/>
    <m/>
    <m/>
    <m/>
    <n v="0"/>
    <m/>
    <m/>
    <m/>
    <m/>
    <m/>
    <m/>
    <m/>
    <m/>
    <s v="YES"/>
    <m/>
    <m/>
    <s v="N/A"/>
    <m/>
    <m/>
    <s v="CWaC_2303"/>
    <s v="Strategic Recommendation A"/>
    <m/>
    <n v="0"/>
    <n v="0"/>
    <x v="3"/>
    <n v="0"/>
    <x v="2"/>
    <x v="0"/>
    <x v="0"/>
    <s v="Planning permission - see monitoring worksheets"/>
    <x v="0"/>
    <s v="Planning permission - see monitoring data "/>
    <s v="Planning permission"/>
  </r>
  <r>
    <x v="1835"/>
    <s v="CHG/0245"/>
    <s v="27 White Friars, Chester"/>
    <s v="CH1 1NZ"/>
    <n v="340436.99999999901"/>
    <n v="366072.99999999901"/>
    <s v="Chester City &amp; the Garden Quarter Ward"/>
    <x v="3"/>
    <x v="18"/>
    <s v="Chester Unparished Area"/>
    <x v="5"/>
    <s v="Chester"/>
    <m/>
    <m/>
    <n v="4.4137863159180004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4/03266/PMA"/>
    <s v="Yes(pp-loss)"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36"/>
    <m/>
    <m/>
    <m/>
    <m/>
    <m/>
    <n v="0"/>
    <n v="2304"/>
    <m/>
    <m/>
    <m/>
    <m/>
    <m/>
    <n v="0"/>
    <m/>
    <m/>
    <m/>
    <m/>
    <m/>
    <m/>
    <m/>
    <m/>
    <s v="YES"/>
    <s v="City Centre (Chester) Conservation Area"/>
    <m/>
    <s v="N/A"/>
    <m/>
    <m/>
    <s v="CWaC_2304"/>
    <s v="Strategic Recommendation B"/>
    <m/>
    <n v="4.4137863159180004E-3"/>
    <n v="3.9724076843262006E-3"/>
    <x v="3"/>
    <n v="0.15889630737304802"/>
    <x v="1"/>
    <x v="0"/>
    <x v="0"/>
    <s v="Planning permission - see monitoring worksheets"/>
    <x v="0"/>
    <s v="Planning permission - see monitoring data "/>
    <s v="Planning permission"/>
  </r>
  <r>
    <x v="1836"/>
    <s v="WOV/0150"/>
    <s v="38-44 Cotswold House, Cotswold Way, Winsford"/>
    <s v="CW7 1QW"/>
    <n v="363568"/>
    <n v="365363"/>
    <s v="Winsford Over &amp; Verdin Ward"/>
    <x v="3"/>
    <x v="10"/>
    <s v="Winsford"/>
    <x v="5"/>
    <s v="Winsford"/>
    <s v="Winsford"/>
    <m/>
    <n v="8.0960890197754001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3501/FUL"/>
    <m/>
    <s v="PP_NS"/>
    <s v="NS_25"/>
    <m/>
    <m/>
    <m/>
    <m/>
    <m/>
    <m/>
    <m/>
    <m/>
    <m/>
    <s v="Urban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m/>
    <m/>
    <s v="1837"/>
    <m/>
    <m/>
    <m/>
    <m/>
    <m/>
    <n v="0"/>
    <n v="2305"/>
    <m/>
    <m/>
    <m/>
    <m/>
    <m/>
    <n v="0"/>
    <m/>
    <m/>
    <m/>
    <m/>
    <m/>
    <m/>
    <m/>
    <m/>
    <s v="YES"/>
    <m/>
    <m/>
    <s v="N/A"/>
    <m/>
    <m/>
    <s v="CWaC_2305"/>
    <s v="Strategic Recommendation B"/>
    <m/>
    <n v="8.0960890197754001E-2"/>
    <n v="7.2864801177978597E-2"/>
    <x v="3"/>
    <n v="2.914592047119144"/>
    <x v="1"/>
    <x v="0"/>
    <x v="0"/>
    <s v="Planning permission - see monitoring worksheets"/>
    <x v="0"/>
    <s v="Planning permission - see monitoring data "/>
    <s v="Planning permission"/>
  </r>
  <r>
    <x v="1837"/>
    <s v="SAM/0146"/>
    <s v="Buildings C15, C16 and C17, Urenco UK Ltd,Capenhurst Lane, Capenhurst, Chester"/>
    <s v="CH1 6ER"/>
    <n v="336534"/>
    <n v="374167"/>
    <s v="Saughall &amp; Mollington Ward"/>
    <x v="0"/>
    <x v="0"/>
    <s v="Capenhurst"/>
    <x v="0"/>
    <s v="Rural"/>
    <m/>
    <m/>
    <n v="1.34714585952758"/>
    <x v="1"/>
    <s v="Employment monitor"/>
    <x v="0"/>
    <m/>
    <x v="1"/>
    <x v="1"/>
    <x v="0"/>
    <m/>
    <m/>
    <m/>
    <n v="0"/>
    <m/>
    <m/>
    <n v="0"/>
    <m/>
    <m/>
    <n v="0"/>
    <m/>
    <m/>
    <n v="0"/>
    <x v="0"/>
    <m/>
    <x v="0"/>
    <x v="1"/>
    <n v="1.347"/>
    <x v="512"/>
    <x v="0"/>
    <x v="0"/>
    <x v="0"/>
    <m/>
    <x v="0"/>
    <m/>
    <x v="0"/>
    <x v="0"/>
    <m/>
    <x v="0"/>
    <x v="0"/>
    <x v="0"/>
    <m/>
    <m/>
    <m/>
    <m/>
    <m/>
    <m/>
    <s v="24/03583/DEM"/>
    <s v="Yes(other)"/>
    <m/>
    <m/>
    <s v="Urenco and Capenhurst Technology Park"/>
    <s v="1.344000000000000"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inner zone"/>
    <m/>
    <s v="Liverpool John Lennon Airport safeguarding zone"/>
    <m/>
    <s v="1838"/>
    <m/>
    <m/>
    <m/>
    <m/>
    <m/>
    <n v="0"/>
    <n v="2306"/>
    <m/>
    <n v="2E-3"/>
    <m/>
    <m/>
    <m/>
    <n v="0"/>
    <m/>
    <m/>
    <m/>
    <m/>
    <m/>
    <m/>
    <m/>
    <m/>
    <s v="YES"/>
    <m/>
    <m/>
    <s v="N/A"/>
    <m/>
    <m/>
    <s v="CWaC_2306"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38"/>
    <s v="RUD/0046"/>
    <s v="Nursery, Gadbrook Road, Rudheath, Northwich"/>
    <s v="CW9 7TN"/>
    <n v="368104"/>
    <n v="372231"/>
    <s v="Rudheath WArd"/>
    <x v="0"/>
    <x v="11"/>
    <s v="Rudheath"/>
    <x v="6"/>
    <s v="Northwich (adj)"/>
    <m/>
    <s v="YES - Urban(Northwich)"/>
    <n v="0.38522176971435601"/>
    <x v="1"/>
    <s v="Employment monitor"/>
    <x v="0"/>
    <s v="Local Authority owned land (50-100%)"/>
    <x v="1"/>
    <x v="1"/>
    <x v="0"/>
    <m/>
    <m/>
    <m/>
    <n v="0"/>
    <m/>
    <m/>
    <n v="0"/>
    <s v="NO"/>
    <n v="0"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2338/FUL"/>
    <s v="Yes(pp-loss)"/>
    <m/>
    <m/>
    <s v="Gadbrook Park, Northwich"/>
    <n v="0.38500000000000001"/>
    <m/>
    <m/>
    <m/>
    <m/>
    <m/>
    <m/>
    <m/>
    <s v="Grade 3"/>
    <m/>
    <m/>
    <m/>
    <m/>
    <s v="YES"/>
    <s v=", Historic potentially contaminated"/>
    <s v="H4377 - Outer"/>
    <m/>
    <m/>
    <m/>
    <m/>
    <m/>
    <m/>
    <m/>
    <m/>
    <m/>
    <m/>
    <m/>
    <s v="Within 150m buffer"/>
    <m/>
    <m/>
    <m/>
    <m/>
    <s v=", Salt MSA"/>
    <s v="Manchester Airport safeguarding zone"/>
    <m/>
    <s v="1839"/>
    <m/>
    <m/>
    <m/>
    <m/>
    <m/>
    <n v="0"/>
    <n v="2307"/>
    <m/>
    <m/>
    <m/>
    <m/>
    <n v="0.38400000000000001"/>
    <n v="0.99682839909265264"/>
    <m/>
    <m/>
    <m/>
    <m/>
    <m/>
    <m/>
    <m/>
    <m/>
    <s v="YES"/>
    <m/>
    <m/>
    <s v="N/A"/>
    <m/>
    <m/>
    <s v="CWaC_2307"/>
    <s v="Strategic Recommendation B"/>
    <m/>
    <n v="0"/>
    <n v="0"/>
    <x v="1"/>
    <n v="0"/>
    <x v="2"/>
    <x v="0"/>
    <x v="0"/>
    <s v="Planning permission - see monitoring worksheets"/>
    <x v="0"/>
    <s v="Planning permission - see monitoring data "/>
    <s v="Planning permission"/>
  </r>
  <r>
    <x v="1839"/>
    <s v="CHG/0413"/>
    <s v="30 Northgate Street Chester"/>
    <s v="CH1 2HA"/>
    <n v="340534"/>
    <n v="366375"/>
    <s v="Chester City &amp; the Garden Quarter Ward"/>
    <x v="3"/>
    <x v="18"/>
    <s v="Chester Unparished Area"/>
    <x v="5"/>
    <s v="Chester"/>
    <m/>
    <m/>
    <n v="4.7901763916020001E-3"/>
    <x v="1"/>
    <s v="HLM, Retail Monitor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s v="YES"/>
    <s v="YES"/>
    <s v="II"/>
    <s v="YES"/>
    <m/>
    <m/>
    <s v="23/00306/FUL"/>
    <m/>
    <s v="PP_NS"/>
    <s v="NS_25"/>
    <m/>
    <m/>
    <m/>
    <s v="YES -Chester City Centre"/>
    <m/>
    <s v="YES"/>
    <s v="YES"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40"/>
    <m/>
    <m/>
    <m/>
    <m/>
    <m/>
    <n v="0"/>
    <n v="2308"/>
    <m/>
    <m/>
    <m/>
    <m/>
    <m/>
    <n v="0"/>
    <m/>
    <m/>
    <m/>
    <m/>
    <m/>
    <m/>
    <m/>
    <m/>
    <s v="YES"/>
    <s v="City Centre (Chester) Conservation Area"/>
    <m/>
    <s v="N/A"/>
    <m/>
    <m/>
    <s v="CWaC_2308"/>
    <s v="Strategic Recommendation B"/>
    <m/>
    <n v="4.7901763916020001E-3"/>
    <n v="4.3111587524418005E-3"/>
    <x v="3"/>
    <n v="0.17244635009767201"/>
    <x v="1"/>
    <x v="0"/>
    <x v="0"/>
    <s v="Planning permission - see monitoring worksheets"/>
    <x v="0"/>
    <s v="Planning permission - see monitoring data "/>
    <s v="Planning permission"/>
  </r>
  <r>
    <x v="1840"/>
    <s v="CHG/0444"/>
    <s v="Charterhall House, Charterhall Drive, Chester"/>
    <s v="CH88 3AN"/>
    <n v="341635"/>
    <n v="366767"/>
    <s v="Chester City &amp; the Garden Quarter"/>
    <x v="3"/>
    <x v="18"/>
    <s v="Chester Unparished Area"/>
    <x v="5"/>
    <s v="Chester"/>
    <m/>
    <m/>
    <n v="0.97172036361694303"/>
    <x v="1"/>
    <s v="HLM, Employment monitor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2755/PMA"/>
    <s v="Yes(pp-loss)"/>
    <s v="PP_NS"/>
    <s v="NS_25"/>
    <s v="Chester Business Quarter (BQ1)"/>
    <n v="0.97199999999999998"/>
    <m/>
    <m/>
    <m/>
    <m/>
    <m/>
    <m/>
    <m/>
    <s v="Urban"/>
    <m/>
    <m/>
    <m/>
    <m/>
    <m/>
    <s v=", Historic potentially contaminated"/>
    <m/>
    <m/>
    <m/>
    <m/>
    <m/>
    <m/>
    <m/>
    <m/>
    <m/>
    <m/>
    <s v="Rail"/>
    <m/>
    <m/>
    <m/>
    <s v="YES- within 20m"/>
    <m/>
    <s v="within 12km"/>
    <m/>
    <s v="Hawarden Airport safeguarding zone"/>
    <m/>
    <s v="1841"/>
    <m/>
    <m/>
    <m/>
    <m/>
    <m/>
    <n v="0"/>
    <n v="2309"/>
    <m/>
    <m/>
    <m/>
    <m/>
    <m/>
    <n v="0"/>
    <m/>
    <m/>
    <m/>
    <m/>
    <m/>
    <m/>
    <m/>
    <m/>
    <s v="YES"/>
    <m/>
    <m/>
    <s v="N/A"/>
    <m/>
    <m/>
    <s v="CWaC_2309"/>
    <s v="Strategic Recommendation B"/>
    <m/>
    <n v="0.97172036361694303"/>
    <n v="0.87454832725524878"/>
    <x v="6"/>
    <n v="87.454832725524881"/>
    <x v="0"/>
    <x v="0"/>
    <x v="0"/>
    <s v="Planning permission - see monitoring worksheets"/>
    <x v="0"/>
    <s v="Planning permission - see monitoring data "/>
    <s v="Planning permission"/>
  </r>
  <r>
    <x v="1841"/>
    <s v="PAR/0051"/>
    <s v="Gable End, 10A High Street, Neston"/>
    <s v="CH64 9TY"/>
    <n v="329255"/>
    <n v="377403"/>
    <s v="Parkgate"/>
    <x v="1"/>
    <x v="38"/>
    <s v="Neston"/>
    <x v="5"/>
    <s v="Neston"/>
    <s v="Neston"/>
    <m/>
    <n v="9.4754768371579992E-3"/>
    <x v="1"/>
    <s v="PP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s v="23/01558/FUL"/>
    <m/>
    <s v="PP_NS"/>
    <s v="NS_25"/>
    <m/>
    <m/>
    <m/>
    <m/>
    <m/>
    <s v="YES"/>
    <m/>
    <m/>
    <m/>
    <s v="Urban"/>
    <m/>
    <m/>
    <m/>
    <m/>
    <m/>
    <s v="Historic landfill buffer, Historic potentially contaminated"/>
    <m/>
    <m/>
    <m/>
    <m/>
    <m/>
    <m/>
    <m/>
    <m/>
    <m/>
    <m/>
    <m/>
    <m/>
    <m/>
    <m/>
    <m/>
    <m/>
    <s v="within 12km"/>
    <m/>
    <s v="Hawarden Airport safeguarding zone"/>
    <m/>
    <s v="1842"/>
    <m/>
    <m/>
    <m/>
    <m/>
    <m/>
    <n v="0"/>
    <n v="2310"/>
    <m/>
    <m/>
    <m/>
    <m/>
    <m/>
    <n v="0"/>
    <m/>
    <m/>
    <m/>
    <m/>
    <m/>
    <m/>
    <m/>
    <m/>
    <s v="YES"/>
    <s v="Neston Conservation Area"/>
    <m/>
    <s v="N/A"/>
    <m/>
    <m/>
    <s v="CWaC_2310"/>
    <s v="Strategic Recommendation C"/>
    <m/>
    <n v="9.4754768371579992E-3"/>
    <n v="8.5279291534422E-3"/>
    <x v="1"/>
    <n v="0.29847752037047698"/>
    <x v="1"/>
    <x v="0"/>
    <x v="0"/>
    <s v="Planning permission - see monitoring worksheets"/>
    <x v="0"/>
    <s v="Planning permission - see monitoring data "/>
    <s v="Planning permission"/>
  </r>
  <r>
    <x v="1842"/>
    <s v="CHH/0139"/>
    <s v="Land at The Drift, Moor Lane, Rowton"/>
    <s v="CH3 7QW"/>
    <n v="345052.99999999901"/>
    <n v="364499"/>
    <s v="Christleton &amp; Huntington"/>
    <x v="2"/>
    <x v="21"/>
    <s v="Rowton"/>
    <x v="3"/>
    <s v="Christleton"/>
    <m/>
    <m/>
    <n v="0.22702189941406301"/>
    <x v="1"/>
    <s v="HELAA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22700000000000001"/>
    <x v="513"/>
    <x v="0"/>
    <x v="0"/>
    <x v="0"/>
    <m/>
    <x v="0"/>
    <m/>
    <x v="0"/>
    <x v="0"/>
    <m/>
    <x v="0"/>
    <x v="0"/>
    <x v="0"/>
    <m/>
    <m/>
    <m/>
    <m/>
    <m/>
    <m/>
    <m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843"/>
    <m/>
    <m/>
    <m/>
    <m/>
    <m/>
    <n v="0"/>
    <n v="2311"/>
    <m/>
    <m/>
    <m/>
    <m/>
    <m/>
    <n v="0"/>
    <m/>
    <m/>
    <m/>
    <m/>
    <m/>
    <m/>
    <m/>
    <m/>
    <s v="YES"/>
    <m/>
    <m/>
    <s v="N/A"/>
    <m/>
    <m/>
    <s v="CWaC_2311"/>
    <s v="Strategic Recommendation B"/>
    <m/>
    <n v="0.22702189941406301"/>
    <n v="0.20431970947265671"/>
    <x v="2"/>
    <n v="6.1295912841797016"/>
    <x v="0"/>
    <x v="0"/>
    <x v="0"/>
    <s v="Planning permission - see monitoring worksheets"/>
    <x v="0"/>
    <s v="Planning permission - see monitoring data "/>
    <s v="Planning permission"/>
  </r>
  <r>
    <x v="1843"/>
    <s v="WEC/0155"/>
    <s v="Land at West View Road, Norley"/>
    <s v="WA6 8NR"/>
    <n v="357214"/>
    <n v="372496"/>
    <s v="Weaver &amp; Cuddington"/>
    <x v="2"/>
    <x v="8"/>
    <s v="Norley"/>
    <x v="3"/>
    <s v="Norley"/>
    <s v="Norley"/>
    <m/>
    <n v="4.5306125640868999E-2"/>
    <x v="1"/>
    <s v="PP"/>
    <x v="0"/>
    <m/>
    <x v="0"/>
    <x v="0"/>
    <x v="0"/>
    <m/>
    <m/>
    <m/>
    <n v="0"/>
    <m/>
    <m/>
    <n v="0"/>
    <m/>
    <m/>
    <n v="0"/>
    <m/>
    <m/>
    <n v="0"/>
    <x v="0"/>
    <m/>
    <x v="0"/>
    <x v="1"/>
    <n v="4.4999999999999998E-2"/>
    <x v="514"/>
    <x v="0"/>
    <x v="0"/>
    <x v="0"/>
    <m/>
    <x v="0"/>
    <m/>
    <x v="0"/>
    <x v="0"/>
    <m/>
    <x v="0"/>
    <x v="0"/>
    <x v="0"/>
    <m/>
    <m/>
    <m/>
    <m/>
    <m/>
    <m/>
    <s v="22/01743/FUL"/>
    <m/>
    <s v="PP_NS"/>
    <s v="NS_25"/>
    <m/>
    <m/>
    <m/>
    <m/>
    <m/>
    <m/>
    <m/>
    <m/>
    <s v="YES"/>
    <s v="Grade 3"/>
    <m/>
    <m/>
    <m/>
    <m/>
    <m/>
    <m/>
    <m/>
    <m/>
    <m/>
    <m/>
    <m/>
    <m/>
    <m/>
    <m/>
    <m/>
    <m/>
    <m/>
    <m/>
    <m/>
    <m/>
    <m/>
    <m/>
    <m/>
    <m/>
    <m/>
    <m/>
    <s v="1844"/>
    <m/>
    <m/>
    <m/>
    <m/>
    <m/>
    <n v="0"/>
    <n v="2312"/>
    <m/>
    <m/>
    <m/>
    <m/>
    <m/>
    <n v="0"/>
    <m/>
    <m/>
    <m/>
    <m/>
    <m/>
    <m/>
    <m/>
    <m/>
    <s v="YES"/>
    <m/>
    <m/>
    <s v="N/A"/>
    <m/>
    <m/>
    <s v="CWaC_2312"/>
    <s v="Strategic Recommendation D"/>
    <m/>
    <n v="4.5306125640868999E-2"/>
    <n v="4.0775513076782101E-2"/>
    <x v="2"/>
    <n v="1.2232653923034631"/>
    <x v="1"/>
    <x v="0"/>
    <x v="0"/>
    <s v="Planning permission - see monitoring worksheets"/>
    <x v="0"/>
    <s v="Planning permission - see monitoring data "/>
    <s v="Planning permission"/>
  </r>
  <r>
    <x v="1844"/>
    <s v="WEC/0157"/>
    <s v="The Hollies, Forest Road, Oakmere, Northwich"/>
    <s v="CW8 2DY"/>
    <n v="359434"/>
    <n v="370450"/>
    <s v="Weaver &amp; Cuddington"/>
    <x v="1"/>
    <x v="9"/>
    <s v="Cuddington"/>
    <x v="1"/>
    <s v="Cuddington and Sandiway"/>
    <s v="Cuddington Parish"/>
    <m/>
    <n v="0.266113804626465"/>
    <x v="1"/>
    <s v="PP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3810/FUL"/>
    <m/>
    <s v="PP_NS"/>
    <s v="NS_25"/>
    <m/>
    <m/>
    <m/>
    <m/>
    <m/>
    <m/>
    <m/>
    <m/>
    <m/>
    <s v="Grade 3"/>
    <m/>
    <m/>
    <m/>
    <m/>
    <s v="YES"/>
    <s v=", Historic potentially contaminated"/>
    <m/>
    <m/>
    <m/>
    <m/>
    <m/>
    <m/>
    <m/>
    <m/>
    <m/>
    <m/>
    <s v="A49"/>
    <m/>
    <m/>
    <m/>
    <m/>
    <m/>
    <m/>
    <s v="YES"/>
    <m/>
    <m/>
    <s v="1845"/>
    <m/>
    <m/>
    <m/>
    <m/>
    <m/>
    <n v="0"/>
    <n v="2313"/>
    <m/>
    <m/>
    <m/>
    <m/>
    <m/>
    <n v="0"/>
    <m/>
    <m/>
    <m/>
    <m/>
    <m/>
    <m/>
    <m/>
    <m/>
    <s v="YES"/>
    <m/>
    <m/>
    <s v="N/A"/>
    <m/>
    <m/>
    <s v="CWaC_2313"/>
    <s v="Strategic Recommendation C"/>
    <m/>
    <n v="0.266113804626465"/>
    <n v="0.23950242416381851"/>
    <x v="1"/>
    <n v="8.382584845733648"/>
    <x v="0"/>
    <x v="0"/>
    <x v="0"/>
    <s v="Planning permission - see monitoring worksheets"/>
    <x v="0"/>
    <s v="Planning permission - see monitoring data "/>
    <s v="Planning permission"/>
  </r>
  <r>
    <x v="1845"/>
    <s v="SAM/0147"/>
    <s v="CSS House, Parkgate Road, Mollington"/>
    <s v="CH1 6NQ"/>
    <n v="338780"/>
    <n v="369300.99999999901"/>
    <s v="Saughall &amp; Mollington"/>
    <x v="0"/>
    <x v="0"/>
    <s v="Mollington"/>
    <x v="0"/>
    <s v="Rural"/>
    <m/>
    <m/>
    <n v="1.9513360595703001E-2"/>
    <x v="1"/>
    <s v="PP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02"/>
    <x v="515"/>
    <x v="0"/>
    <x v="0"/>
    <x v="0"/>
    <m/>
    <x v="0"/>
    <m/>
    <x v="0"/>
    <x v="0"/>
    <m/>
    <x v="0"/>
    <x v="0"/>
    <x v="0"/>
    <m/>
    <m/>
    <m/>
    <m/>
    <m/>
    <m/>
    <s v="23/03569/PMA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s v="A540"/>
    <m/>
    <m/>
    <m/>
    <m/>
    <m/>
    <s v="within 12km"/>
    <m/>
    <s v="Liverpool John Lennon Airport safeguarding zone"/>
    <m/>
    <s v="1846"/>
    <m/>
    <m/>
    <m/>
    <m/>
    <m/>
    <n v="0"/>
    <n v="2314"/>
    <m/>
    <m/>
    <s v="Chester North (Blacon North), Chester"/>
    <m/>
    <m/>
    <n v="0"/>
    <m/>
    <m/>
    <m/>
    <m/>
    <m/>
    <m/>
    <m/>
    <m/>
    <s v="YES"/>
    <m/>
    <m/>
    <s v="N/A"/>
    <m/>
    <m/>
    <s v="CWaC_2314"/>
    <s v="Strategic Recommendation D"/>
    <m/>
    <n v="1.9513360595703001E-2"/>
    <n v="1.7562024536132703E-2"/>
    <x v="0"/>
    <n v="0.43905061340331758"/>
    <x v="1"/>
    <x v="0"/>
    <x v="0"/>
    <s v="Planning permission - see monitoring worksheets"/>
    <x v="0"/>
    <s v="Planning permission - see monitoring data "/>
    <s v="Planning permission"/>
  </r>
  <r>
    <x v="1846"/>
    <s v="FRO/0105B"/>
    <s v="Rear of Fraser House, 8 Bridge Lane, Frodsham"/>
    <s v="WA6 7HD"/>
    <n v="352315"/>
    <n v="378092.99999999901"/>
    <s v="Frodsham Ward"/>
    <x v="1"/>
    <x v="12"/>
    <s v="Frodsham"/>
    <x v="5"/>
    <s v="Frodsham"/>
    <s v="Frodsham"/>
    <m/>
    <n v="8.7003524017333994E-2"/>
    <x v="1"/>
    <s v="REF, 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0060/FUL"/>
    <m/>
    <s v="PP_NS"/>
    <s v="NS_25"/>
    <m/>
    <m/>
    <m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s v="Liverpool John Lennon Airport safeguarding zone"/>
    <m/>
    <s v="1847"/>
    <m/>
    <m/>
    <m/>
    <m/>
    <m/>
    <n v="0"/>
    <n v="2315"/>
    <m/>
    <m/>
    <m/>
    <m/>
    <m/>
    <n v="0"/>
    <m/>
    <m/>
    <m/>
    <m/>
    <m/>
    <m/>
    <m/>
    <m/>
    <s v="YES"/>
    <m/>
    <m/>
    <s v="N/A"/>
    <m/>
    <m/>
    <s v="CWaC_2315"/>
    <s v="Strategic Recommendation D"/>
    <m/>
    <n v="8.7003524017333994E-2"/>
    <n v="7.8303171615600603E-2"/>
    <x v="1"/>
    <n v="2.740611006546021"/>
    <x v="1"/>
    <x v="0"/>
    <x v="0"/>
    <s v="Planning permission - see monitoring worksheets"/>
    <x v="0"/>
    <s v="Planning permission - see monitoring data "/>
    <s v="Planning permission"/>
  </r>
  <r>
    <x v="1847"/>
    <m/>
    <s v="Hooton Grange Garage, Hooton New Road, Hooton"/>
    <s v="CH66 6AQ"/>
    <n v="336188.99999999901"/>
    <n v="378743"/>
    <s v="Willaston &amp; Thornton"/>
    <x v="0"/>
    <x v="0"/>
    <s v="Ellesmere Port Unparished Area"/>
    <x v="0"/>
    <s v="Rural"/>
    <m/>
    <m/>
    <n v="0.89175548858642595"/>
    <x v="1"/>
    <s v="Desktop, PREAPP"/>
    <x v="1"/>
    <m/>
    <x v="0"/>
    <x v="0"/>
    <x v="0"/>
    <m/>
    <m/>
    <m/>
    <n v="0"/>
    <m/>
    <m/>
    <n v="0"/>
    <m/>
    <m/>
    <n v="0"/>
    <m/>
    <m/>
    <n v="0"/>
    <x v="0"/>
    <m/>
    <x v="0"/>
    <x v="1"/>
    <n v="0.89200000000000002"/>
    <x v="51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m/>
    <m/>
    <m/>
    <s v="A41"/>
    <m/>
    <m/>
    <m/>
    <m/>
    <m/>
    <s v="Within 5km buffer"/>
    <s v="YES"/>
    <s v="Liverpool John Lennon Airport safeguarding zone"/>
    <m/>
    <s v="1848"/>
    <m/>
    <m/>
    <m/>
    <s v="25/00399/PREAPP"/>
    <m/>
    <n v="0"/>
    <n v="2316"/>
    <m/>
    <m/>
    <m/>
    <s v="YES"/>
    <m/>
    <n v="0"/>
    <m/>
    <m/>
    <m/>
    <m/>
    <m/>
    <m/>
    <s v="YES"/>
    <s v="YES"/>
    <m/>
    <m/>
    <m/>
    <s v="N/A"/>
    <m/>
    <m/>
    <s v="CWaC_2316"/>
    <s v="Strategic Recommendation C"/>
    <m/>
    <n v="0.89175548858642595"/>
    <n v="0.80257993972778341"/>
    <x v="0"/>
    <n v="20.064498493194584"/>
    <x v="0"/>
    <x v="7"/>
    <x v="7"/>
    <s v="Initial constraints: &gt;10% gross site area in Green Belt"/>
    <x v="6"/>
    <s v="Initial constraints: &gt;10% gross site area in Green Belt"/>
    <s v="Initial constraints (GB)"/>
  </r>
  <r>
    <x v="1848"/>
    <m/>
    <s v="Land at Atkinson Drive, Newton-by-Tattenhall"/>
    <s v="CH3 9FX"/>
    <n v="349478"/>
    <n v="360315"/>
    <s v="Tattenhall"/>
    <x v="0"/>
    <x v="0"/>
    <s v="Tattenhall and District"/>
    <x v="0"/>
    <s v="Rural"/>
    <s v="Tattenhall and District"/>
    <m/>
    <n v="0.334101419067383"/>
    <x v="1"/>
    <s v="Desktop search, PREAPP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Crows Nest / Canalside Newton by Tattenhall"/>
    <n v="0.20100000000000001"/>
    <m/>
    <m/>
    <m/>
    <m/>
    <m/>
    <m/>
    <m/>
    <s v="Grade 3"/>
    <m/>
    <m/>
    <m/>
    <m/>
    <m/>
    <s v=", Historic potentially contaminated"/>
    <s v="H3260 - Middle, H3260 - Inner"/>
    <m/>
    <m/>
    <m/>
    <m/>
    <m/>
    <m/>
    <m/>
    <m/>
    <m/>
    <s v="Rail"/>
    <m/>
    <m/>
    <m/>
    <s v="YES- within 20m"/>
    <m/>
    <m/>
    <m/>
    <m/>
    <m/>
    <s v="1849"/>
    <m/>
    <m/>
    <m/>
    <s v="25/00850/PREAPP"/>
    <m/>
    <n v="0"/>
    <n v="2317"/>
    <m/>
    <m/>
    <m/>
    <m/>
    <m/>
    <n v="0"/>
    <m/>
    <m/>
    <m/>
    <m/>
    <m/>
    <m/>
    <m/>
    <m/>
    <s v="YES"/>
    <m/>
    <m/>
    <s v="N/A"/>
    <m/>
    <m/>
    <s v="CWaC_2317"/>
    <s v="Strategic Recommendation B"/>
    <m/>
    <n v="0.334101419067383"/>
    <n v="0.3006912771606447"/>
    <x v="0"/>
    <n v="7.5172819290161179"/>
    <x v="0"/>
    <x v="2"/>
    <x v="2"/>
    <s v="Stage One (suitable) residential potential"/>
    <x v="2"/>
    <s v="Stage One (suitable) residential potential"/>
    <s v="Suitable"/>
  </r>
  <r>
    <x v="1849"/>
    <s v="WIT/0032B"/>
    <s v="Rofton: Land off Hooton Road, Hooton (Extra care scheme)"/>
    <s v="CH66 7PL"/>
    <n v="334874"/>
    <n v="378187"/>
    <s v="Willaston &amp; Thornton Ward"/>
    <x v="0"/>
    <x v="0"/>
    <s v="Ellesmere Port Unparished Area"/>
    <x v="0"/>
    <s v="Rural"/>
    <m/>
    <m/>
    <n v="2.1181876838684"/>
    <x v="1"/>
    <s v="HLM"/>
    <x v="0"/>
    <s v="Local Authority owned land (&lt;10%)"/>
    <x v="0"/>
    <x v="0"/>
    <x v="0"/>
    <s v="N/A"/>
    <m/>
    <m/>
    <n v="0"/>
    <m/>
    <m/>
    <n v="0"/>
    <m/>
    <m/>
    <n v="0"/>
    <m/>
    <m/>
    <n v="0"/>
    <x v="0"/>
    <m/>
    <x v="0"/>
    <x v="1"/>
    <n v="2.1179999999999999"/>
    <x v="517"/>
    <x v="0"/>
    <x v="0"/>
    <x v="0"/>
    <m/>
    <x v="0"/>
    <m/>
    <x v="0"/>
    <x v="0"/>
    <m/>
    <x v="0"/>
    <x v="0"/>
    <x v="0"/>
    <m/>
    <m/>
    <m/>
    <m/>
    <m/>
    <m/>
    <s v="11/03802/OUT, 17/02741/FUL, 22/00964/FUL"/>
    <m/>
    <s v="PP_NS"/>
    <s v="NS_25"/>
    <m/>
    <m/>
    <m/>
    <s v="YES -Hooton Works Trading Estate"/>
    <m/>
    <m/>
    <m/>
    <m/>
    <m/>
    <s v="Grade 3"/>
    <m/>
    <m/>
    <m/>
    <m/>
    <m/>
    <s v="Historic landfill buffer, Historic potentially contaminated"/>
    <m/>
    <m/>
    <m/>
    <m/>
    <m/>
    <m/>
    <m/>
    <m/>
    <m/>
    <m/>
    <s v="Rail"/>
    <m/>
    <m/>
    <m/>
    <s v="YES- within 20m"/>
    <m/>
    <s v="Within 5km buffer"/>
    <m/>
    <s v="Liverpool John Lennon Airport safeguarding zone"/>
    <m/>
    <s v="1850"/>
    <m/>
    <m/>
    <m/>
    <m/>
    <m/>
    <n v="1"/>
    <n v="2318"/>
    <m/>
    <m/>
    <m/>
    <s v="YES"/>
    <n v="4.1000000000000002E-2"/>
    <n v="1.9356169574701047E-2"/>
    <m/>
    <m/>
    <m/>
    <s v="3 , 2"/>
    <m/>
    <m/>
    <m/>
    <m/>
    <s v="YES"/>
    <m/>
    <m/>
    <s v="N/A"/>
    <m/>
    <m/>
    <s v="CWaC_2318"/>
    <s v="Strategic Recommendation B"/>
    <m/>
    <n v="2.1181876838684"/>
    <n v="1.69455014709472"/>
    <x v="0"/>
    <n v="42.363753677367995"/>
    <x v="0"/>
    <x v="0"/>
    <x v="0"/>
    <s v="Planning permission - see monitoring worksheets"/>
    <x v="0"/>
    <s v="Planning permission - see monitoring data "/>
    <s v="Planning permission"/>
  </r>
  <r>
    <x v="1850"/>
    <s v="CHG/0445"/>
    <s v="15-17 White Friars, Chester"/>
    <s v="CH1 1NZ"/>
    <n v="340475"/>
    <n v="366074"/>
    <s v="Chester City &amp; the Garden Quarter"/>
    <x v="3"/>
    <x v="18"/>
    <s v="Chester Unparished Area"/>
    <x v="5"/>
    <s v="Chester"/>
    <m/>
    <m/>
    <n v="1.9233559417725001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s v="YES"/>
    <s v="II"/>
    <s v="YES"/>
    <m/>
    <m/>
    <s v="24/03534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51"/>
    <m/>
    <m/>
    <m/>
    <m/>
    <m/>
    <n v="0"/>
    <n v="2319"/>
    <m/>
    <m/>
    <m/>
    <m/>
    <m/>
    <n v="0"/>
    <m/>
    <m/>
    <m/>
    <m/>
    <m/>
    <m/>
    <m/>
    <m/>
    <s v="YES"/>
    <s v="City Centre (Chester) Conservation Area"/>
    <m/>
    <s v="N/A"/>
    <m/>
    <m/>
    <s v="CWaC_2319"/>
    <s v="Strategic Recommendation B"/>
    <m/>
    <n v="1.9233559417725001E-2"/>
    <n v="1.7310203475952503E-2"/>
    <x v="3"/>
    <n v="0.69240813903810006"/>
    <x v="1"/>
    <x v="0"/>
    <x v="0"/>
    <s v="Planning permission - see monitoring worksheets"/>
    <x v="0"/>
    <s v="Planning permission - see monitoring data "/>
    <s v="Planning permission"/>
  </r>
  <r>
    <x v="1851"/>
    <s v="CHG/0446"/>
    <s v="73 Foregate Street, Chester"/>
    <s v="CH1 1HE"/>
    <n v="340919"/>
    <n v="366420"/>
    <s v="Chester City &amp; the Garden Quarter"/>
    <x v="3"/>
    <x v="18"/>
    <s v="Chester Unparished Area"/>
    <x v="5"/>
    <s v="Chester"/>
    <m/>
    <m/>
    <n v="2.0213786315918001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s v="YES"/>
    <s v="II"/>
    <s v="YES"/>
    <m/>
    <m/>
    <s v="24/01502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52"/>
    <m/>
    <m/>
    <m/>
    <m/>
    <m/>
    <n v="0"/>
    <n v="2320"/>
    <m/>
    <m/>
    <m/>
    <m/>
    <m/>
    <n v="0"/>
    <m/>
    <m/>
    <m/>
    <m/>
    <m/>
    <m/>
    <m/>
    <m/>
    <s v="YES"/>
    <s v="City Centre (Chester) Conservation Area"/>
    <m/>
    <s v="N/A"/>
    <m/>
    <m/>
    <s v="CWaC_2320"/>
    <s v="Strategic Recommendation B"/>
    <m/>
    <n v="2.0213786315918001E-2"/>
    <n v="1.8192407684326201E-2"/>
    <x v="3"/>
    <n v="0.72769630737304802"/>
    <x v="1"/>
    <x v="0"/>
    <x v="0"/>
    <s v="Planning permission - see monitoring worksheets"/>
    <x v="0"/>
    <s v="Planning permission - see monitoring data "/>
    <s v="Planning permission"/>
  </r>
  <r>
    <x v="1852"/>
    <s v="FAR/0126"/>
    <s v="Land adjacent March Cottage, Stannage Lane, Churton by Farndon"/>
    <m/>
    <n v="341608"/>
    <n v="356336"/>
    <s v="Farndon"/>
    <x v="0"/>
    <x v="0"/>
    <s v="Fardon"/>
    <x v="0"/>
    <s v="Rural"/>
    <m/>
    <m/>
    <n v="0.14422869033813501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s v="YES"/>
    <m/>
    <s v="YES"/>
    <m/>
    <m/>
    <s v="24/03127/LDC"/>
    <m/>
    <s v="PP_Commenced"/>
    <s v="Comm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Hawarden Airport safeguarding zone"/>
    <m/>
    <s v="1853"/>
    <m/>
    <m/>
    <m/>
    <m/>
    <m/>
    <n v="0"/>
    <n v="2321"/>
    <m/>
    <m/>
    <m/>
    <m/>
    <m/>
    <n v="0"/>
    <m/>
    <m/>
    <m/>
    <m/>
    <m/>
    <m/>
    <m/>
    <m/>
    <s v="YES"/>
    <s v="Churton Conservation Area"/>
    <m/>
    <s v="N/A"/>
    <m/>
    <m/>
    <s v="CWaC_2321"/>
    <s v="Strategic Recommendation B"/>
    <m/>
    <n v="0.14422869033813501"/>
    <n v="0.12980582130432153"/>
    <x v="0"/>
    <n v="3.2451455326080381"/>
    <x v="1"/>
    <x v="0"/>
    <x v="0"/>
    <s v="Planning permission - see monitoring worksheets"/>
    <x v="0"/>
    <s v="Planning permission - see monitoring data "/>
    <s v="Planning permission"/>
  </r>
  <r>
    <x v="1853"/>
    <s v="WIS/0032"/>
    <s v="38 MoorsLane, Winsford"/>
    <s v="CW7 1JX"/>
    <n v="364667"/>
    <n v="364060"/>
    <s v="Winsford Swanlow"/>
    <x v="3"/>
    <x v="10"/>
    <s v="Winsford"/>
    <x v="5"/>
    <s v="Winsford"/>
    <s v="Winsford"/>
    <m/>
    <n v="0.101594426727295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s v="24/02226/FUL"/>
    <m/>
    <s v="PP_NS"/>
    <s v="NS_25"/>
    <m/>
    <m/>
    <m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1854"/>
    <m/>
    <m/>
    <m/>
    <m/>
    <m/>
    <n v="0"/>
    <n v="2322"/>
    <m/>
    <m/>
    <m/>
    <m/>
    <m/>
    <n v="0"/>
    <m/>
    <m/>
    <m/>
    <m/>
    <m/>
    <m/>
    <m/>
    <m/>
    <s v="YES"/>
    <m/>
    <m/>
    <s v="N/A"/>
    <m/>
    <m/>
    <s v="CWaC_2322"/>
    <s v="Strategic Recommendation D"/>
    <m/>
    <n v="0.101594426727295"/>
    <n v="9.1434984054565502E-2"/>
    <x v="3"/>
    <n v="3.6573993621826202"/>
    <x v="1"/>
    <x v="0"/>
    <x v="0"/>
    <s v="Planning permission - see monitoring worksheets"/>
    <x v="0"/>
    <s v="Planning permission - see monitoring data "/>
    <s v="Planning permission"/>
  </r>
  <r>
    <x v="1854"/>
    <s v="MAL/0175"/>
    <s v="Land adjacent Holly Farm, Bell O The Hill Road, Tushingham, Malpas"/>
    <s v="SY13 4QS"/>
    <n v="352152.99999999901"/>
    <n v="346014"/>
    <s v="Malpas"/>
    <x v="0"/>
    <x v="0"/>
    <s v="Tushingham-cum-Gridnley, Macefen, Bradley"/>
    <x v="0"/>
    <s v="Rural"/>
    <m/>
    <m/>
    <n v="1.9015599822998001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s v="24/02485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 , Salt MSA"/>
    <m/>
    <m/>
    <s v="1855"/>
    <m/>
    <m/>
    <m/>
    <m/>
    <m/>
    <n v="0"/>
    <n v="2323"/>
    <m/>
    <m/>
    <m/>
    <m/>
    <m/>
    <n v="0"/>
    <m/>
    <m/>
    <m/>
    <m/>
    <m/>
    <m/>
    <m/>
    <m/>
    <s v="YES"/>
    <m/>
    <m/>
    <s v="N/A"/>
    <m/>
    <m/>
    <s v="CWaC_2323"/>
    <s v="Strategic Recommendation D"/>
    <m/>
    <n v="1.9015599822998001E-2"/>
    <n v="1.71140398406982E-2"/>
    <x v="0"/>
    <n v="0.42785099601745497"/>
    <x v="1"/>
    <x v="0"/>
    <x v="0"/>
    <s v="Planning permission - see monitoring worksheets"/>
    <x v="0"/>
    <s v="Planning permission - see monitoring data "/>
    <s v="Planning permission"/>
  </r>
  <r>
    <x v="1855"/>
    <s v="GOR/0264"/>
    <s v="The Foxcote, Station Lane, Barrow"/>
    <s v="CH3 7JN"/>
    <n v="347006"/>
    <n v="369932.99999999901"/>
    <s v="Gowy Rural"/>
    <x v="0"/>
    <x v="0"/>
    <s v="Barrow"/>
    <x v="0"/>
    <s v="Rural"/>
    <m/>
    <m/>
    <n v="0.17518398666381799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17499999999999999"/>
    <x v="518"/>
    <x v="0"/>
    <x v="0"/>
    <x v="0"/>
    <m/>
    <x v="0"/>
    <m/>
    <x v="0"/>
    <x v="0"/>
    <m/>
    <x v="0"/>
    <x v="0"/>
    <x v="0"/>
    <m/>
    <s v="YES"/>
    <m/>
    <s v="YES"/>
    <m/>
    <m/>
    <s v="24/03061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56"/>
    <m/>
    <m/>
    <m/>
    <m/>
    <m/>
    <n v="0"/>
    <n v="2324"/>
    <m/>
    <m/>
    <m/>
    <m/>
    <m/>
    <n v="0"/>
    <m/>
    <m/>
    <m/>
    <m/>
    <m/>
    <m/>
    <m/>
    <m/>
    <s v="YES"/>
    <s v="Little Barrow Conservation Area"/>
    <m/>
    <s v="N/A"/>
    <m/>
    <m/>
    <s v="CWaC_2324"/>
    <s v="Strategic Recommendation C"/>
    <m/>
    <n v="0.17518398666381799"/>
    <n v="0.15766558799743619"/>
    <x v="0"/>
    <n v="3.9416396999359047"/>
    <x v="1"/>
    <x v="0"/>
    <x v="0"/>
    <s v="Planning permission - see monitoring worksheets"/>
    <x v="0"/>
    <s v="Planning permission - see monitoring data "/>
    <s v="Planning permission"/>
  </r>
  <r>
    <x v="1856"/>
    <s v="CHH/0147"/>
    <s v="Porters Heath Holdings (Portersheath Farm), 1 Ridges Lane, Saighton"/>
    <s v="CH3 6HA"/>
    <n v="343336.99999999901"/>
    <n v="363672.99999999901"/>
    <s v="Christleton &amp; Huntington"/>
    <x v="0"/>
    <x v="0"/>
    <s v="Huntington"/>
    <x v="0"/>
    <s v="Rural"/>
    <m/>
    <m/>
    <n v="0.61953229446411096"/>
    <x v="2"/>
    <s v="HLM"/>
    <x v="0"/>
    <s v="Local Authority owned land (50-100%)"/>
    <x v="0"/>
    <x v="0"/>
    <x v="0"/>
    <m/>
    <m/>
    <m/>
    <n v="0"/>
    <m/>
    <m/>
    <n v="0"/>
    <m/>
    <m/>
    <n v="0"/>
    <m/>
    <m/>
    <n v="0"/>
    <x v="0"/>
    <m/>
    <x v="0"/>
    <x v="1"/>
    <n v="0.62"/>
    <x v="519"/>
    <x v="0"/>
    <x v="0"/>
    <x v="0"/>
    <m/>
    <x v="0"/>
    <m/>
    <x v="0"/>
    <x v="0"/>
    <m/>
    <x v="0"/>
    <x v="0"/>
    <x v="0"/>
    <m/>
    <m/>
    <m/>
    <m/>
    <m/>
    <m/>
    <s v="24/00657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s v="Within 150m buffer"/>
    <m/>
    <m/>
    <m/>
    <s v="within 12km"/>
    <m/>
    <s v="Hawarden Airport safeguarding zone"/>
    <m/>
    <s v="1857"/>
    <m/>
    <m/>
    <m/>
    <m/>
    <m/>
    <n v="0"/>
    <n v="2325"/>
    <m/>
    <m/>
    <m/>
    <m/>
    <n v="0.62"/>
    <n v="1.0007549332618626"/>
    <m/>
    <m/>
    <m/>
    <m/>
    <m/>
    <m/>
    <m/>
    <m/>
    <s v="YES"/>
    <m/>
    <s v="YES"/>
    <s v="N/A"/>
    <m/>
    <m/>
    <s v="CWaC_2325"/>
    <s v="Strategic Recommendation B"/>
    <m/>
    <n v="0.61953229446411096"/>
    <n v="0.55757906501769983"/>
    <x v="0"/>
    <n v="13.939476625442495"/>
    <x v="0"/>
    <x v="0"/>
    <x v="0"/>
    <s v="Planning permission - see monitoring worksheets"/>
    <x v="0"/>
    <s v="Planning permission - see monitoring data "/>
    <s v="Planning permission"/>
  </r>
  <r>
    <x v="1857"/>
    <s v="WEC/0165"/>
    <s v="Hondslough Farm, Hondslough Lane, Norley, Frodsham"/>
    <s v="WA6 6ND"/>
    <n v="353858"/>
    <n v="372688"/>
    <s v="Weaver &amp; Cuddington"/>
    <x v="0"/>
    <x v="0"/>
    <s v="Norley"/>
    <x v="0"/>
    <s v="Rural"/>
    <m/>
    <m/>
    <n v="0.44988034896850598"/>
    <x v="2"/>
    <s v="HLM"/>
    <x v="0"/>
    <s v="Local Authority owned land (50-100%)"/>
    <x v="0"/>
    <x v="0"/>
    <x v="0"/>
    <m/>
    <m/>
    <m/>
    <n v="0"/>
    <m/>
    <m/>
    <n v="0"/>
    <m/>
    <m/>
    <n v="0"/>
    <m/>
    <m/>
    <n v="0"/>
    <x v="0"/>
    <m/>
    <x v="0"/>
    <x v="1"/>
    <n v="0.45"/>
    <x v="520"/>
    <x v="0"/>
    <x v="0"/>
    <x v="0"/>
    <m/>
    <x v="0"/>
    <m/>
    <x v="0"/>
    <x v="0"/>
    <m/>
    <x v="0"/>
    <x v="0"/>
    <x v="0"/>
    <m/>
    <m/>
    <m/>
    <m/>
    <m/>
    <m/>
    <s v="24/00656/FUL"/>
    <m/>
    <s v="PP_NS"/>
    <s v="NS_25"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s v="Within 150m buffer"/>
    <m/>
    <m/>
    <m/>
    <m/>
    <m/>
    <s v="Liverpool John Lennon Airport safeguarding zone"/>
    <m/>
    <s v="1858"/>
    <m/>
    <m/>
    <m/>
    <m/>
    <m/>
    <n v="0"/>
    <n v="2326"/>
    <m/>
    <m/>
    <m/>
    <m/>
    <n v="0.45"/>
    <n v="1.000265961898021"/>
    <s v="YES"/>
    <m/>
    <m/>
    <m/>
    <m/>
    <m/>
    <m/>
    <m/>
    <s v="YES"/>
    <m/>
    <m/>
    <s v="N/A"/>
    <s v="YES"/>
    <m/>
    <s v="CWaC_2326"/>
    <s v="Strategic Recommendation D"/>
    <m/>
    <n v="0.44988034896850598"/>
    <n v="0.40489231407165538"/>
    <x v="0"/>
    <n v="10.122307851791385"/>
    <x v="0"/>
    <x v="0"/>
    <x v="0"/>
    <s v="Planning permission - see monitoring worksheets"/>
    <x v="0"/>
    <s v="Planning permission - see monitoring data "/>
    <s v="Planning permission"/>
  </r>
  <r>
    <x v="1858"/>
    <s v="WOV/0152"/>
    <s v="10 Radcliffe Road, Winsford"/>
    <s v="CW7 1RE"/>
    <n v="363610"/>
    <n v="364964"/>
    <s v="Winsford Over &amp; Verdin"/>
    <x v="3"/>
    <x v="10"/>
    <s v="Winsford"/>
    <x v="5"/>
    <s v="Winsford"/>
    <s v="Winsford"/>
    <m/>
    <n v="3.1873207092285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s v="24/03513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1859"/>
    <m/>
    <m/>
    <m/>
    <m/>
    <m/>
    <n v="0"/>
    <n v="2327"/>
    <m/>
    <m/>
    <m/>
    <m/>
    <m/>
    <n v="0"/>
    <m/>
    <m/>
    <m/>
    <m/>
    <m/>
    <m/>
    <m/>
    <m/>
    <s v="YES"/>
    <m/>
    <m/>
    <s v="N/A"/>
    <m/>
    <m/>
    <s v="CWaC_2327"/>
    <s v="Strategic Recommendation D"/>
    <m/>
    <n v="3.1873207092285E-2"/>
    <n v="2.86858863830565E-2"/>
    <x v="3"/>
    <n v="1.1474354553222601"/>
    <x v="1"/>
    <x v="0"/>
    <x v="0"/>
    <s v="Planning permission - see monitoring worksheets"/>
    <x v="0"/>
    <s v="Planning permission - see monitoring data "/>
    <s v="Planning permission"/>
  </r>
  <r>
    <x v="1859"/>
    <s v="HAG/0082"/>
    <s v="Land at 329 Chester Road, Hartford, Northwich"/>
    <s v="CW8 2AB"/>
    <n v="362895"/>
    <n v="371755"/>
    <s v="Hartford &amp; Greenbank"/>
    <x v="3"/>
    <x v="11"/>
    <s v="Hartford"/>
    <x v="5"/>
    <s v="Northwich"/>
    <s v="Hartford"/>
    <m/>
    <n v="2.4174989318848001E-2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4/02615/FUL"/>
    <m/>
    <s v="PP_NS"/>
    <s v="NS_25"/>
    <m/>
    <m/>
    <m/>
    <s v="YES -Hartford Business Centre"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s v="A559"/>
    <m/>
    <m/>
    <m/>
    <m/>
    <m/>
    <m/>
    <m/>
    <s v="Manchester Airport safeguarding zone"/>
    <m/>
    <s v="1860"/>
    <m/>
    <m/>
    <m/>
    <m/>
    <m/>
    <n v="0"/>
    <n v="2328"/>
    <m/>
    <m/>
    <m/>
    <s v="YES"/>
    <m/>
    <n v="0"/>
    <m/>
    <m/>
    <m/>
    <m/>
    <m/>
    <m/>
    <m/>
    <m/>
    <s v="YES"/>
    <m/>
    <m/>
    <s v="N/A"/>
    <m/>
    <m/>
    <s v="CWaC_2328"/>
    <s v="Strategic Recommendation D"/>
    <m/>
    <n v="2.4174989318848001E-2"/>
    <n v="2.1757490386963202E-2"/>
    <x v="3"/>
    <n v="0.87029961547852808"/>
    <x v="1"/>
    <x v="0"/>
    <x v="0"/>
    <s v="Planning permission - see monitoring worksheets"/>
    <x v="0"/>
    <s v="Planning permission - see monitoring data "/>
    <s v="Planning permission"/>
  </r>
  <r>
    <x v="1860"/>
    <s v="FRO/0097"/>
    <s v="Old hall Hotel, 81 Main Street, Frodsham"/>
    <s v="WA6 7AB"/>
    <n v="351552.99999999901"/>
    <n v="377859"/>
    <s v="Frodsham"/>
    <x v="1"/>
    <x v="12"/>
    <s v="Frodsham"/>
    <x v="5"/>
    <s v="Frodsham"/>
    <s v="Frodsham"/>
    <m/>
    <n v="0.29267568969726598"/>
    <x v="1"/>
    <s v="HLM"/>
    <x v="0"/>
    <m/>
    <x v="0"/>
    <x v="0"/>
    <x v="0"/>
    <m/>
    <s v="YES"/>
    <n v="5.0999999999999997E-2"/>
    <n v="0.1742543087632345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2/02993/FUL"/>
    <m/>
    <s v="PP_NS"/>
    <s v="NS_25"/>
    <m/>
    <m/>
    <m/>
    <m/>
    <m/>
    <s v="YES"/>
    <m/>
    <m/>
    <m/>
    <s v="Grade 3"/>
    <m/>
    <m/>
    <m/>
    <m/>
    <m/>
    <m/>
    <m/>
    <m/>
    <m/>
    <m/>
    <m/>
    <m/>
    <m/>
    <m/>
    <m/>
    <s v="YES"/>
    <m/>
    <m/>
    <m/>
    <m/>
    <m/>
    <m/>
    <m/>
    <s v="YES"/>
    <s v="Liverpool John Lennon Airport safeguarding zone"/>
    <m/>
    <s v="1861"/>
    <m/>
    <m/>
    <m/>
    <m/>
    <m/>
    <n v="0"/>
    <n v="2329"/>
    <m/>
    <m/>
    <m/>
    <m/>
    <m/>
    <n v="0"/>
    <m/>
    <m/>
    <m/>
    <m/>
    <m/>
    <m/>
    <m/>
    <m/>
    <s v="YES"/>
    <s v="Frodsham (Town) Conservation Area"/>
    <m/>
    <s v="N/A"/>
    <m/>
    <m/>
    <s v="CWaC_2329"/>
    <s v="Strategic Recommendation B"/>
    <m/>
    <n v="0.29267568969726598"/>
    <n v="0.26340812072753939"/>
    <x v="1"/>
    <n v="9.2192842254638787"/>
    <x v="0"/>
    <x v="0"/>
    <x v="0"/>
    <s v="Planning permission - see monitoring worksheets"/>
    <x v="0"/>
    <s v="Planning permission - see monitoring data "/>
    <s v="Planning permission"/>
  </r>
  <r>
    <x v="1861"/>
    <s v="SAN/0162"/>
    <s v="Land at Lynton Grange, Hollands Lane, Kelsall"/>
    <s v="CW6 0QT"/>
    <n v="352244.99999999901"/>
    <n v="369044"/>
    <s v="Sandstone"/>
    <x v="0"/>
    <x v="0"/>
    <s v="Ashton Hayes and Horton-cum-Peel"/>
    <x v="0"/>
    <s v="Rural"/>
    <m/>
    <m/>
    <n v="0.219652332305908"/>
    <x v="2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1"/>
    <n v="0.22"/>
    <x v="521"/>
    <x v="0"/>
    <x v="0"/>
    <x v="0"/>
    <m/>
    <x v="0"/>
    <m/>
    <x v="0"/>
    <x v="0"/>
    <m/>
    <x v="0"/>
    <x v="0"/>
    <x v="0"/>
    <m/>
    <m/>
    <m/>
    <m/>
    <m/>
    <m/>
    <s v="23/02048/FUL"/>
    <m/>
    <s v="PP_NS"/>
    <s v="NS_25"/>
    <m/>
    <m/>
    <m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m/>
    <m/>
    <s v="1862"/>
    <m/>
    <m/>
    <m/>
    <m/>
    <m/>
    <n v="0"/>
    <n v="2330"/>
    <m/>
    <m/>
    <m/>
    <m/>
    <m/>
    <n v="0"/>
    <m/>
    <m/>
    <m/>
    <m/>
    <m/>
    <m/>
    <m/>
    <m/>
    <s v="YES"/>
    <m/>
    <m/>
    <s v="N/A"/>
    <m/>
    <m/>
    <s v="CWaC_2330"/>
    <s v="Strategic Recommendation D"/>
    <m/>
    <n v="0.219652332305908"/>
    <n v="0.1976870990753172"/>
    <x v="0"/>
    <n v="4.9421774768829296"/>
    <x v="0"/>
    <x v="0"/>
    <x v="0"/>
    <s v="Planning permission - see monitoring worksheets"/>
    <x v="0"/>
    <s v="Planning permission - see monitoring data "/>
    <s v="Planning permission"/>
  </r>
  <r>
    <x v="1862"/>
    <s v="WOV/0140"/>
    <s v="Littler House (outbuilding), Littler Lane, Winsford"/>
    <s v="CW7 2NF"/>
    <n v="363108.99999999901"/>
    <n v="366486"/>
    <s v="Winsford Over &amp; Verdin"/>
    <x v="3"/>
    <x v="10"/>
    <s v="Winsford"/>
    <x v="5"/>
    <s v="Winsford"/>
    <s v="Winsford"/>
    <m/>
    <n v="7.8956468963623003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2"/>
    <m/>
    <x v="0"/>
    <x v="0"/>
    <x v="0"/>
    <x v="0"/>
    <m/>
    <x v="0"/>
    <m/>
    <x v="0"/>
    <x v="0"/>
    <m/>
    <x v="0"/>
    <x v="0"/>
    <x v="0"/>
    <m/>
    <m/>
    <m/>
    <m/>
    <m/>
    <m/>
    <s v="22/03789/FUL"/>
    <m/>
    <s v="PP_NS"/>
    <s v="NS_25"/>
    <m/>
    <m/>
    <m/>
    <m/>
    <m/>
    <m/>
    <m/>
    <m/>
    <m/>
    <s v="Urban"/>
    <m/>
    <m/>
    <m/>
    <m/>
    <s v="YES"/>
    <m/>
    <m/>
    <m/>
    <m/>
    <m/>
    <m/>
    <m/>
    <m/>
    <m/>
    <m/>
    <m/>
    <m/>
    <m/>
    <m/>
    <m/>
    <m/>
    <m/>
    <m/>
    <s v=", Salt MSA"/>
    <m/>
    <m/>
    <s v="1863"/>
    <m/>
    <m/>
    <m/>
    <m/>
    <m/>
    <n v="0"/>
    <n v="2331"/>
    <m/>
    <m/>
    <m/>
    <m/>
    <m/>
    <n v="0"/>
    <m/>
    <m/>
    <m/>
    <m/>
    <m/>
    <m/>
    <m/>
    <m/>
    <s v="YES"/>
    <m/>
    <m/>
    <s v="N/A"/>
    <m/>
    <m/>
    <s v="CWaC_2331"/>
    <s v="Strategic Recommendation B"/>
    <m/>
    <n v="7.8956468963623003E-2"/>
    <n v="7.1060822067260707E-2"/>
    <x v="3"/>
    <n v="2.8424328826904284"/>
    <x v="1"/>
    <x v="0"/>
    <x v="0"/>
    <s v="Planning permission - see monitoring worksheets"/>
    <x v="0"/>
    <s v="Planning permission - see monitoring data "/>
    <s v="Planning permission"/>
  </r>
  <r>
    <x v="1863"/>
    <s v="CHG/0396A"/>
    <s v="12 White Friars, Chester"/>
    <s v="CH1 1NZ"/>
    <n v="340472"/>
    <n v="366110"/>
    <s v="Chester City &amp; the Garden Quarter"/>
    <x v="3"/>
    <x v="18"/>
    <s v="Chester"/>
    <x v="5"/>
    <s v="Chester"/>
    <m/>
    <m/>
    <n v="2.4658162689209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s v="23/02684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64"/>
    <m/>
    <m/>
    <m/>
    <m/>
    <m/>
    <n v="0"/>
    <n v="2332"/>
    <m/>
    <m/>
    <m/>
    <m/>
    <m/>
    <n v="0"/>
    <m/>
    <m/>
    <m/>
    <m/>
    <m/>
    <m/>
    <m/>
    <m/>
    <s v="YES"/>
    <s v="City Centre (Chester) Conservation Area"/>
    <m/>
    <s v="N/A"/>
    <m/>
    <m/>
    <s v="CWaC_2332"/>
    <s v="Strategic Recommendation B"/>
    <m/>
    <n v="2.4658162689209E-2"/>
    <n v="2.2192346420288101E-2"/>
    <x v="3"/>
    <n v="0.88769385681152402"/>
    <x v="1"/>
    <x v="0"/>
    <x v="0"/>
    <s v="Planning permission - see monitoring worksheets"/>
    <x v="0"/>
    <s v="Planning permission - see monitoring data "/>
    <s v="Planning permission"/>
  </r>
  <r>
    <x v="1864"/>
    <s v="CHG/0411"/>
    <s v="45 Watergate Row South, Watergate Street, Chester"/>
    <s v="CH1 2LE"/>
    <n v="340418"/>
    <n v="366224"/>
    <s v="Chester City &amp; the Garden Quarter"/>
    <x v="3"/>
    <x v="18"/>
    <s v="Chester Unparished Area"/>
    <x v="5"/>
    <s v="Chester"/>
    <m/>
    <m/>
    <n v="5.0508834838869998E-3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"/>
    <s v="YES"/>
    <m/>
    <m/>
    <s v="22/04283/FUL"/>
    <m/>
    <s v="PP_NS"/>
    <s v="NS_25"/>
    <m/>
    <m/>
    <m/>
    <s v="YES -Chester City Centre"/>
    <m/>
    <s v="YES"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s v="1865"/>
    <m/>
    <m/>
    <m/>
    <m/>
    <m/>
    <n v="0"/>
    <n v="2333"/>
    <m/>
    <m/>
    <m/>
    <m/>
    <n v="0"/>
    <n v="0"/>
    <m/>
    <m/>
    <m/>
    <m/>
    <m/>
    <m/>
    <m/>
    <m/>
    <s v="YES"/>
    <s v="City Centre (Chester) Conservation Area"/>
    <m/>
    <s v="N/A"/>
    <m/>
    <m/>
    <s v="CWaC_2333"/>
    <s v="Strategic Recommendation B"/>
    <m/>
    <n v="5.0508834838869998E-3"/>
    <n v="4.5457951354983001E-3"/>
    <x v="3"/>
    <n v="0.18183180541993199"/>
    <x v="1"/>
    <x v="0"/>
    <x v="0"/>
    <s v="Planning permission - see monitoring worksheets"/>
    <x v="0"/>
    <s v="Planning permission - see monitoring data "/>
    <s v="Planning permission"/>
  </r>
  <r>
    <x v="1865"/>
    <s v="GOR/0068B"/>
    <s v="Mill Brook Farm, Ince Lane, Wimbolds Trafford"/>
    <m/>
    <n v="344572.99999999901"/>
    <n v="372994"/>
    <s v="Gowy Rural"/>
    <x v="0"/>
    <x v="0"/>
    <s v="Mickle Trafford and District"/>
    <x v="0"/>
    <s v="Rural"/>
    <m/>
    <m/>
    <n v="1.0566377258301E-2"/>
    <x v="2"/>
    <s v="HLM"/>
    <x v="0"/>
    <m/>
    <x v="0"/>
    <x v="0"/>
    <x v="0"/>
    <m/>
    <m/>
    <m/>
    <n v="0"/>
    <m/>
    <m/>
    <n v="0"/>
    <s v="YES"/>
    <n v="1E-3"/>
    <n v="9.4639816046166142E-2"/>
    <s v="NO"/>
    <n v="0"/>
    <n v="0"/>
    <x v="0"/>
    <n v="0"/>
    <x v="0"/>
    <x v="1"/>
    <n v="1.0999999999999999E-2"/>
    <x v="522"/>
    <x v="0"/>
    <x v="0"/>
    <x v="0"/>
    <m/>
    <x v="0"/>
    <m/>
    <x v="0"/>
    <x v="0"/>
    <m/>
    <x v="0"/>
    <x v="0"/>
    <x v="0"/>
    <m/>
    <m/>
    <m/>
    <m/>
    <m/>
    <m/>
    <s v="22/02610/FUL"/>
    <m/>
    <s v="PP_NS"/>
    <s v="NS_25"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66"/>
    <m/>
    <m/>
    <m/>
    <m/>
    <m/>
    <n v="0"/>
    <n v="2334"/>
    <m/>
    <m/>
    <m/>
    <m/>
    <m/>
    <n v="0"/>
    <m/>
    <m/>
    <m/>
    <m/>
    <m/>
    <m/>
    <m/>
    <m/>
    <s v="YES"/>
    <m/>
    <m/>
    <s v="N/A"/>
    <m/>
    <m/>
    <s v="CWaC_2334"/>
    <s v="Strategic Recommendation B"/>
    <m/>
    <n v="1.0566377258301E-2"/>
    <n v="9.5097395324709004E-3"/>
    <x v="0"/>
    <n v="0.2377434883117725"/>
    <x v="1"/>
    <x v="0"/>
    <x v="0"/>
    <s v="Planning permission - see monitoring worksheets"/>
    <x v="0"/>
    <s v="Planning permission - see monitoring data "/>
    <s v="Planning permission"/>
  </r>
  <r>
    <x v="1866"/>
    <s v="GRB/0082"/>
    <s v="71 Tarvin Road, Chester"/>
    <s v="CH3 5DY"/>
    <n v="342254"/>
    <n v="366528"/>
    <s v="Great Boughton"/>
    <x v="3"/>
    <x v="18"/>
    <s v="Chester Unparished Area"/>
    <x v="5"/>
    <s v="Chester"/>
    <m/>
    <m/>
    <n v="1.1583499145508E-2"/>
    <x v="1"/>
    <s v="HLM"/>
    <x v="0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154/FUL"/>
    <m/>
    <s v="PP_NS"/>
    <s v="NS_25"/>
    <m/>
    <m/>
    <m/>
    <m/>
    <m/>
    <m/>
    <m/>
    <m/>
    <m/>
    <s v="Urban"/>
    <m/>
    <m/>
    <m/>
    <m/>
    <m/>
    <s v="Historic landfill buffer"/>
    <m/>
    <m/>
    <m/>
    <m/>
    <m/>
    <m/>
    <m/>
    <s v="Within 50m"/>
    <m/>
    <m/>
    <s v="A51"/>
    <m/>
    <m/>
    <m/>
    <m/>
    <m/>
    <s v="within 12km"/>
    <m/>
    <s v="Hawarden Airport safeguarding zone"/>
    <m/>
    <s v="1867"/>
    <m/>
    <m/>
    <m/>
    <m/>
    <m/>
    <n v="0"/>
    <n v="2335"/>
    <m/>
    <m/>
    <m/>
    <m/>
    <m/>
    <n v="0"/>
    <m/>
    <m/>
    <m/>
    <m/>
    <m/>
    <m/>
    <m/>
    <m/>
    <s v="YES"/>
    <m/>
    <m/>
    <s v="N/A"/>
    <m/>
    <m/>
    <s v="CWaC_2335"/>
    <s v="Strategic Recommendation C"/>
    <m/>
    <n v="1.1583499145508E-2"/>
    <n v="1.0425149230957201E-2"/>
    <x v="3"/>
    <n v="0.41700596923828803"/>
    <x v="1"/>
    <x v="0"/>
    <x v="0"/>
    <s v="Planning permission - see monitoring worksheets"/>
    <x v="0"/>
    <s v="Planning permission - see monitoring data "/>
    <s v="Planning permission"/>
  </r>
  <r>
    <x v="1867"/>
    <s v="GOR/0200Plot9d"/>
    <s v="Protos Plot 9d"/>
    <m/>
    <n v="346902"/>
    <n v="376599"/>
    <s v="Gowy Rural Ward"/>
    <x v="3"/>
    <x v="23"/>
    <s v="Ince"/>
    <x v="5"/>
    <s v="Ellesmere Port"/>
    <s v="Ince Parish"/>
    <m/>
    <n v="0.81318496017456099"/>
    <x v="2"/>
    <s v="Monitoring"/>
    <x v="1"/>
    <m/>
    <x v="14"/>
    <x v="1"/>
    <x v="0"/>
    <m/>
    <s v="YES"/>
    <n v="0.81299999999999994"/>
    <n v="0.99977254845623154"/>
    <s v="YES"/>
    <n v="0.81299999999999994"/>
    <n v="0.99977254845623154"/>
    <s v="YES"/>
    <n v="2.1000000000000001E-2"/>
    <n v="2.5824383170456166E-2"/>
    <s v="YES"/>
    <n v="0.753"/>
    <n v="0.92598859654064247"/>
    <x v="1"/>
    <n v="0.754"/>
    <x v="239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Protos (operational and u/c areas 2024)"/>
    <n v="3.0000000000000001E-3"/>
    <m/>
    <s v="Protos (operational)"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1868"/>
    <m/>
    <m/>
    <m/>
    <m/>
    <m/>
    <n v="0"/>
    <n v="2336"/>
    <m/>
    <m/>
    <m/>
    <m/>
    <m/>
    <n v="0"/>
    <m/>
    <m/>
    <m/>
    <m/>
    <m/>
    <s v="YES"/>
    <m/>
    <m/>
    <s v="YES"/>
    <m/>
    <m/>
    <s v="N/A"/>
    <m/>
    <m/>
    <s v="CWaC_2336"/>
    <s v="Strategic Recommendation A"/>
    <s v="YES"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868"/>
    <s v="GOR/0200Plot9e"/>
    <s v="Protos Plot 9e"/>
    <m/>
    <n v="346958"/>
    <n v="376646"/>
    <s v="Gowy Rural Ward"/>
    <x v="3"/>
    <x v="23"/>
    <s v="Ince"/>
    <x v="5"/>
    <s v="Ellesmere Port"/>
    <s v="Ince Parish"/>
    <m/>
    <n v="1.4128675224304199"/>
    <x v="2"/>
    <s v="Development Plan"/>
    <x v="1"/>
    <m/>
    <x v="14"/>
    <x v="1"/>
    <x v="0"/>
    <m/>
    <s v="YES"/>
    <n v="1.413"/>
    <n v="1.0000937650327981"/>
    <s v="YES"/>
    <n v="1.413"/>
    <n v="1.0000937650327981"/>
    <m/>
    <m/>
    <n v="0"/>
    <s v="YES"/>
    <n v="1.413"/>
    <n v="1.0000937650327981"/>
    <x v="1"/>
    <n v="1.413"/>
    <x v="24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s v="YES -Protos Plot 9A"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1869"/>
    <m/>
    <m/>
    <m/>
    <m/>
    <m/>
    <n v="0"/>
    <n v="2337"/>
    <m/>
    <m/>
    <m/>
    <m/>
    <m/>
    <n v="0"/>
    <m/>
    <m/>
    <m/>
    <m/>
    <m/>
    <s v="YES"/>
    <m/>
    <m/>
    <s v="YES"/>
    <m/>
    <m/>
    <s v="N/A"/>
    <m/>
    <m/>
    <s v="CWaC_2337"/>
    <s v="Strategic Recommendation A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869"/>
    <s v="GOR/0200Plot9F"/>
    <s v="Protos Plot 9f"/>
    <m/>
    <n v="347084.99999999901"/>
    <n v="376682"/>
    <s v="Gowy Rural Ward"/>
    <x v="3"/>
    <x v="23"/>
    <s v="Ince"/>
    <x v="5"/>
    <s v="Ellesmere Port"/>
    <s v="Ince Parish"/>
    <m/>
    <n v="0.74166943588256795"/>
    <x v="2"/>
    <s v="Development Plan"/>
    <x v="4"/>
    <m/>
    <x v="14"/>
    <x v="1"/>
    <x v="0"/>
    <m/>
    <s v="YES"/>
    <n v="0.74199999999999999"/>
    <n v="1.0004457027638447"/>
    <s v="YES"/>
    <n v="0.74199999999999999"/>
    <n v="1.0004457027638447"/>
    <m/>
    <m/>
    <n v="0"/>
    <s v="YES"/>
    <n v="0.74199999999999999"/>
    <n v="1.0004457027638447"/>
    <x v="1"/>
    <n v="0.74199999999999999"/>
    <x v="241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s v="YES -CF Fertilisers"/>
    <m/>
    <m/>
    <m/>
    <s v="YES (Protos)"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1870"/>
    <m/>
    <m/>
    <m/>
    <m/>
    <m/>
    <n v="0"/>
    <n v="2338"/>
    <m/>
    <m/>
    <m/>
    <m/>
    <m/>
    <n v="0"/>
    <m/>
    <m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338"/>
    <s v="Strategic Recommendation A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870"/>
    <s v="WHI/0009a"/>
    <s v="Cheshire Oaks Area 5C (West), Lloyd Drive, Ellesmere Port"/>
    <m/>
    <n v="340416"/>
    <n v="374022"/>
    <s v="Whitby Groves Ward"/>
    <x v="3"/>
    <x v="23"/>
    <s v="Ellesmere Port Unparished Area"/>
    <x v="5"/>
    <s v="Ellesmere Port"/>
    <m/>
    <m/>
    <n v="0.46029404067993201"/>
    <x v="2"/>
    <s v="Development Plan"/>
    <x v="4"/>
    <m/>
    <x v="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s v="NS_25"/>
    <s v="Cheshire Oaks Business Park"/>
    <n v="0.46"/>
    <m/>
    <m/>
    <s v="YES"/>
    <m/>
    <m/>
    <m/>
    <m/>
    <s v="Urban"/>
    <m/>
    <m/>
    <m/>
    <m/>
    <m/>
    <m/>
    <m/>
    <m/>
    <m/>
    <m/>
    <m/>
    <m/>
    <m/>
    <m/>
    <m/>
    <m/>
    <m/>
    <m/>
    <s v="Within 150m buffer"/>
    <m/>
    <m/>
    <m/>
    <s v="Within 5km buffer"/>
    <m/>
    <s v="Liverpool John Lennon Airport safeguarding zone"/>
    <m/>
    <s v="1871"/>
    <m/>
    <m/>
    <s v="sites2025_168"/>
    <m/>
    <m/>
    <n v="0"/>
    <n v="2339"/>
    <m/>
    <m/>
    <m/>
    <s v="YES"/>
    <m/>
    <n v="0"/>
    <m/>
    <m/>
    <m/>
    <m/>
    <m/>
    <m/>
    <m/>
    <m/>
    <s v="YES"/>
    <m/>
    <m/>
    <s v="N/A"/>
    <m/>
    <m/>
    <s v="CWaC_2339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871"/>
    <s v="WIW/0022g"/>
    <s v="Land east of Road One, Winsford"/>
    <m/>
    <n v="367048.99999999901"/>
    <n v="367372.99999999901"/>
    <s v="Winsford Wharton Ward"/>
    <x v="3"/>
    <x v="10"/>
    <s v="Winsford"/>
    <x v="5"/>
    <s v="Winsford"/>
    <s v="Winsford"/>
    <m/>
    <n v="1.71340149154663"/>
    <x v="2"/>
    <s v="EmpSup24, EmpSup23, EmpSup22"/>
    <x v="1"/>
    <s v="Local Authority owned land (50-100%)"/>
    <x v="1"/>
    <x v="1"/>
    <x v="0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1123/FUL"/>
    <m/>
    <m/>
    <s v="NS_23"/>
    <s v="Winsford Industrial Estate"/>
    <n v="2.9000000000000001E-2"/>
    <n v="0.03"/>
    <m/>
    <s v="YES"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, Salt MSA"/>
    <s v="Manchester Airport safeguarding zone"/>
    <m/>
    <s v="1872"/>
    <m/>
    <m/>
    <m/>
    <m/>
    <m/>
    <n v="2"/>
    <n v="2340"/>
    <m/>
    <m/>
    <m/>
    <m/>
    <n v="1.6950000000000001"/>
    <n v="0.98926025707493725"/>
    <m/>
    <m/>
    <m/>
    <m/>
    <m/>
    <m/>
    <m/>
    <m/>
    <s v="YES"/>
    <m/>
    <m/>
    <s v="N/A"/>
    <m/>
    <m/>
    <m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872"/>
    <s v="WIW/0012f"/>
    <s v="Land west of Road One (South Bostock Road)"/>
    <m/>
    <n v="366720.99999999901"/>
    <n v="367904.99999999901"/>
    <s v="Winsford Wharton Ward"/>
    <x v="3"/>
    <x v="10"/>
    <s v="Winsford"/>
    <x v="5"/>
    <s v="Winsford"/>
    <s v="Winsford"/>
    <m/>
    <n v="0.51156418762207001"/>
    <x v="2"/>
    <s v="EmpSup24, Retail Monitor"/>
    <x v="1"/>
    <m/>
    <x v="1"/>
    <x v="1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2/01167/DIS, 24/00933/FUL"/>
    <m/>
    <m/>
    <s v="NS_20"/>
    <m/>
    <m/>
    <m/>
    <s v="YES -Winsford Industrial Estate"/>
    <m/>
    <m/>
    <s v="YES"/>
    <m/>
    <m/>
    <s v="Grade 3"/>
    <m/>
    <m/>
    <m/>
    <m/>
    <s v="YES"/>
    <s v=", Historic potentially contaminated"/>
    <m/>
    <m/>
    <m/>
    <m/>
    <m/>
    <m/>
    <m/>
    <m/>
    <m/>
    <m/>
    <s v="A5018"/>
    <m/>
    <m/>
    <m/>
    <m/>
    <m/>
    <m/>
    <s v=", Salt MSA"/>
    <s v="Manchester Airport safeguarding zone"/>
    <m/>
    <s v="1873"/>
    <m/>
    <m/>
    <m/>
    <m/>
    <m/>
    <n v="0"/>
    <n v="2341"/>
    <m/>
    <m/>
    <m/>
    <m/>
    <m/>
    <n v="0"/>
    <m/>
    <m/>
    <m/>
    <m/>
    <m/>
    <m/>
    <m/>
    <m/>
    <s v="YES"/>
    <m/>
    <m/>
    <s v="N/A"/>
    <m/>
    <m/>
    <m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873"/>
    <s v="SAN/0147a"/>
    <s v="Land at Gethsemane (B), Chester Road, Dunham on the Hill"/>
    <s v="WA6 0JQ"/>
    <n v="347627"/>
    <n v="373880.99999999901"/>
    <s v="Sandstone Ward"/>
    <x v="0"/>
    <x v="0"/>
    <s v="Dunham-on-the-Hill and Hapsford"/>
    <x v="0"/>
    <s v="Rural"/>
    <m/>
    <m/>
    <n v="0.19023629684448201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9"/>
    <x v="523"/>
    <x v="0"/>
    <x v="0"/>
    <x v="0"/>
    <m/>
    <x v="0"/>
    <m/>
    <x v="0"/>
    <x v="0"/>
    <m/>
    <x v="0"/>
    <x v="0"/>
    <x v="0"/>
    <m/>
    <m/>
    <m/>
    <m/>
    <m/>
    <m/>
    <s v="23/02194/FUL"/>
    <m/>
    <s v="PP_NS"/>
    <s v="NS_24"/>
    <m/>
    <m/>
    <m/>
    <m/>
    <m/>
    <m/>
    <m/>
    <m/>
    <m/>
    <s v="Grade 3"/>
    <m/>
    <m/>
    <m/>
    <m/>
    <m/>
    <m/>
    <m/>
    <m/>
    <m/>
    <m/>
    <m/>
    <m/>
    <m/>
    <m/>
    <m/>
    <m/>
    <s v="Rail"/>
    <m/>
    <s v="Within 150m buffer"/>
    <m/>
    <s v="YES- within 20m"/>
    <m/>
    <s v="within 12km"/>
    <m/>
    <s v="Liverpool John Lennon Airport safeguarding zone"/>
    <m/>
    <s v="1874"/>
    <m/>
    <m/>
    <m/>
    <m/>
    <m/>
    <n v="0"/>
    <n v="2342"/>
    <m/>
    <m/>
    <m/>
    <m/>
    <m/>
    <n v="0"/>
    <m/>
    <m/>
    <m/>
    <m/>
    <m/>
    <m/>
    <m/>
    <m/>
    <s v="YES"/>
    <m/>
    <m/>
    <s v="N/A"/>
    <m/>
    <m/>
    <m/>
    <s v="Strategic Recommendation B"/>
    <m/>
    <n v="0.19023629684448201"/>
    <n v="0.1712126671600338"/>
    <x v="0"/>
    <n v="4.2803166790008449"/>
    <x v="1"/>
    <x v="0"/>
    <x v="0"/>
    <s v="Planning permission - see monitoring worksheets"/>
    <x v="0"/>
    <s v="Planning permission - see monitoring data "/>
    <s v="Planning permission"/>
  </r>
  <r>
    <x v="1874"/>
    <s v="SAN/0081C"/>
    <s v="Birchdale Farm (kennels), Waterloo Lane, Kingsley, Frodsham"/>
    <m/>
    <n v="352706"/>
    <n v="373699"/>
    <s v="Sandstone Ward"/>
    <x v="0"/>
    <x v="0"/>
    <s v="Manley"/>
    <x v="0"/>
    <s v="Rural"/>
    <m/>
    <m/>
    <n v="0.19485529327392601"/>
    <x v="0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1"/>
    <n v="0.19500000000000001"/>
    <x v="524"/>
    <x v="0"/>
    <x v="0"/>
    <x v="0"/>
    <m/>
    <x v="0"/>
    <m/>
    <x v="0"/>
    <x v="0"/>
    <m/>
    <x v="0"/>
    <x v="0"/>
    <x v="0"/>
    <m/>
    <m/>
    <m/>
    <m/>
    <m/>
    <m/>
    <s v="22/03184/FUL"/>
    <m/>
    <s v="PP_NS"/>
    <s v="NS_25"/>
    <m/>
    <m/>
    <m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1875"/>
    <m/>
    <m/>
    <m/>
    <m/>
    <m/>
    <n v="0"/>
    <n v="2343"/>
    <m/>
    <m/>
    <m/>
    <m/>
    <m/>
    <n v="0"/>
    <m/>
    <m/>
    <m/>
    <m/>
    <m/>
    <m/>
    <m/>
    <m/>
    <s v="YES"/>
    <m/>
    <m/>
    <s v="N/A"/>
    <s v="YES"/>
    <m/>
    <m/>
    <s v="Strategic Recommendation D"/>
    <m/>
    <n v="0.19485529327392601"/>
    <n v="0.17536976394653342"/>
    <x v="0"/>
    <n v="4.3842440986633351"/>
    <x v="1"/>
    <x v="0"/>
    <x v="0"/>
    <s v="Planning permission - see monitoring worksheets"/>
    <x v="0"/>
    <s v="Planning permission - see monitoring data "/>
    <s v="Planning permission"/>
  </r>
  <r>
    <x v="1875"/>
    <s v="HAP/0004A"/>
    <s v="Kings Moat Garden Village (A), Wrexham Road, Chester"/>
    <m/>
    <n v="339448.99999999901"/>
    <n v="363659"/>
    <s v="Handbridge Park Ward"/>
    <x v="3"/>
    <x v="18"/>
    <s v="Chester Unparished Area"/>
    <x v="5"/>
    <s v="Chester"/>
    <m/>
    <m/>
    <n v="31.4946277687072"/>
    <x v="2"/>
    <s v="HLM"/>
    <x v="0"/>
    <m/>
    <x v="0"/>
    <x v="0"/>
    <x v="0"/>
    <s v="N/A"/>
    <m/>
    <m/>
    <n v="0"/>
    <m/>
    <m/>
    <n v="0"/>
    <m/>
    <m/>
    <n v="0"/>
    <m/>
    <m/>
    <n v="0"/>
    <x v="0"/>
    <m/>
    <x v="0"/>
    <x v="0"/>
    <n v="0.188"/>
    <x v="525"/>
    <x v="0"/>
    <x v="0"/>
    <x v="0"/>
    <m/>
    <x v="0"/>
    <m/>
    <x v="0"/>
    <x v="0"/>
    <m/>
    <x v="0"/>
    <x v="0"/>
    <x v="0"/>
    <s v="YES"/>
    <m/>
    <m/>
    <m/>
    <m/>
    <m/>
    <s v="17/05200/FUL"/>
    <m/>
    <s v="LP_PP_UC"/>
    <s v="UC_25"/>
    <s v="Chester Business Park"/>
    <n v="1.0999999999999999E-2"/>
    <m/>
    <m/>
    <m/>
    <m/>
    <m/>
    <m/>
    <m/>
    <s v="Grade 3"/>
    <m/>
    <m/>
    <m/>
    <m/>
    <m/>
    <m/>
    <m/>
    <m/>
    <m/>
    <m/>
    <m/>
    <m/>
    <m/>
    <m/>
    <m/>
    <m/>
    <s v="A483, A483, A483, A483, A483, A483"/>
    <m/>
    <m/>
    <m/>
    <m/>
    <m/>
    <s v="within 12km"/>
    <m/>
    <s v="Hawarden Airport safeguarding zone"/>
    <m/>
    <s v="1876"/>
    <m/>
    <m/>
    <m/>
    <m/>
    <m/>
    <n v="6"/>
    <n v="2344"/>
    <m/>
    <m/>
    <m/>
    <s v="YES"/>
    <m/>
    <n v="0"/>
    <m/>
    <m/>
    <m/>
    <n v="3"/>
    <m/>
    <m/>
    <m/>
    <s v="YES"/>
    <m/>
    <m/>
    <m/>
    <s v="N/A"/>
    <m/>
    <m/>
    <m/>
    <s v="Strategic Recommendation B"/>
    <m/>
    <n v="31.4946277687072"/>
    <n v="18.896776661224319"/>
    <x v="3"/>
    <n v="755.87106644897278"/>
    <x v="0"/>
    <x v="0"/>
    <x v="0"/>
    <s v="Planning permission - see monitoring worksheets"/>
    <x v="0"/>
    <s v="Planning permission - see monitoring data "/>
    <s v="Planning permission"/>
  </r>
  <r>
    <x v="1876"/>
    <s v="LEM/0039"/>
    <s v="Land at Agawate, Capenhurst Lane, Great Sutton, Ellesmere Port"/>
    <s v="CH66 2NT"/>
    <n v="337836"/>
    <n v="374335"/>
    <s v="Ledsham &amp; Manor Ward"/>
    <x v="3"/>
    <x v="23"/>
    <s v="Ellesmere Port Unparished Area"/>
    <x v="5"/>
    <s v="Ellesmere Port"/>
    <m/>
    <m/>
    <n v="0.368921936035156"/>
    <x v="2"/>
    <s v="HLM"/>
    <x v="0"/>
    <m/>
    <x v="0"/>
    <x v="0"/>
    <x v="0"/>
    <s v="N/A"/>
    <s v="YES"/>
    <n v="5.7000000000000002E-2"/>
    <n v="0.15450423092913687"/>
    <s v="YES"/>
    <n v="2.8000000000000001E-2"/>
    <n v="7.589681519326022E-2"/>
    <s v="YES"/>
    <n v="2.9000000000000001E-2"/>
    <n v="7.8607415735876651E-2"/>
    <s v="YES"/>
    <n v="3.3000000000000002E-2"/>
    <n v="8.9449817906342405E-2"/>
    <x v="1"/>
    <n v="3.3000000000000002E-2"/>
    <x v="242"/>
    <x v="1"/>
    <n v="0.03"/>
    <x v="526"/>
    <x v="0"/>
    <x v="0"/>
    <x v="0"/>
    <m/>
    <x v="0"/>
    <m/>
    <x v="0"/>
    <x v="0"/>
    <m/>
    <x v="0"/>
    <x v="0"/>
    <x v="0"/>
    <m/>
    <m/>
    <m/>
    <m/>
    <m/>
    <m/>
    <s v="23/00974/OUT"/>
    <m/>
    <s v="PP_NS"/>
    <s v="NS_OUT_25"/>
    <m/>
    <m/>
    <m/>
    <m/>
    <m/>
    <m/>
    <m/>
    <m/>
    <m/>
    <s v="Grade 3"/>
    <m/>
    <m/>
    <m/>
    <m/>
    <m/>
    <m/>
    <m/>
    <m/>
    <m/>
    <m/>
    <m/>
    <m/>
    <m/>
    <s v="YES"/>
    <m/>
    <m/>
    <m/>
    <m/>
    <s v="Within 150m buffer"/>
    <m/>
    <m/>
    <m/>
    <s v="Within inner zone"/>
    <m/>
    <s v="Liverpool John Lennon Airport safeguarding zone"/>
    <m/>
    <s v="1877"/>
    <m/>
    <m/>
    <m/>
    <m/>
    <m/>
    <n v="0"/>
    <n v="2345"/>
    <m/>
    <m/>
    <m/>
    <s v="YES"/>
    <m/>
    <n v="0"/>
    <m/>
    <m/>
    <m/>
    <m/>
    <m/>
    <m/>
    <m/>
    <m/>
    <s v="YES"/>
    <m/>
    <m/>
    <s v="N/A"/>
    <m/>
    <m/>
    <m/>
    <s v="Strategic Recommendation A"/>
    <m/>
    <n v="0.368921936035156"/>
    <n v="0.33202974243164041"/>
    <x v="3"/>
    <n v="13.281189697265617"/>
    <x v="0"/>
    <x v="0"/>
    <x v="0"/>
    <s v="Planning permission - see monitoring worksheets"/>
    <x v="0"/>
    <s v="Planning permission - see monitoring data "/>
    <s v="Planning permission"/>
  </r>
  <r>
    <x v="1877"/>
    <s v="MAL/0062A"/>
    <s v="The Creamery, Post Office Lane, Hampton, Malpas"/>
    <s v="SY14 8JQ"/>
    <n v="349798"/>
    <n v="349026"/>
    <s v="Malpas Ward"/>
    <x v="0"/>
    <x v="0"/>
    <s v="No Mans Heath and District"/>
    <x v="0"/>
    <s v="Rural"/>
    <m/>
    <m/>
    <n v="0.40149968261718699"/>
    <x v="0"/>
    <s v="Employment Monitor, EB_Consultation24"/>
    <x v="0"/>
    <m/>
    <x v="1"/>
    <x v="1"/>
    <x v="1"/>
    <s v="YES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3/03588/FUL"/>
    <m/>
    <m/>
    <m/>
    <m/>
    <m/>
    <m/>
    <s v="YES -Hampton Heath Industrial Estate"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s v="M611"/>
    <s v="1878"/>
    <m/>
    <m/>
    <m/>
    <m/>
    <m/>
    <n v="0"/>
    <n v="2346"/>
    <m/>
    <m/>
    <m/>
    <m/>
    <m/>
    <n v="0"/>
    <m/>
    <m/>
    <m/>
    <s v="3 , 2 , 1"/>
    <m/>
    <m/>
    <m/>
    <m/>
    <s v="YES"/>
    <m/>
    <m/>
    <s v="N/A"/>
    <m/>
    <m/>
    <m/>
    <s v="Strategic Recommendation B"/>
    <m/>
    <n v="0"/>
    <n v="0"/>
    <x v="0"/>
    <n v="0"/>
    <x v="2"/>
    <x v="0"/>
    <x v="0"/>
    <s v="Planning permission - see monitoring worksheets"/>
    <x v="0"/>
    <s v="Planning permission - see monitoring data "/>
    <s v="Planning permission"/>
  </r>
  <r>
    <x v="1878"/>
    <m/>
    <s v="Land west of Beeston Brook, Tiverton"/>
    <m/>
    <n v="355166"/>
    <n v="360064"/>
    <s v="Tattenhall Ward"/>
    <x v="0"/>
    <x v="44"/>
    <s v="Tiverton and Tilstone Fearnall"/>
    <x v="0"/>
    <s v="Rural"/>
    <m/>
    <m/>
    <n v="2.2088728706359801"/>
    <x v="2"/>
    <s v="I&amp;O2025"/>
    <x v="3"/>
    <m/>
    <x v="2"/>
    <x v="3"/>
    <x v="2"/>
    <m/>
    <s v="YES"/>
    <n v="7.0000000000000001E-3"/>
    <n v="3.1690370654896744E-3"/>
    <m/>
    <m/>
    <n v="0"/>
    <s v="YES"/>
    <n v="5.0000000000000001E-3"/>
    <n v="2.2635979039211961E-3"/>
    <s v="YES"/>
    <n v="2E-3"/>
    <n v="9.054391615684785E-4"/>
    <x v="1"/>
    <n v="2E-3"/>
    <x v="243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s v="Historic landfill buffer"/>
    <m/>
    <m/>
    <m/>
    <m/>
    <m/>
    <m/>
    <m/>
    <m/>
    <m/>
    <m/>
    <s v="A49"/>
    <m/>
    <m/>
    <m/>
    <m/>
    <m/>
    <m/>
    <s v="YES"/>
    <m/>
    <m/>
    <s v="1879"/>
    <m/>
    <m/>
    <s v="sites2025_008"/>
    <m/>
    <m/>
    <n v="0"/>
    <n v="2347"/>
    <m/>
    <m/>
    <m/>
    <m/>
    <m/>
    <n v="0"/>
    <s v="YES"/>
    <m/>
    <m/>
    <m/>
    <m/>
    <m/>
    <m/>
    <m/>
    <s v="YES"/>
    <s v="Chester Canal Conservation Area (West)"/>
    <m/>
    <s v="N/A"/>
    <m/>
    <m/>
    <s v="CWaC_2347"/>
    <s v="Strategic Recommendation D"/>
    <m/>
    <n v="1.7670982965087842"/>
    <n v="1.4136786372070276"/>
    <x v="2"/>
    <n v="42.410359116210827"/>
    <x v="0"/>
    <x v="2"/>
    <x v="2"/>
    <s v="Stage One (suitable) residential potential"/>
    <x v="2"/>
    <s v="Stage One (suitable) residential potential"/>
    <s v="Suitable"/>
  </r>
  <r>
    <x v="1879"/>
    <m/>
    <s v="Land south of Beeston Hall Mews, Dean Bank, Beeston"/>
    <m/>
    <n v="355208.99999999901"/>
    <n v="359410"/>
    <s v="Tattenhall Ward"/>
    <x v="0"/>
    <x v="44"/>
    <s v="Beeston"/>
    <x v="0"/>
    <s v="Rural"/>
    <m/>
    <m/>
    <n v="13.129305253601"/>
    <x v="2"/>
    <s v="I&amp;O2025"/>
    <x v="3"/>
    <m/>
    <x v="2"/>
    <x v="2"/>
    <x v="1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Historic landfill, Historic potentially contaminated"/>
    <m/>
    <m/>
    <m/>
    <m/>
    <m/>
    <s v="Historic landfill"/>
    <m/>
    <m/>
    <m/>
    <m/>
    <m/>
    <m/>
    <s v="YES"/>
    <m/>
    <m/>
    <m/>
    <m/>
    <s v="YES"/>
    <m/>
    <m/>
    <s v="1880"/>
    <m/>
    <m/>
    <s v="sites2025_009"/>
    <m/>
    <m/>
    <n v="0"/>
    <n v="2348"/>
    <m/>
    <m/>
    <m/>
    <m/>
    <m/>
    <n v="0"/>
    <s v="YES"/>
    <m/>
    <m/>
    <m/>
    <m/>
    <m/>
    <m/>
    <m/>
    <s v="YES"/>
    <m/>
    <m/>
    <s v="N/A"/>
    <m/>
    <m/>
    <s v="CWaC_2348"/>
    <s v="Strategic Recommendation B"/>
    <m/>
    <n v="6.5646526268005001"/>
    <n v="4.9234894701003746"/>
    <x v="2"/>
    <n v="147.70468410301123"/>
    <x v="0"/>
    <x v="2"/>
    <x v="2"/>
    <s v="Stage One (suitable) residential potential"/>
    <x v="2"/>
    <s v="Stage One (suitable) residential potential"/>
    <s v="Suitable"/>
  </r>
  <r>
    <x v="1880"/>
    <m/>
    <s v="Land north-east of Whitchurch Road, Beeston"/>
    <m/>
    <n v="355883"/>
    <n v="359318"/>
    <s v="Tattenhall Ward"/>
    <x v="0"/>
    <x v="44"/>
    <s v="Beeston"/>
    <x v="0"/>
    <s v="Rural"/>
    <m/>
    <m/>
    <n v="12.4696093482971"/>
    <x v="2"/>
    <s v="I&amp;O2025"/>
    <x v="3"/>
    <m/>
    <x v="2"/>
    <x v="2"/>
    <x v="1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6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s v="Rail"/>
    <m/>
    <s v="Within 150m buffer"/>
    <m/>
    <s v="YES- within 20m"/>
    <m/>
    <m/>
    <s v="YES , Salt MSA"/>
    <m/>
    <m/>
    <s v="1881"/>
    <m/>
    <m/>
    <s v="sites2025_010"/>
    <m/>
    <m/>
    <n v="0"/>
    <n v="2349"/>
    <m/>
    <m/>
    <m/>
    <m/>
    <m/>
    <n v="0"/>
    <m/>
    <m/>
    <m/>
    <m/>
    <m/>
    <m/>
    <m/>
    <m/>
    <s v="YES"/>
    <m/>
    <m/>
    <s v="N/A"/>
    <m/>
    <m/>
    <s v="CWaC_2349"/>
    <s v="Strategic Recommendation B"/>
    <m/>
    <n v="6.2348046741485499"/>
    <n v="4.6761035056114126"/>
    <x v="2"/>
    <n v="140.28310516834239"/>
    <x v="0"/>
    <x v="2"/>
    <x v="2"/>
    <s v="Stage One (suitable) residential potential"/>
    <x v="2"/>
    <s v="Stage One (suitable) residential potential"/>
    <s v="Suitable"/>
  </r>
  <r>
    <x v="1881"/>
    <m/>
    <s v="Land at Hall Lane (south of A54), Kelsall"/>
    <m/>
    <n v="352450"/>
    <n v="368580"/>
    <s v="Tarvin and Kelsall Ward"/>
    <x v="0"/>
    <x v="30"/>
    <s v="Kelsall"/>
    <x v="2"/>
    <s v="Kelsall (adj)"/>
    <m/>
    <s v="YES - KSC (Kelsall)"/>
    <n v="7.8815384178161603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7.88"/>
    <x v="52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m/>
    <m/>
    <s v="1882"/>
    <m/>
    <m/>
    <s v="sites2025_012"/>
    <m/>
    <m/>
    <n v="0"/>
    <n v="2350"/>
    <m/>
    <m/>
    <s v="Kelsall North, south off A54, Kelsall"/>
    <s v="YES"/>
    <m/>
    <n v="0"/>
    <s v="YES"/>
    <m/>
    <m/>
    <m/>
    <m/>
    <m/>
    <m/>
    <m/>
    <s v="YES"/>
    <m/>
    <m/>
    <s v="N/A"/>
    <m/>
    <m/>
    <s v="CWaC_2350"/>
    <s v="Strategic Recommendation B"/>
    <m/>
    <n v="7.8815384178161603"/>
    <n v="5.9111538133621204"/>
    <x v="2"/>
    <n v="177.33461440086361"/>
    <x v="0"/>
    <x v="7"/>
    <x v="7"/>
    <s v="Initial constraints: &gt;10% gross site area in Green Belt"/>
    <x v="6"/>
    <s v="Initial constraints: &gt;10% gross site area in Green Belt"/>
    <s v="Initial constraints (GB)"/>
  </r>
  <r>
    <x v="1882"/>
    <m/>
    <s v="Land at Brookfield, High Street, Clotton"/>
    <s v="CW6 0EG"/>
    <n v="352724.99999999901"/>
    <n v="363696"/>
    <s v="Tarvin and Kelsall Ward"/>
    <x v="0"/>
    <x v="45"/>
    <s v="Clotton Hoofield"/>
    <x v="0"/>
    <s v="Rural"/>
    <m/>
    <m/>
    <n v="0.335798046874999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s v="YES -Town House Farm Clotton"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m/>
    <s v="1883"/>
    <m/>
    <m/>
    <s v="sites2025_015"/>
    <m/>
    <m/>
    <n v="0"/>
    <n v="2351"/>
    <m/>
    <m/>
    <m/>
    <m/>
    <m/>
    <n v="0"/>
    <m/>
    <m/>
    <m/>
    <n v="3"/>
    <m/>
    <m/>
    <m/>
    <m/>
    <s v="YES"/>
    <m/>
    <m/>
    <s v="N/A"/>
    <m/>
    <m/>
    <s v="CWaC_2351"/>
    <s v="Strategic Recommendation B"/>
    <m/>
    <n v="0.33579804687499998"/>
    <n v="0.30221824218749999"/>
    <x v="2"/>
    <n v="9.0665472656249992"/>
    <x v="0"/>
    <x v="2"/>
    <x v="2"/>
    <s v="Stage One (suitable) residential potential"/>
    <x v="2"/>
    <s v="Stage One (suitable) residential potential"/>
    <s v="Suitable"/>
  </r>
  <r>
    <x v="1883"/>
    <m/>
    <s v="Land at Old Chads Road, Whitchurch Road,  Bell O The Hill"/>
    <s v="SY13 4QS"/>
    <n v="352388.99999999901"/>
    <n v="346076.99999999901"/>
    <s v="Malpas Ward"/>
    <x v="0"/>
    <x v="0"/>
    <s v="Tushingham-cum-Grindley, Macefen and Bradley"/>
    <x v="0"/>
    <s v="Rural"/>
    <m/>
    <m/>
    <n v="7.2925843170166003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s v="A41"/>
    <m/>
    <m/>
    <m/>
    <m/>
    <m/>
    <m/>
    <s v="YES , Salt MSA"/>
    <m/>
    <m/>
    <s v="1884"/>
    <m/>
    <m/>
    <s v="sites2025_016"/>
    <m/>
    <m/>
    <m/>
    <n v="2352"/>
    <m/>
    <m/>
    <m/>
    <m/>
    <m/>
    <n v="0"/>
    <m/>
    <m/>
    <m/>
    <m/>
    <m/>
    <m/>
    <m/>
    <m/>
    <s v="YES"/>
    <m/>
    <m/>
    <s v="N/A"/>
    <m/>
    <m/>
    <s v="CWaC_2352"/>
    <s v="Strategic Recommendation B"/>
    <m/>
    <n v="7.2925843170166003"/>
    <n v="5.46943823776245"/>
    <x v="0"/>
    <n v="136.73595594406126"/>
    <x v="0"/>
    <x v="2"/>
    <x v="2"/>
    <s v="Stage One (suitable) residential potential"/>
    <x v="2"/>
    <s v="Stage One (suitable) residential potential"/>
    <s v="Suitable"/>
  </r>
  <r>
    <x v="1884"/>
    <m/>
    <s v="Land off Meadow Lane, Huntington, Chester"/>
    <m/>
    <n v="342080.99999999901"/>
    <n v="364383"/>
    <s v="Christleton and Huntington Ward"/>
    <x v="0"/>
    <x v="18"/>
    <s v="Chester Unparished Area"/>
    <x v="6"/>
    <s v="Chester (adj)"/>
    <m/>
    <s v="YES - Urban (Chester)"/>
    <n v="2.4714601737975999"/>
    <x v="2"/>
    <s v="I&amp;O2025"/>
    <x v="3"/>
    <m/>
    <x v="0"/>
    <x v="0"/>
    <x v="2"/>
    <m/>
    <s v="YES"/>
    <n v="0.435"/>
    <n v="0.17600931004750406"/>
    <s v="YES"/>
    <n v="0.27800000000000002"/>
    <n v="0.11248411078897962"/>
    <s v="YES"/>
    <n v="4.0000000000000001E-3"/>
    <n v="1.6184764142299223E-3"/>
    <s v="YES"/>
    <n v="0.30499999999999999"/>
    <n v="0.12340882658503158"/>
    <x v="1"/>
    <n v="0.30499999999999999"/>
    <x v="244"/>
    <x v="1"/>
    <n v="2.4700000000000002"/>
    <x v="528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12km"/>
    <m/>
    <s v="Hawarden Airport safeguarding zone"/>
    <m/>
    <s v="1885"/>
    <m/>
    <m/>
    <s v="sites2025_014"/>
    <m/>
    <m/>
    <n v="0"/>
    <n v="2353"/>
    <m/>
    <m/>
    <m/>
    <s v="YES"/>
    <m/>
    <n v="0"/>
    <m/>
    <m/>
    <m/>
    <m/>
    <m/>
    <m/>
    <m/>
    <m/>
    <s v="YES"/>
    <m/>
    <m/>
    <s v="N/A"/>
    <m/>
    <m/>
    <s v="CWaC_2353"/>
    <s v="Strategic Recommendation A"/>
    <m/>
    <n v="2.4714601737975999"/>
    <n v="1.97716813903808"/>
    <x v="1"/>
    <n v="69.2008848663328"/>
    <x v="0"/>
    <x v="14"/>
    <x v="14"/>
    <s v="Initial constraints: &gt;10% gross site area in Flood Zone 3 / &gt;10% gross site area in Green Belt"/>
    <x v="11"/>
    <s v="Initial constraints: &gt;10% gross site area in Flood Zone 3 / &gt;10% gross site area in Green Belt"/>
    <s v="Initial constraints (FZ3 / GB)"/>
  </r>
  <r>
    <x v="1885"/>
    <m/>
    <s v="Land south of Whartons Lake Garage, Norley Road, Kingsley"/>
    <s v="WA6 6TT"/>
    <n v="353642"/>
    <n v="374986"/>
    <s v="Sandstone Ward"/>
    <x v="0"/>
    <x v="0"/>
    <s v="Kingsley"/>
    <x v="0"/>
    <s v="Rural"/>
    <m/>
    <m/>
    <n v="1.5701979957580501"/>
    <x v="2"/>
    <s v="I&amp;O2025"/>
    <x v="3"/>
    <m/>
    <x v="0"/>
    <x v="0"/>
    <x v="2"/>
    <m/>
    <m/>
    <m/>
    <n v="0"/>
    <m/>
    <m/>
    <n v="0"/>
    <m/>
    <m/>
    <n v="0"/>
    <m/>
    <m/>
    <n v="0"/>
    <x v="0"/>
    <m/>
    <x v="0"/>
    <x v="1"/>
    <n v="1.57"/>
    <x v="52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1886"/>
    <m/>
    <m/>
    <s v="sites2025_017"/>
    <m/>
    <m/>
    <n v="0"/>
    <n v="2354"/>
    <m/>
    <m/>
    <m/>
    <m/>
    <m/>
    <n v="0"/>
    <s v="YES"/>
    <m/>
    <m/>
    <m/>
    <m/>
    <m/>
    <m/>
    <m/>
    <s v="YES"/>
    <m/>
    <m/>
    <s v="N/A"/>
    <s v="YES"/>
    <m/>
    <s v="CWaC_2354"/>
    <s v="Strategic Recommendation B"/>
    <m/>
    <n v="1.5701979957580501"/>
    <n v="1.2561583966064402"/>
    <x v="0"/>
    <n v="31.403959915161007"/>
    <x v="0"/>
    <x v="7"/>
    <x v="7"/>
    <s v="Initial constraints: &gt;10% gross site area in Green Belt"/>
    <x v="6"/>
    <s v="Initial constraints: &gt;10% gross site area in Green Belt"/>
    <s v="Initial constraints (GB)"/>
  </r>
  <r>
    <x v="1886"/>
    <m/>
    <s v="Woodford Hall and Woodford Hall Farm, Woodford Lane West, Winsford"/>
    <s v="CW7 4EH"/>
    <n v="362372"/>
    <n v="365043"/>
    <s v="Winsford Over and Verdin Ward"/>
    <x v="0"/>
    <x v="10"/>
    <s v="Winsford Town Council"/>
    <x v="6"/>
    <s v="Winsford (adj)"/>
    <s v="Winsford"/>
    <s v="YES - Urban (Winsford)"/>
    <n v="100.93264278335501"/>
    <x v="2"/>
    <s v="I&amp;O2025"/>
    <x v="3"/>
    <m/>
    <x v="0"/>
    <x v="0"/>
    <x v="0"/>
    <m/>
    <s v="YES"/>
    <n v="8.2089999999999996"/>
    <n v="8.1331467933719467E-2"/>
    <s v="YES"/>
    <n v="7.2469999999999999"/>
    <n v="7.1800359132131203E-2"/>
    <s v="YES"/>
    <n v="2.8159999999999998"/>
    <n v="2.789979457928542E-2"/>
    <s v="YES"/>
    <n v="4.22"/>
    <n v="4.1810061478900741E-2"/>
    <x v="1"/>
    <n v="4.6219999999999999"/>
    <x v="245"/>
    <x v="0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n v="0"/>
    <s v="YES -Woodford Park, Winsford"/>
    <m/>
    <m/>
    <m/>
    <m/>
    <m/>
    <s v="Grade 3"/>
    <m/>
    <m/>
    <m/>
    <m/>
    <s v="YES"/>
    <m/>
    <m/>
    <m/>
    <m/>
    <m/>
    <m/>
    <m/>
    <m/>
    <s v="YES"/>
    <m/>
    <m/>
    <m/>
    <m/>
    <m/>
    <m/>
    <m/>
    <m/>
    <m/>
    <s v="YES , Salt MSA"/>
    <m/>
    <m/>
    <s v="1887"/>
    <m/>
    <m/>
    <s v="sites2025_018"/>
    <m/>
    <m/>
    <n v="7"/>
    <n v="2355"/>
    <m/>
    <m/>
    <s v="Winsford West, Blakeden Lane, Winsford"/>
    <m/>
    <m/>
    <n v="0"/>
    <s v="YES"/>
    <m/>
    <m/>
    <m/>
    <m/>
    <m/>
    <m/>
    <m/>
    <s v="YES"/>
    <m/>
    <m/>
    <s v="N/A"/>
    <m/>
    <m/>
    <s v="CWaC_2355"/>
    <s v="Strategic Recommendation A"/>
    <m/>
    <n v="100.93264278335501"/>
    <n v="60.559585670013"/>
    <x v="1"/>
    <n v="2119.5854984504549"/>
    <x v="0"/>
    <x v="2"/>
    <x v="2"/>
    <s v="Stage One (suitable) residential potential"/>
    <x v="2"/>
    <s v="Stage One (suitable) residential potential"/>
    <s v="Suitable"/>
  </r>
  <r>
    <x v="1887"/>
    <m/>
    <s v="Land north of Helsby High School, Chester Road, Helsby"/>
    <m/>
    <n v="349980.99999999901"/>
    <n v="376435"/>
    <s v="Helsby Ward"/>
    <x v="0"/>
    <x v="27"/>
    <s v="Helsby Town Council"/>
    <x v="6"/>
    <s v="Helsby (adj)"/>
    <m/>
    <s v="YES - KSC (Helsby)"/>
    <n v="14.4545496887207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4.455"/>
    <x v="53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s v="Rail"/>
    <m/>
    <s v="Within 150m buffer"/>
    <m/>
    <s v="YES- within 20m"/>
    <m/>
    <s v="within 12km"/>
    <s v="YES"/>
    <s v="Liverpool John Lennon Airport safeguarding zone"/>
    <m/>
    <s v="1888"/>
    <m/>
    <m/>
    <s v="sites2025_007"/>
    <m/>
    <m/>
    <n v="0"/>
    <n v="2356"/>
    <m/>
    <m/>
    <s v="Helsby North, adjacent Helsby High School, Chester Road, Helsby"/>
    <m/>
    <n v="3.4000000000000002E-2"/>
    <n v="2.3522005688306692E-3"/>
    <m/>
    <m/>
    <m/>
    <n v="3"/>
    <m/>
    <m/>
    <m/>
    <m/>
    <s v="YES"/>
    <m/>
    <m/>
    <s v="N/A"/>
    <m/>
    <m/>
    <s v="CWaC_2356"/>
    <s v="Strategic Recommendation B"/>
    <m/>
    <n v="14.4545496887207"/>
    <n v="10.118184782104489"/>
    <x v="2"/>
    <n v="303.54554346313466"/>
    <x v="0"/>
    <x v="7"/>
    <x v="7"/>
    <s v="Initial constraints: &gt;10% gross site area in Green Belt"/>
    <x v="6"/>
    <s v="Initial constraints: &gt;10% gross site area in Green Belt"/>
    <s v="Initial constraints (GB)"/>
  </r>
  <r>
    <x v="1888"/>
    <m/>
    <s v="Land off Bates Lane, Helsby"/>
    <m/>
    <n v="349915"/>
    <n v="375476"/>
    <s v="Helsby Ward"/>
    <x v="0"/>
    <x v="27"/>
    <s v="Helsby Town Council"/>
    <x v="6"/>
    <s v="Helsby (adj)"/>
    <m/>
    <m/>
    <n v="0.37454632492065398"/>
    <x v="0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375"/>
    <x v="53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89"/>
    <m/>
    <m/>
    <s v="sites2025_021"/>
    <m/>
    <m/>
    <n v="0"/>
    <n v="2357"/>
    <m/>
    <m/>
    <m/>
    <m/>
    <m/>
    <n v="0"/>
    <m/>
    <m/>
    <m/>
    <n v="3"/>
    <m/>
    <m/>
    <m/>
    <m/>
    <s v="YES"/>
    <m/>
    <m/>
    <s v="N/A"/>
    <s v="YES"/>
    <m/>
    <s v="CWaC_2357"/>
    <s v="Strategic Recommendation C"/>
    <m/>
    <n v="0.37454632492065398"/>
    <n v="0.33709169242858861"/>
    <x v="2"/>
    <n v="10.112750772857659"/>
    <x v="0"/>
    <x v="7"/>
    <x v="7"/>
    <s v="Initial constraints: &gt;10% gross site area in Green Belt"/>
    <x v="6"/>
    <s v="Initial constraints: &gt;10% gross site area in Green Belt"/>
    <s v="Initial constraints (GB)"/>
  </r>
  <r>
    <x v="1889"/>
    <m/>
    <s v="Land at Ellis Lane, Frodsham"/>
    <m/>
    <n v="353171"/>
    <n v="378248.99999999901"/>
    <s v="Frodsham Ward"/>
    <x v="0"/>
    <x v="12"/>
    <s v="Frodsham Town Council"/>
    <x v="6"/>
    <s v="Frodsham (adj)"/>
    <m/>
    <m/>
    <n v="2.2513101676940899"/>
    <x v="2"/>
    <s v="I&amp;O2025"/>
    <x v="3"/>
    <m/>
    <x v="0"/>
    <x v="0"/>
    <x v="0"/>
    <m/>
    <s v="YES"/>
    <n v="1.6E-2"/>
    <n v="7.10697274395915E-3"/>
    <m/>
    <m/>
    <n v="0"/>
    <s v="YES"/>
    <n v="6.0000000000000001E-3"/>
    <n v="2.6651147789846811E-3"/>
    <m/>
    <m/>
    <n v="0"/>
    <x v="0"/>
    <m/>
    <x v="0"/>
    <x v="1"/>
    <n v="2.2509999999999999"/>
    <x v="53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s v="1890"/>
    <m/>
    <m/>
    <s v="sites2025_022"/>
    <m/>
    <m/>
    <n v="0"/>
    <n v="2358"/>
    <m/>
    <m/>
    <m/>
    <s v="YES"/>
    <m/>
    <n v="0"/>
    <m/>
    <m/>
    <m/>
    <m/>
    <m/>
    <m/>
    <m/>
    <m/>
    <s v="YES"/>
    <m/>
    <m/>
    <s v="N/A"/>
    <s v="YES"/>
    <m/>
    <s v="CWaC_2358"/>
    <s v="Strategic Recommendation B"/>
    <m/>
    <n v="2.2513101676940899"/>
    <n v="1.801048134155272"/>
    <x v="2"/>
    <n v="54.031444024658157"/>
    <x v="0"/>
    <x v="7"/>
    <x v="7"/>
    <s v="Initial constraints: &gt;10% gross site area in Green Belt"/>
    <x v="6"/>
    <s v="Initial constraints: &gt;10% gross site area in Green Belt"/>
    <s v="Initial constraints (GB)"/>
  </r>
  <r>
    <x v="1890"/>
    <m/>
    <s v="Land east of Bates Lane, Helsby"/>
    <m/>
    <n v="350108.99999999901"/>
    <n v="375430"/>
    <s v="Helsby Ward"/>
    <x v="0"/>
    <x v="27"/>
    <s v="Helsby Town Council"/>
    <x v="6"/>
    <s v="Helsby (adj)"/>
    <m/>
    <m/>
    <n v="3.44288463134765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3.4430000000000001"/>
    <x v="53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91"/>
    <m/>
    <m/>
    <s v="sites2025_023"/>
    <m/>
    <m/>
    <n v="0"/>
    <n v="2359"/>
    <m/>
    <m/>
    <m/>
    <m/>
    <m/>
    <n v="0"/>
    <m/>
    <m/>
    <m/>
    <n v="3"/>
    <m/>
    <m/>
    <m/>
    <m/>
    <s v="YES"/>
    <m/>
    <m/>
    <s v="N/A"/>
    <s v="YES"/>
    <m/>
    <s v="CWaC_2359"/>
    <s v="Strategic Recommendation B"/>
    <m/>
    <n v="3.44288463134765"/>
    <n v="2.7543077050781202"/>
    <x v="2"/>
    <n v="82.629231152343607"/>
    <x v="0"/>
    <x v="7"/>
    <x v="7"/>
    <s v="Initial constraints: &gt;10% gross site area in Green Belt"/>
    <x v="6"/>
    <s v="Initial constraints: &gt;10% gross site area in Green Belt"/>
    <s v="Initial constraints (GB)"/>
  </r>
  <r>
    <x v="1891"/>
    <m/>
    <s v="Land north of Hill Road North, Helsby"/>
    <m/>
    <n v="349832"/>
    <n v="375414"/>
    <s v="Helsby Ward"/>
    <x v="0"/>
    <x v="27"/>
    <s v="Helsby Town Council"/>
    <x v="6"/>
    <s v="Helsby (adj)"/>
    <m/>
    <m/>
    <n v="0.63086244659423796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63100000000000001"/>
    <x v="53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92"/>
    <m/>
    <m/>
    <s v="sites2025_024"/>
    <m/>
    <m/>
    <n v="0"/>
    <n v="2360"/>
    <m/>
    <m/>
    <m/>
    <s v="YES"/>
    <m/>
    <n v="0"/>
    <m/>
    <m/>
    <m/>
    <n v="3"/>
    <m/>
    <m/>
    <m/>
    <m/>
    <s v="YES"/>
    <m/>
    <m/>
    <s v="N/A"/>
    <s v="YES"/>
    <m/>
    <s v="CWaC_2360"/>
    <s v="Strategic Recommendation C"/>
    <m/>
    <n v="0.63086244659423796"/>
    <n v="0.56777620193481415"/>
    <x v="2"/>
    <n v="17.033286058044425"/>
    <x v="0"/>
    <x v="7"/>
    <x v="7"/>
    <s v="Initial constraints: &gt;10% gross site area in Green Belt"/>
    <x v="6"/>
    <s v="Initial constraints: &gt;10% gross site area in Green Belt"/>
    <s v="Initial constraints (GB)"/>
  </r>
  <r>
    <x v="1892"/>
    <m/>
    <s v="Land between Bates Lane and Proffits Lane, Helsby"/>
    <m/>
    <n v="350003"/>
    <n v="375723"/>
    <s v="Helsby Ward"/>
    <x v="0"/>
    <x v="27"/>
    <s v="Helsby Town Council"/>
    <x v="6"/>
    <s v="Helsby (adj)"/>
    <m/>
    <s v="YES - KSC (Helsby)"/>
    <n v="2.02951500396727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0289999999999999"/>
    <x v="53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893"/>
    <m/>
    <m/>
    <s v="sites2025_025"/>
    <m/>
    <m/>
    <n v="0"/>
    <n v="2361"/>
    <m/>
    <m/>
    <m/>
    <s v="YES"/>
    <m/>
    <n v="0"/>
    <s v="YES"/>
    <m/>
    <m/>
    <n v="3"/>
    <m/>
    <m/>
    <m/>
    <m/>
    <s v="YES"/>
    <m/>
    <m/>
    <s v="N/A"/>
    <s v="YES"/>
    <m/>
    <s v="CWaC_2361"/>
    <s v="Strategic Recommendation B"/>
    <m/>
    <n v="2.0295150039672798"/>
    <n v="1.6236120031738239"/>
    <x v="2"/>
    <n v="48.708360095214715"/>
    <x v="0"/>
    <x v="7"/>
    <x v="7"/>
    <s v="Initial constraints: &gt;10% gross site area in Green Belt"/>
    <x v="6"/>
    <s v="Initial constraints: &gt;10% gross site area in Green Belt"/>
    <s v="Initial constraints (GB)"/>
  </r>
  <r>
    <x v="1893"/>
    <m/>
    <s v="Land at Dobers Lane, Frodsham"/>
    <m/>
    <n v="352834"/>
    <n v="376128.99999999901"/>
    <s v="Frodsham Ward"/>
    <x v="0"/>
    <x v="0"/>
    <s v="Frodsham Town Council"/>
    <x v="0"/>
    <s v="Rural"/>
    <m/>
    <s v="YES - KSC (Frodsham)"/>
    <n v="0.722020352172851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72199999999999998"/>
    <x v="53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m/>
    <m/>
    <s v="Liverpool John Lennon Airport safeguarding zone"/>
    <m/>
    <s v="1894"/>
    <m/>
    <m/>
    <s v="sites2025_026"/>
    <m/>
    <m/>
    <n v="0"/>
    <n v="2362"/>
    <m/>
    <m/>
    <m/>
    <m/>
    <m/>
    <n v="0"/>
    <m/>
    <m/>
    <m/>
    <s v="3 , 2c , 2"/>
    <m/>
    <m/>
    <m/>
    <m/>
    <s v="YES"/>
    <m/>
    <m/>
    <s v="N/A"/>
    <s v="YES"/>
    <m/>
    <s v="CWaC_2362"/>
    <s v="Strategic Recommendation D"/>
    <m/>
    <n v="0.72202035217285199"/>
    <n v="0.6498183169555668"/>
    <x v="0"/>
    <n v="16.24545792388917"/>
    <x v="0"/>
    <x v="7"/>
    <x v="7"/>
    <s v="Initial constraints: &gt;10% gross site area in Green Belt"/>
    <x v="6"/>
    <s v="Initial constraints: &gt;10% gross site area in Green Belt"/>
    <s v="Initial constraints (GB)"/>
  </r>
  <r>
    <x v="1894"/>
    <m/>
    <s v="Land at Manchester Road, Lostock Gralam, Northwich"/>
    <s v="CW9 7PJ"/>
    <n v="368790"/>
    <n v="374907"/>
    <s v="Shakerley Ward"/>
    <x v="0"/>
    <x v="11"/>
    <s v="Northwich Town Council"/>
    <x v="6"/>
    <s v="Northwich (adj)"/>
    <m/>
    <s v="YES - Urban (Northwich)"/>
    <n v="2.20957214355467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21"/>
    <x v="53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s v="YES"/>
    <m/>
    <s v="H3758 - Outer, H3758 - Middle"/>
    <m/>
    <m/>
    <m/>
    <m/>
    <m/>
    <m/>
    <s v="Within 50m"/>
    <m/>
    <m/>
    <s v="A559"/>
    <m/>
    <s v="Within 150m buffer"/>
    <m/>
    <m/>
    <m/>
    <m/>
    <s v="YES , Salt MSA"/>
    <s v="Manchester Airport safeguarding zone"/>
    <m/>
    <s v="1895"/>
    <m/>
    <m/>
    <s v="sites2025_028"/>
    <m/>
    <m/>
    <n v="0"/>
    <n v="2363"/>
    <m/>
    <n v="6.0000000000000001E-3"/>
    <m/>
    <s v="YES"/>
    <m/>
    <n v="0"/>
    <m/>
    <m/>
    <m/>
    <m/>
    <m/>
    <s v="YES"/>
    <m/>
    <m/>
    <s v="YES"/>
    <m/>
    <m/>
    <s v="N/A"/>
    <m/>
    <m/>
    <s v="CWaC_2363"/>
    <s v="Strategic Recommendation B"/>
    <m/>
    <n v="2.2095721435546798"/>
    <n v="1.767657714843744"/>
    <x v="1"/>
    <n v="61.868020019531038"/>
    <x v="0"/>
    <x v="7"/>
    <x v="7"/>
    <s v="Initial constraints: &gt;10% gross site area in Green Belt"/>
    <x v="6"/>
    <s v="Initial constraints: &gt;10% gross site area in Green Belt"/>
    <s v="Initial constraints (GB)"/>
  </r>
  <r>
    <x v="1895"/>
    <m/>
    <s v="Land at Chester High Road/Liverpool Road, Neston"/>
    <s v="CH64 3RY"/>
    <n v="329912.99999999901"/>
    <n v="378916"/>
    <s v="Neston Ward"/>
    <x v="0"/>
    <x v="0"/>
    <s v="Neston Town Council"/>
    <x v="0"/>
    <s v="Rural"/>
    <m/>
    <m/>
    <n v="1.36677206192016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.367"/>
    <x v="53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s v=", Historic potentially contaminated"/>
    <m/>
    <m/>
    <m/>
    <m/>
    <m/>
    <m/>
    <m/>
    <m/>
    <m/>
    <m/>
    <s v="A540"/>
    <m/>
    <m/>
    <m/>
    <m/>
    <m/>
    <s v="within 12km"/>
    <m/>
    <s v="Liverpool John Lennon Airport safeguarding zone"/>
    <m/>
    <s v="1896"/>
    <m/>
    <m/>
    <s v="sites2025_033"/>
    <m/>
    <m/>
    <n v="0"/>
    <n v="2364"/>
    <m/>
    <m/>
    <s v="Parkgate East, north of Raby Park Road, Chester High Road, Parkgate"/>
    <m/>
    <n v="0"/>
    <n v="0"/>
    <m/>
    <m/>
    <m/>
    <m/>
    <m/>
    <m/>
    <m/>
    <m/>
    <s v="YES"/>
    <m/>
    <m/>
    <s v="N/A"/>
    <m/>
    <m/>
    <s v="CWaC_2364"/>
    <s v="Strategic Recommendation B"/>
    <m/>
    <n v="1.36677206192016"/>
    <n v="1.0934176495361281"/>
    <x v="0"/>
    <n v="27.335441238403202"/>
    <x v="0"/>
    <x v="7"/>
    <x v="7"/>
    <s v="Initial constraints: &gt;10% gross site area in Green Belt"/>
    <x v="6"/>
    <s v="Initial constraints: &gt;10% gross site area in Green Belt"/>
    <s v="Initial constraints (GB)"/>
  </r>
  <r>
    <x v="1896"/>
    <m/>
    <s v="Land north of Strawberry Drive, Chester Road, Ellesmere Port"/>
    <m/>
    <n v="339456"/>
    <n v="373963"/>
    <s v="Whitby Groves Ward"/>
    <x v="3"/>
    <x v="23"/>
    <s v="Ellesmere Port Unparished Area"/>
    <x v="5"/>
    <s v="Ellesmere Port"/>
    <m/>
    <m/>
    <n v="3.9815400505065899"/>
    <x v="1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2"/>
    <n v="1E-3"/>
    <x v="53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s v="YES - within 50m"/>
    <s v="YES"/>
    <m/>
    <m/>
    <s v="A5032"/>
    <m/>
    <s v="Within 150m buffer"/>
    <m/>
    <m/>
    <m/>
    <s v="Within 5km buffer"/>
    <m/>
    <s v="Liverpool John Lennon Airport safeguarding zone"/>
    <m/>
    <s v="1897"/>
    <m/>
    <m/>
    <s v="sites2025_034"/>
    <m/>
    <m/>
    <n v="1"/>
    <n v="2365"/>
    <m/>
    <n v="0.188"/>
    <m/>
    <s v="YES"/>
    <n v="1E-3"/>
    <n v="2.511590960570057E-4"/>
    <m/>
    <m/>
    <m/>
    <m/>
    <m/>
    <m/>
    <m/>
    <m/>
    <s v="YES"/>
    <m/>
    <m/>
    <s v="N/A"/>
    <m/>
    <m/>
    <s v="CWaC_2365"/>
    <s v="Strategic Recommendation B"/>
    <m/>
    <n v="3.9815400505065899"/>
    <n v="3.1852320404052721"/>
    <x v="3"/>
    <n v="127.40928161621088"/>
    <x v="0"/>
    <x v="2"/>
    <x v="2"/>
    <s v="Stage One (suitable) residential potential"/>
    <x v="2"/>
    <s v="Stage One (suitable) residential potential"/>
    <s v="Suitable"/>
  </r>
  <r>
    <x v="1897"/>
    <m/>
    <s v="Land at Niddries Lane, Moulton"/>
    <m/>
    <n v="365922"/>
    <n v="368916.99999999901"/>
    <s v="Davenham, Moulton and Kingsmead Ward"/>
    <x v="0"/>
    <x v="35"/>
    <s v="Moulton"/>
    <x v="4"/>
    <s v="Moulton (adj)"/>
    <m/>
    <s v="YES - LSC(Moulton)"/>
    <n v="27.4364815048217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s v="Historic landfill buffer, Historic potentially contaminated"/>
    <m/>
    <m/>
    <m/>
    <m/>
    <m/>
    <m/>
    <m/>
    <m/>
    <m/>
    <m/>
    <s v="Rail"/>
    <m/>
    <m/>
    <m/>
    <s v="YES- within 20m"/>
    <m/>
    <m/>
    <s v="YES , Salt MSA"/>
    <s v="Manchester Airport safeguarding zone"/>
    <m/>
    <s v="1898"/>
    <m/>
    <m/>
    <s v="sites2025_035.036"/>
    <m/>
    <m/>
    <n v="3"/>
    <n v="2366"/>
    <m/>
    <m/>
    <m/>
    <m/>
    <m/>
    <n v="0"/>
    <s v="YES"/>
    <m/>
    <m/>
    <m/>
    <m/>
    <m/>
    <m/>
    <m/>
    <s v="YES"/>
    <m/>
    <m/>
    <s v="N/A"/>
    <m/>
    <m/>
    <s v="CWaC_2366(1420)"/>
    <s v="Strategic Recommendation B"/>
    <m/>
    <n v="27.4364815048217"/>
    <n v="16.461888902893019"/>
    <x v="2"/>
    <n v="493.85666708679059"/>
    <x v="0"/>
    <x v="2"/>
    <x v="2"/>
    <s v="Stage One (suitable) residential potential"/>
    <x v="2"/>
    <s v="Stage One (suitable) residential potential"/>
    <s v="Suitable"/>
  </r>
  <r>
    <x v="1898"/>
    <m/>
    <s v="Turn Pike Field, Chester Road (A51), Clotton"/>
    <s v="CW6 0EG"/>
    <n v="352311"/>
    <n v="364248"/>
    <s v="Tarvin and Kelsall Ward"/>
    <x v="0"/>
    <x v="0"/>
    <s v="Clotton Hoofield"/>
    <x v="0"/>
    <s v="Rural"/>
    <m/>
    <m/>
    <n v="2.3297217453002901"/>
    <x v="2"/>
    <s v="I&amp;O2025"/>
    <x v="3"/>
    <m/>
    <x v="0"/>
    <x v="0"/>
    <x v="0"/>
    <m/>
    <s v="YES"/>
    <n v="0.16"/>
    <n v="6.8677729571252621E-2"/>
    <s v="YES"/>
    <n v="0.152"/>
    <n v="6.524384309268999E-2"/>
    <s v="YES"/>
    <n v="8.0000000000000002E-3"/>
    <n v="3.4338864785626311E-3"/>
    <s v="YES"/>
    <n v="0.152"/>
    <n v="6.524384309268999E-2"/>
    <x v="1"/>
    <n v="0.152"/>
    <x v="246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Within 50m"/>
    <m/>
    <m/>
    <s v="A51"/>
    <m/>
    <m/>
    <m/>
    <m/>
    <m/>
    <m/>
    <s v="YES"/>
    <m/>
    <m/>
    <s v="1899"/>
    <m/>
    <m/>
    <s v="sites2025_037"/>
    <m/>
    <m/>
    <n v="0"/>
    <n v="2367"/>
    <m/>
    <m/>
    <m/>
    <m/>
    <m/>
    <n v="0"/>
    <m/>
    <m/>
    <m/>
    <m/>
    <m/>
    <m/>
    <m/>
    <m/>
    <s v="YES"/>
    <m/>
    <m/>
    <s v="N/A"/>
    <m/>
    <m/>
    <s v="CWaC_2367"/>
    <s v="Strategic Recommendation A"/>
    <m/>
    <n v="2.3297217453002901"/>
    <n v="1.8637773962402322"/>
    <x v="0"/>
    <n v="46.594434906005802"/>
    <x v="0"/>
    <x v="2"/>
    <x v="2"/>
    <s v="Stage One (suitable) residential potential"/>
    <x v="2"/>
    <s v="Stage One (suitable) residential potential"/>
    <s v="Suitable"/>
  </r>
  <r>
    <x v="1899"/>
    <m/>
    <s v="Land at Delamere Manor Estate, Cuddington Lane, Cuddington"/>
    <s v="CW8 2TE"/>
    <n v="358884.99999999901"/>
    <n v="371318"/>
    <s v="Weaver and Cuddington Ward"/>
    <x v="0"/>
    <x v="9"/>
    <s v="Northwich Town Council"/>
    <x v="2"/>
    <s v="Cuddington and Sandiway (adj)"/>
    <m/>
    <m/>
    <n v="15.0597764579772"/>
    <x v="2"/>
    <s v="I&amp;O2025"/>
    <x v="3"/>
    <m/>
    <x v="0"/>
    <x v="0"/>
    <x v="2"/>
    <m/>
    <s v="YES"/>
    <n v="1.115"/>
    <n v="7.4038283576870881E-2"/>
    <s v="YES"/>
    <n v="0.94"/>
    <n v="6.2417925167944949E-2"/>
    <s v="YES"/>
    <n v="7.5999999999999998E-2"/>
    <n v="5.0465556518764004E-3"/>
    <s v="YES"/>
    <n v="0.19400000000000001"/>
    <n v="1.2881997321895022E-2"/>
    <x v="1"/>
    <n v="0.40600000000000003"/>
    <x v="247"/>
    <x v="1"/>
    <n v="15.06"/>
    <x v="54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s v="YES"/>
    <m/>
    <m/>
    <s v="Rail"/>
    <m/>
    <m/>
    <m/>
    <s v="YES- within 20m"/>
    <m/>
    <m/>
    <s v="YES"/>
    <m/>
    <m/>
    <s v="1900"/>
    <m/>
    <m/>
    <s v="sites2025_031"/>
    <m/>
    <m/>
    <n v="0"/>
    <n v="2368"/>
    <m/>
    <m/>
    <m/>
    <s v="YES"/>
    <m/>
    <n v="0"/>
    <m/>
    <m/>
    <m/>
    <m/>
    <m/>
    <m/>
    <m/>
    <m/>
    <s v="YES"/>
    <m/>
    <m/>
    <s v="N/A"/>
    <m/>
    <m/>
    <s v="CWaC_2368"/>
    <s v="Strategic Recommendation A"/>
    <m/>
    <n v="15.0597764579772"/>
    <n v="9.0358658747863192"/>
    <x v="2"/>
    <n v="271.07597624358959"/>
    <x v="0"/>
    <x v="7"/>
    <x v="7"/>
    <s v="Initial constraints: &gt;10% gross site area in Green Belt"/>
    <x v="6"/>
    <s v="Initial constraints: &gt;10% gross site area in Green Belt"/>
    <s v="Initial constraints (GB)"/>
  </r>
  <r>
    <x v="1900"/>
    <m/>
    <s v="Land south of A51, Tarporley Road, Duddon"/>
    <m/>
    <n v="351135"/>
    <n v="364732"/>
    <s v="Tarvin and Kelsall Ward"/>
    <x v="0"/>
    <x v="29"/>
    <s v="Duddon"/>
    <x v="4"/>
    <s v="Duddon (adj)"/>
    <m/>
    <m/>
    <n v="1.45633331832885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s v="25/01200/OUT (p)"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s v="A51"/>
    <m/>
    <m/>
    <m/>
    <m/>
    <m/>
    <m/>
    <m/>
    <m/>
    <m/>
    <s v="1901"/>
    <m/>
    <m/>
    <s v="sites2025_004"/>
    <m/>
    <m/>
    <n v="0"/>
    <n v="2369"/>
    <m/>
    <m/>
    <m/>
    <m/>
    <m/>
    <n v="0"/>
    <s v="YES"/>
    <m/>
    <m/>
    <m/>
    <m/>
    <m/>
    <m/>
    <m/>
    <s v="YES"/>
    <m/>
    <m/>
    <s v="N/A"/>
    <m/>
    <m/>
    <s v="CWaC_2369"/>
    <s v="Strategic Recommendation B"/>
    <m/>
    <n v="1.45633331832885"/>
    <n v="1.1650666546630801"/>
    <x v="2"/>
    <n v="34.951999639892406"/>
    <x v="0"/>
    <x v="2"/>
    <x v="2"/>
    <s v="Stage One (suitable) residential potential"/>
    <x v="2"/>
    <s v="Stage One (suitable) residential potential"/>
    <s v="Suitable"/>
  </r>
  <r>
    <x v="1901"/>
    <m/>
    <s v="Former Burton Nurseries, Chester High Road, nr Burton"/>
    <s v="CH64 8TF"/>
    <n v="333488"/>
    <n v="375460"/>
    <s v="Willaston and Thornton Ward"/>
    <x v="0"/>
    <x v="0"/>
    <s v="Ellesmere Port Unparished Area"/>
    <x v="0"/>
    <s v="Rural"/>
    <m/>
    <m/>
    <n v="3.2069745498657198"/>
    <x v="1"/>
    <s v="I&amp;O2025"/>
    <x v="3"/>
    <m/>
    <x v="0"/>
    <x v="0"/>
    <x v="0"/>
    <m/>
    <s v="YES"/>
    <n v="1.1719999999999999"/>
    <n v="0.36545347703151343"/>
    <s v="YES"/>
    <n v="1.002"/>
    <n v="0.31244401363957036"/>
    <s v="YES"/>
    <n v="7.5999999999999998E-2"/>
    <n v="2.3698348339927493E-2"/>
    <s v="YES"/>
    <n v="0.04"/>
    <n v="1.2472814915751312E-2"/>
    <x v="1"/>
    <n v="7.6999999999999999E-2"/>
    <x v="248"/>
    <x v="1"/>
    <n v="3.2069999999999999"/>
    <x v="54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s v="YES"/>
    <s v="Liverpool John Lennon Airport safeguarding zone"/>
    <m/>
    <s v="1902"/>
    <m/>
    <m/>
    <s v="sites2025_005"/>
    <m/>
    <m/>
    <n v="0"/>
    <n v="2370"/>
    <m/>
    <m/>
    <m/>
    <s v="YES"/>
    <n v="0"/>
    <n v="0"/>
    <m/>
    <m/>
    <m/>
    <m/>
    <m/>
    <m/>
    <m/>
    <m/>
    <s v="YES"/>
    <m/>
    <m/>
    <s v="N/A"/>
    <m/>
    <m/>
    <s v="CWaC_2370"/>
    <s v="Strategic Recommendation A"/>
    <m/>
    <n v="3.2069745498657198"/>
    <n v="2.5655796398925759"/>
    <x v="0"/>
    <n v="64.139490997314397"/>
    <x v="0"/>
    <x v="7"/>
    <x v="7"/>
    <s v="Initial constraints: &gt;10% gross site area in Green Belt"/>
    <x v="6"/>
    <s v="Initial constraints: &gt;10% gross site area in Flood Zone 3 / &gt;10% gross site area in Green Belt"/>
    <s v="Initial constraints (FZ3 / GB)"/>
  </r>
  <r>
    <x v="1902"/>
    <m/>
    <s v="Land east of Ashton Lane, Ashton Hayes"/>
    <m/>
    <n v="350440.99999999901"/>
    <n v="368896.99999999901"/>
    <s v="Sandstone Ward"/>
    <x v="0"/>
    <x v="0"/>
    <s v="Ashton Hayes and Horton-cum-Peel"/>
    <x v="0"/>
    <s v="Rural"/>
    <m/>
    <m/>
    <n v="0.47959290161132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48"/>
    <x v="54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1903"/>
    <m/>
    <m/>
    <s v="sites2025_013"/>
    <m/>
    <m/>
    <n v="0"/>
    <n v="2371"/>
    <m/>
    <m/>
    <m/>
    <m/>
    <m/>
    <n v="0"/>
    <m/>
    <m/>
    <m/>
    <s v="3 , 2 , 1"/>
    <m/>
    <m/>
    <m/>
    <m/>
    <s v="YES"/>
    <m/>
    <m/>
    <s v="N/A"/>
    <m/>
    <m/>
    <s v="CWaC_2371"/>
    <s v="Strategic Recommendation C"/>
    <m/>
    <n v="0.479592901611328"/>
    <n v="0.43163361145019519"/>
    <x v="0"/>
    <n v="10.79084028625488"/>
    <x v="0"/>
    <x v="7"/>
    <x v="7"/>
    <s v="Initial constraints: &gt;10% gross site area in Green Belt"/>
    <x v="6"/>
    <s v="Initial constraints: &gt;10% gross site area in Green Belt"/>
    <s v="Initial constraints (GB)"/>
  </r>
  <r>
    <x v="1903"/>
    <m/>
    <s v="Land east of B5132, Barrow Lane, Great Barrow"/>
    <m/>
    <n v="346908.99999999901"/>
    <n v="369010"/>
    <s v="Gowy Rural Ward"/>
    <x v="0"/>
    <x v="0"/>
    <s v="Barrow"/>
    <x v="0"/>
    <s v="Rural"/>
    <m/>
    <s v="YES - LSC(Barrow)"/>
    <n v="5.3624423843383804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5.3620000000000001"/>
    <x v="54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904"/>
    <m/>
    <m/>
    <s v="sites2025_042"/>
    <m/>
    <m/>
    <n v="0"/>
    <n v="2372"/>
    <m/>
    <n v="6.0000000000000001E-3"/>
    <m/>
    <m/>
    <m/>
    <n v="0"/>
    <m/>
    <m/>
    <m/>
    <n v="3"/>
    <m/>
    <m/>
    <m/>
    <m/>
    <s v="YES"/>
    <m/>
    <m/>
    <s v="N/A"/>
    <m/>
    <m/>
    <s v="CWaC_2372"/>
    <s v="Strategic Recommendation B"/>
    <m/>
    <n v="5.3624423843383804"/>
    <n v="4.0218317882537855"/>
    <x v="0"/>
    <n v="100.54579470634464"/>
    <x v="0"/>
    <x v="7"/>
    <x v="7"/>
    <s v="Initial constraints: &gt;10% gross site area in Green Belt"/>
    <x v="6"/>
    <s v="Initial constraints: &gt;10% gross site area in Green Belt"/>
    <s v="Initial constraints (GB)"/>
  </r>
  <r>
    <x v="1904"/>
    <m/>
    <s v="Land off Lees Lane/Sandy Lane, Little Neston"/>
    <m/>
    <n v="330419"/>
    <n v="377112.99999999901"/>
    <s v="Little Neston Ward"/>
    <x v="0"/>
    <x v="38"/>
    <s v="Neston Town Council"/>
    <x v="6"/>
    <s v="Neston (adj)"/>
    <m/>
    <s v="YES - KSC (Neston)"/>
    <n v="2.6081681449890102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552"/>
    <x v="54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905"/>
    <m/>
    <m/>
    <s v="sites2025_045"/>
    <m/>
    <m/>
    <n v="0"/>
    <n v="2373"/>
    <m/>
    <m/>
    <s v="Little Neston East, north of Mill Lane, Little Neston"/>
    <m/>
    <m/>
    <n v="0"/>
    <s v="YES"/>
    <m/>
    <m/>
    <s v="3 , 2 , 1"/>
    <m/>
    <m/>
    <m/>
    <m/>
    <s v="YES"/>
    <m/>
    <m/>
    <s v="N/A"/>
    <m/>
    <m/>
    <s v="CWaC_2373"/>
    <s v="Strategic Recommendation C"/>
    <m/>
    <n v="2.6081681449890102"/>
    <n v="2.0865345159912083"/>
    <x v="2"/>
    <n v="62.596035479736251"/>
    <x v="0"/>
    <x v="7"/>
    <x v="7"/>
    <s v="Initial constraints: &gt;10% gross site area in Green Belt"/>
    <x v="6"/>
    <s v="Initial constraints: &gt;10% gross site area in Green Belt"/>
    <s v="Initial constraints (GB)"/>
  </r>
  <r>
    <x v="1905"/>
    <m/>
    <s v="Land east of Parkgate Road, Saughall"/>
    <s v="CH1 6LJ"/>
    <n v="337278"/>
    <n v="371668"/>
    <s v="Saughall and Mollington Ward"/>
    <x v="0"/>
    <x v="0"/>
    <s v="Mollington"/>
    <x v="0"/>
    <s v="Rural"/>
    <m/>
    <m/>
    <n v="45.993871662139803"/>
    <x v="2"/>
    <s v="I&amp;O2025"/>
    <x v="3"/>
    <m/>
    <x v="11"/>
    <x v="1"/>
    <x v="0"/>
    <m/>
    <m/>
    <m/>
    <n v="0"/>
    <m/>
    <m/>
    <n v="0"/>
    <m/>
    <m/>
    <n v="0"/>
    <m/>
    <m/>
    <n v="0"/>
    <x v="0"/>
    <m/>
    <x v="0"/>
    <x v="1"/>
    <n v="45.994"/>
    <x v="54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s v="A540, A5117"/>
    <m/>
    <s v="YES"/>
    <s v="YES"/>
    <m/>
    <m/>
    <s v="Within 5km buffer"/>
    <m/>
    <s v="Liverpool John Lennon Airport safeguarding zone"/>
    <m/>
    <s v="1906"/>
    <m/>
    <m/>
    <s v="sites2025_006"/>
    <m/>
    <m/>
    <n v="3"/>
    <n v="2374"/>
    <s v="YES"/>
    <m/>
    <m/>
    <m/>
    <m/>
    <n v="0"/>
    <s v="YES"/>
    <m/>
    <m/>
    <m/>
    <m/>
    <m/>
    <s v="YES"/>
    <s v="YES"/>
    <m/>
    <m/>
    <m/>
    <s v="N/A"/>
    <m/>
    <m/>
    <s v="CWaC_2374"/>
    <s v="Strategic Recommendation B"/>
    <m/>
    <n v="0"/>
    <n v="0"/>
    <x v="0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906"/>
    <m/>
    <s v="16 Caughall Road, Upton, Chester"/>
    <s v="CH2 1LS"/>
    <n v="341456"/>
    <n v="369784"/>
    <s v="Upton Ward"/>
    <x v="3"/>
    <x v="18"/>
    <s v="Chester Unparished Area"/>
    <x v="5"/>
    <s v="Chester"/>
    <m/>
    <m/>
    <n v="0.33000550460815398"/>
    <x v="1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2"/>
    <n v="6.0000000000000001E-3"/>
    <x v="54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907"/>
    <m/>
    <m/>
    <s v="sites2025_040"/>
    <m/>
    <m/>
    <n v="0"/>
    <n v="2375"/>
    <m/>
    <m/>
    <m/>
    <s v="YES"/>
    <m/>
    <n v="0"/>
    <m/>
    <m/>
    <m/>
    <m/>
    <m/>
    <m/>
    <m/>
    <m/>
    <s v="YES"/>
    <m/>
    <m/>
    <s v="N/A"/>
    <m/>
    <m/>
    <s v="CWaC_2375"/>
    <s v="Strategic Recommendation B"/>
    <m/>
    <n v="0.33000550460815398"/>
    <n v="0.29700495414733857"/>
    <x v="3"/>
    <n v="11.880198165893542"/>
    <x v="0"/>
    <x v="2"/>
    <x v="2"/>
    <s v="Stage One (suitable) residential potential"/>
    <x v="2"/>
    <s v="Stage One (suitable) residential potential"/>
    <s v="Suitable"/>
  </r>
  <r>
    <x v="1907"/>
    <m/>
    <s v="Protos ERF (Encyclis Ltd), Plot 8b, Grinsome Road, Protos"/>
    <s v="CH2 4RB"/>
    <n v="346680.99999999901"/>
    <n v="376916.99999999901"/>
    <s v="Gowy Rural Ward"/>
    <x v="3"/>
    <x v="23"/>
    <s v="Ince"/>
    <x v="5"/>
    <s v="Ellesmere Port"/>
    <m/>
    <m/>
    <n v="1.97432111434936"/>
    <x v="1"/>
    <s v="I&amp;O2025"/>
    <x v="3"/>
    <m/>
    <x v="14"/>
    <x v="1"/>
    <x v="2"/>
    <m/>
    <s v="YES"/>
    <n v="1.974"/>
    <n v="0.99983735454834266"/>
    <s v="YES"/>
    <n v="1.974"/>
    <n v="0.99983735454834266"/>
    <m/>
    <m/>
    <n v="0"/>
    <s v="YES"/>
    <n v="1.974"/>
    <n v="0.99983735454834266"/>
    <x v="1"/>
    <n v="1.974"/>
    <x v="249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Protos (operational and u/c areas 2024)"/>
    <s v="1.419000000000000"/>
    <n v="0.544008986957358"/>
    <m/>
    <m/>
    <m/>
    <m/>
    <m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s v="1908"/>
    <m/>
    <m/>
    <s v="sites2025_049"/>
    <m/>
    <m/>
    <m/>
    <n v="2376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0770/0765"/>
    <s v="Strategic Recommendation A; Strategic Recommendation B"/>
    <m/>
    <n v="0"/>
    <n v="0"/>
    <x v="3"/>
    <n v="0"/>
    <x v="2"/>
    <x v="15"/>
    <x v="15"/>
    <s v="Non-residential/employment use(s) proposed_x000a_Initial constraints: &gt;10% gross site area in Flood Zone 3"/>
    <x v="12"/>
    <s v="Non-residential / employment use(s) proposed_x000a_Initial constraints: &gt;10% gross site area in Flood Zone 3"/>
    <s v="Alternative use(s)_x000a_Initial constraints (FZ3)"/>
  </r>
  <r>
    <x v="1908"/>
    <m/>
    <s v="Land west of Gongar Lane, Ashton Hayes"/>
    <m/>
    <n v="350116"/>
    <n v="369586"/>
    <s v="Sandstone Ward"/>
    <x v="0"/>
    <x v="31"/>
    <s v="Ashton Hayes and Horton-cum-Peel"/>
    <x v="4"/>
    <s v="Ashton Hayes (adj)"/>
    <m/>
    <s v="YES - LSC(Ashton Hayes)"/>
    <n v="8.1888352134704601"/>
    <x v="2"/>
    <s v="I&amp;O2025"/>
    <x v="3"/>
    <m/>
    <x v="2"/>
    <x v="3"/>
    <x v="1"/>
    <m/>
    <s v="YES"/>
    <n v="4.9000000000000002E-2"/>
    <n v="5.983756996281479E-3"/>
    <s v="YES"/>
    <n v="4.9000000000000002E-2"/>
    <n v="5.983756996281479E-3"/>
    <s v="YES"/>
    <n v="1.7000000000000001E-2"/>
    <n v="2.0759973252405129E-3"/>
    <s v="YES"/>
    <n v="0.01"/>
    <n v="1.2211748972003017E-3"/>
    <x v="1"/>
    <n v="0.14699999999999999"/>
    <x v="250"/>
    <x v="1"/>
    <n v="8.1890000000000001"/>
    <x v="54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1909"/>
    <m/>
    <m/>
    <s v="sites2025_050"/>
    <m/>
    <m/>
    <n v="0"/>
    <n v="2377"/>
    <m/>
    <m/>
    <m/>
    <m/>
    <m/>
    <n v="0"/>
    <s v="YES"/>
    <m/>
    <m/>
    <n v="3"/>
    <m/>
    <m/>
    <m/>
    <m/>
    <s v="YES"/>
    <m/>
    <m/>
    <s v="N/A"/>
    <m/>
    <m/>
    <s v="CWaC_2377"/>
    <s v="Strategic Recommendation A"/>
    <m/>
    <n v="6.551068170776368"/>
    <n v="4.913301128082276"/>
    <x v="2"/>
    <n v="147.39903384246827"/>
    <x v="0"/>
    <x v="7"/>
    <x v="7"/>
    <s v="Initial constraints: &gt;10% gross site area in Green Belt"/>
    <x v="6"/>
    <s v="Initial constraints: &gt;10% gross site area in Green Belt"/>
    <s v="Initial constraints (GB)"/>
  </r>
  <r>
    <x v="1909"/>
    <m/>
    <s v="Land rear of Booth Avenue, Ashton Hayes"/>
    <m/>
    <n v="349952.99999999901"/>
    <n v="369248.99999999901"/>
    <s v="Sandstone Ward"/>
    <x v="0"/>
    <x v="31"/>
    <s v="Ashton Hayes and Horton-cum-Peel"/>
    <x v="4"/>
    <s v="Ashton Hayes (adj)"/>
    <m/>
    <s v="YES - LSC(Ashton Hayes)"/>
    <n v="11.7955307434082"/>
    <x v="2"/>
    <s v="I&amp;O2025"/>
    <x v="3"/>
    <m/>
    <x v="2"/>
    <x v="3"/>
    <x v="1"/>
    <m/>
    <s v="YES"/>
    <n v="0.61799999999999999"/>
    <n v="5.239272512984313E-2"/>
    <s v="YES"/>
    <n v="0.53700000000000003"/>
    <n v="4.5525717467193791E-2"/>
    <s v="YES"/>
    <n v="0.188"/>
    <n v="1.5938240007136745E-2"/>
    <s v="YES"/>
    <n v="0.23"/>
    <n v="1.9498910647028998E-2"/>
    <x v="1"/>
    <n v="0.61399999999999999"/>
    <x v="251"/>
    <x v="1"/>
    <n v="11.795999999999999"/>
    <x v="548"/>
    <x v="2"/>
    <x v="13"/>
    <x v="18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s v="1910"/>
    <m/>
    <m/>
    <s v="sites2025_050"/>
    <m/>
    <m/>
    <n v="0"/>
    <n v="2378"/>
    <m/>
    <m/>
    <m/>
    <m/>
    <m/>
    <n v="0"/>
    <s v="YES"/>
    <m/>
    <m/>
    <n v="3"/>
    <m/>
    <m/>
    <m/>
    <m/>
    <s v="YES"/>
    <m/>
    <m/>
    <s v="N/A"/>
    <m/>
    <m/>
    <s v="CWaC_2378"/>
    <s v="Strategic Recommendation A"/>
    <m/>
    <n v="9.4364245947265601"/>
    <n v="7.0773184460449201"/>
    <x v="2"/>
    <n v="212.31955338134759"/>
    <x v="0"/>
    <x v="7"/>
    <x v="7"/>
    <s v="Initial constraints: &gt;10% gross site area in Green Belt"/>
    <x v="6"/>
    <s v="Initial constraints: &gt;10% gross site area in Green Belt"/>
    <s v="Initial constraints (GB)"/>
  </r>
  <r>
    <x v="1910"/>
    <m/>
    <s v="Land to rear of Springfield, Bradley Lane, Frodsham"/>
    <s v="WA6"/>
    <n v="352919"/>
    <n v="377242"/>
    <s v="Frodsham Ward"/>
    <x v="0"/>
    <x v="12"/>
    <s v="Frodsham Town Council"/>
    <x v="6"/>
    <s v="Frodsham (adj)"/>
    <m/>
    <s v="YES - KSC"/>
    <n v="2.6657074668884202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6480000000000001"/>
    <x v="549"/>
    <x v="0"/>
    <x v="0"/>
    <x v="0"/>
    <s v="Adj Hob Hey Wood"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m/>
    <s v="Liverpool John Lennon Airport safeguarding zone"/>
    <m/>
    <s v="1911"/>
    <m/>
    <m/>
    <s v="sites2025_047"/>
    <m/>
    <m/>
    <m/>
    <n v="2379"/>
    <m/>
    <n v="0.35199999999999998"/>
    <s v="Frodsham East, east of Townfield Lane, Frodsham"/>
    <s v="YES"/>
    <m/>
    <n v="0"/>
    <s v="YES"/>
    <m/>
    <m/>
    <m/>
    <m/>
    <m/>
    <m/>
    <m/>
    <s v="YES"/>
    <m/>
    <m/>
    <s v="N/A"/>
    <s v="YES"/>
    <m/>
    <s v="CWaC_2379"/>
    <s v="Strategic Recommendation B"/>
    <s v="YES"/>
    <n v="2.6657074668884202"/>
    <n v="2.1325659735107361"/>
    <x v="2"/>
    <n v="63.976979205322081"/>
    <x v="0"/>
    <x v="7"/>
    <x v="7"/>
    <s v="Initial constraints: &gt;10% gross site area in Green Belt"/>
    <x v="6"/>
    <s v="Initial constraints: &gt;10% gross site area in Green Belt"/>
    <s v="Initial constraints (GB)"/>
  </r>
  <r>
    <x v="1911"/>
    <m/>
    <s v="Land north of Boathouse Lane, Neston"/>
    <m/>
    <n v="327820"/>
    <n v="378876"/>
    <s v="Parkgate Ward"/>
    <x v="0"/>
    <x v="38"/>
    <s v="Neston Town Council"/>
    <x v="6"/>
    <s v="Neston (adj)"/>
    <m/>
    <s v="YES - KSC (Neston)"/>
    <n v="1.6861765930175701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.68"/>
    <x v="55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s v="YES"/>
    <m/>
    <m/>
    <m/>
    <m/>
    <m/>
    <m/>
    <m/>
    <m/>
    <s v="within 12km"/>
    <m/>
    <m/>
    <m/>
    <s v="1912"/>
    <m/>
    <m/>
    <s v="sites2025_051"/>
    <m/>
    <m/>
    <n v="0"/>
    <n v="2380"/>
    <m/>
    <n v="0"/>
    <m/>
    <m/>
    <n v="0"/>
    <n v="0"/>
    <m/>
    <m/>
    <m/>
    <m/>
    <m/>
    <m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s v="YES"/>
    <m/>
    <s v="CWaC_2380"/>
    <s v="Strategic Recommendation B"/>
    <m/>
    <n v="1.6861765930175701"/>
    <n v="1.3489412744140561"/>
    <x v="2"/>
    <n v="40.468238232421683"/>
    <x v="0"/>
    <x v="7"/>
    <x v="7"/>
    <s v="Initial constraints: &gt;10% gross site area in Green Belt"/>
    <x v="6"/>
    <s v="Initial constraints: &gt;10% gross site area in Green Belt"/>
    <s v="Initial constraints (GB)"/>
  </r>
  <r>
    <x v="1912"/>
    <m/>
    <s v="Land south of Station Road, Acton Bridge"/>
    <s v="CW8 3PZ"/>
    <n v="360235"/>
    <n v="374364"/>
    <s v="Weaver and Cuddington Ward"/>
    <x v="0"/>
    <x v="46"/>
    <s v="Acton Bridge"/>
    <x v="0"/>
    <s v="Rural"/>
    <m/>
    <m/>
    <n v="3.4326264656066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3.4329999999999998"/>
    <x v="55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s v="Historic landfill buffer"/>
    <m/>
    <m/>
    <m/>
    <m/>
    <m/>
    <m/>
    <m/>
    <m/>
    <m/>
    <m/>
    <s v="Rail"/>
    <m/>
    <m/>
    <m/>
    <s v="YES- within 20m"/>
    <m/>
    <m/>
    <m/>
    <m/>
    <m/>
    <s v="1913"/>
    <m/>
    <m/>
    <s v="sites2025_057"/>
    <m/>
    <m/>
    <n v="0"/>
    <n v="2381"/>
    <m/>
    <m/>
    <m/>
    <m/>
    <m/>
    <n v="0"/>
    <m/>
    <m/>
    <m/>
    <m/>
    <m/>
    <m/>
    <m/>
    <m/>
    <s v="YES"/>
    <m/>
    <m/>
    <s v="N/A"/>
    <m/>
    <m/>
    <s v="CWaC_2381"/>
    <s v="Strategic Recommendation B"/>
    <m/>
    <n v="3.43262646560669"/>
    <n v="2.7461011724853521"/>
    <x v="2"/>
    <n v="82.383035174560561"/>
    <x v="0"/>
    <x v="7"/>
    <x v="7"/>
    <s v="Initial constraints: &gt;10% gross site area in Green Belt"/>
    <x v="6"/>
    <s v="Initial constraints: &gt;10% gross site area in Green Belt"/>
    <s v="Initial constraints (GB)"/>
  </r>
  <r>
    <x v="1913"/>
    <m/>
    <s v="Land north of Sandfield Lane, Acton Bridge"/>
    <s v="CW8 2RH"/>
    <n v="359667"/>
    <n v="374338"/>
    <s v="Weaver and Cuddington Ward"/>
    <x v="0"/>
    <x v="46"/>
    <s v="Acton Bridge"/>
    <x v="0"/>
    <s v="Rural"/>
    <m/>
    <m/>
    <n v="6.6270678504943801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6.6269999999999998"/>
    <x v="55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m/>
    <m/>
    <m/>
    <s v="1914"/>
    <m/>
    <m/>
    <s v="sites2025_058"/>
    <m/>
    <m/>
    <n v="0"/>
    <n v="2382"/>
    <m/>
    <m/>
    <s v="Acton Bridge South, south of Station Hill, Acton Bridge"/>
    <m/>
    <m/>
    <n v="0"/>
    <s v="YES"/>
    <m/>
    <m/>
    <m/>
    <m/>
    <m/>
    <m/>
    <m/>
    <s v="YES"/>
    <m/>
    <m/>
    <s v="N/A"/>
    <m/>
    <m/>
    <s v="CWaC_2382"/>
    <s v="Strategic Recommendation B"/>
    <m/>
    <n v="6.6270678504943801"/>
    <n v="4.9703008878707848"/>
    <x v="2"/>
    <n v="149.10902663612353"/>
    <x v="0"/>
    <x v="7"/>
    <x v="7"/>
    <s v="Initial constraints: &gt;10% gross site area in Green Belt"/>
    <x v="6"/>
    <s v="Initial constraints: &gt;10% gross site area in Green Belt"/>
    <s v="Initial constraints (GB)"/>
  </r>
  <r>
    <x v="1914"/>
    <m/>
    <s v="Land north of Milton Rough, Station Hill, Acton Bridge"/>
    <s v="CW8 2RF"/>
    <n v="359612"/>
    <n v="374636.99999999901"/>
    <s v="Weaver and Cuddington Ward"/>
    <x v="0"/>
    <x v="46"/>
    <s v="Acton Bridge"/>
    <x v="0"/>
    <s v="Rural"/>
    <m/>
    <m/>
    <n v="2.9393567939758301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9390000000000001"/>
    <x v="55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s v="Rail"/>
    <m/>
    <m/>
    <m/>
    <s v="YES- within 20m"/>
    <m/>
    <m/>
    <m/>
    <m/>
    <m/>
    <s v="1915"/>
    <m/>
    <m/>
    <s v="sites2025_059"/>
    <m/>
    <m/>
    <n v="0"/>
    <n v="2383"/>
    <m/>
    <m/>
    <s v="Acton Bridge South, north of Station Hill, Acton Bridge"/>
    <m/>
    <m/>
    <n v="0"/>
    <s v="YES"/>
    <m/>
    <m/>
    <m/>
    <m/>
    <m/>
    <m/>
    <m/>
    <s v="YES"/>
    <m/>
    <m/>
    <s v="N/A"/>
    <m/>
    <m/>
    <s v="CWaC_2383"/>
    <s v="Strategic Recommendation B"/>
    <m/>
    <n v="2.9393567939758301"/>
    <n v="2.3514854351806642"/>
    <x v="2"/>
    <n v="70.544563055419928"/>
    <x v="0"/>
    <x v="7"/>
    <x v="7"/>
    <s v="Initial constraints: &gt;10% gross site area in Green Belt"/>
    <x v="6"/>
    <s v="Initial constraints: &gt;10% gross site area in Green Belt"/>
    <s v="Initial constraints (GB)"/>
  </r>
  <r>
    <x v="1915"/>
    <m/>
    <s v="Land west of Sandfield Lane, south of Milton Rough, Acton Bridge"/>
    <s v="CW8 2RF"/>
    <n v="359364.99999999901"/>
    <n v="374426"/>
    <s v="Weaver and Cuddington Ward"/>
    <x v="0"/>
    <x v="46"/>
    <s v="Acton Bridge"/>
    <x v="0"/>
    <s v="Rural"/>
    <m/>
    <m/>
    <n v="3.9410863563537601"/>
    <x v="2"/>
    <s v="I&amp;O2025"/>
    <x v="3"/>
    <m/>
    <x v="0"/>
    <x v="0"/>
    <x v="0"/>
    <m/>
    <s v="YES"/>
    <n v="0.19600000000000001"/>
    <n v="4.9732480407086679E-2"/>
    <s v="YES"/>
    <n v="3.7999999999999999E-2"/>
    <n v="9.6420115074963963E-3"/>
    <s v="YES"/>
    <n v="5.3999999999999999E-2"/>
    <n v="1.3701805826442247E-2"/>
    <s v="YES"/>
    <n v="0.13500000000000001"/>
    <n v="3.4254514566105621E-2"/>
    <x v="1"/>
    <n v="0.15"/>
    <x v="252"/>
    <x v="1"/>
    <n v="3.9409999999999998"/>
    <x v="554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s v="YES"/>
    <m/>
    <m/>
    <s v="1916"/>
    <m/>
    <m/>
    <s v="sites2025_060"/>
    <m/>
    <m/>
    <n v="0"/>
    <n v="2384"/>
    <m/>
    <m/>
    <m/>
    <m/>
    <m/>
    <n v="0"/>
    <m/>
    <m/>
    <m/>
    <m/>
    <m/>
    <m/>
    <m/>
    <m/>
    <s v="YES"/>
    <m/>
    <m/>
    <s v="N/A"/>
    <m/>
    <m/>
    <s v="CWaC_2384"/>
    <s v="Strategic Recommendation A"/>
    <m/>
    <n v="3.9410863563537601"/>
    <n v="3.1528690850830081"/>
    <x v="2"/>
    <n v="94.586072552490236"/>
    <x v="0"/>
    <x v="7"/>
    <x v="7"/>
    <s v="Initial constraints: &gt;10% gross site area in Green Belt"/>
    <x v="6"/>
    <s v="Initial constraints: &gt;10% gross site area in Green Belt"/>
    <s v="Initial constraints (GB)"/>
  </r>
  <r>
    <x v="1916"/>
    <m/>
    <s v="Grange Farm, Blakeden Lane, Winsford"/>
    <m/>
    <n v="361743"/>
    <n v="366276.99999999901"/>
    <s v="Winsford Over and Verdin Ward"/>
    <x v="0"/>
    <x v="0"/>
    <s v="Whitegate and Marton"/>
    <x v="0"/>
    <s v="Rural"/>
    <m/>
    <m/>
    <n v="29.842802520751899"/>
    <x v="2"/>
    <s v="I&amp;O2025"/>
    <x v="3"/>
    <m/>
    <x v="0"/>
    <x v="0"/>
    <x v="2"/>
    <m/>
    <s v="YES"/>
    <n v="2.83"/>
    <n v="9.4830235800813026E-2"/>
    <s v="YES"/>
    <n v="2.3180000000000001"/>
    <n v="7.7673670171832021E-2"/>
    <s v="YES"/>
    <n v="0.11700000000000001"/>
    <n v="3.9205433175601148E-3"/>
    <s v="YES"/>
    <n v="0.379"/>
    <n v="1.2699879635515244E-2"/>
    <x v="1"/>
    <n v="0.53100000000000003"/>
    <x v="253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s v="YES"/>
    <m/>
    <m/>
    <s v="A54"/>
    <m/>
    <m/>
    <m/>
    <m/>
    <m/>
    <m/>
    <s v="YES , Salt MSA"/>
    <m/>
    <m/>
    <s v="1917"/>
    <m/>
    <m/>
    <s v="sites2025_061"/>
    <m/>
    <m/>
    <n v="2"/>
    <n v="2385"/>
    <m/>
    <m/>
    <s v="Winsford West, Blakeden Lane, Winsford"/>
    <m/>
    <m/>
    <n v="0"/>
    <s v="YES"/>
    <m/>
    <m/>
    <m/>
    <m/>
    <m/>
    <m/>
    <m/>
    <s v="YES"/>
    <m/>
    <m/>
    <s v="N/A"/>
    <m/>
    <m/>
    <s v="CWaC_2385"/>
    <s v="Strategic Recommendation A"/>
    <m/>
    <n v="29.842802520751899"/>
    <n v="17.905681512451139"/>
    <x v="0"/>
    <n v="447.64203781127844"/>
    <x v="0"/>
    <x v="2"/>
    <x v="2"/>
    <s v="Stage One (suitable) residential potential"/>
    <x v="2"/>
    <s v="Stage One (suitable) residential potential"/>
    <s v="Suitable"/>
  </r>
  <r>
    <x v="1917"/>
    <m/>
    <s v="Land off Acres Lane, Upton, Chester"/>
    <s v="CH2 1LJ"/>
    <n v="342034"/>
    <n v="370135"/>
    <s v="Upton Ward"/>
    <x v="0"/>
    <x v="18"/>
    <s v="Chester Unparished Area"/>
    <x v="6"/>
    <s v="Chester (adj)"/>
    <m/>
    <s v="YES - Urban (Chester)"/>
    <n v="12.1765208221435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2.177"/>
    <x v="55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s v="1918"/>
    <m/>
    <m/>
    <s v="sites2025_062"/>
    <m/>
    <m/>
    <n v="1"/>
    <n v="2386"/>
    <m/>
    <m/>
    <m/>
    <s v="YES"/>
    <m/>
    <n v="0"/>
    <m/>
    <m/>
    <m/>
    <m/>
    <m/>
    <m/>
    <m/>
    <m/>
    <s v="YES"/>
    <m/>
    <m/>
    <s v="N/A"/>
    <m/>
    <m/>
    <s v="CWaC_2386"/>
    <s v="Strategic Recommendation B"/>
    <m/>
    <n v="12.1765208221435"/>
    <n v="8.5235645755004494"/>
    <x v="1"/>
    <n v="298.32476014251574"/>
    <x v="0"/>
    <x v="7"/>
    <x v="7"/>
    <s v="Initial constraints: &gt;10% gross site area in Green Belt"/>
    <x v="6"/>
    <s v="Initial constraints: &gt;10% gross site area in Green Belt"/>
    <s v="Initial constraints (GB)"/>
  </r>
  <r>
    <x v="1918"/>
    <m/>
    <s v="Land off Chester Road, Kelsall"/>
    <s v="CW6 0RN"/>
    <n v="351700.99999999901"/>
    <n v="368183"/>
    <s v="Tarvin and Kelsall Ward"/>
    <x v="0"/>
    <x v="30"/>
    <s v="Kelsall"/>
    <x v="2"/>
    <s v="Kelsall (adj)"/>
    <m/>
    <s v="YES - KSC (Kelsall)"/>
    <n v="3.0869938041687002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3.0870000000000002"/>
    <x v="556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1919"/>
    <m/>
    <m/>
    <s v="sites2025_063"/>
    <m/>
    <m/>
    <n v="0"/>
    <n v="2387"/>
    <m/>
    <m/>
    <s v="Kelsall North, south off A54, Kelsall"/>
    <m/>
    <m/>
    <n v="0"/>
    <m/>
    <m/>
    <m/>
    <n v="3"/>
    <m/>
    <m/>
    <m/>
    <m/>
    <s v="YES"/>
    <s v="Kelsall Conservation Area"/>
    <m/>
    <s v="N/A"/>
    <m/>
    <m/>
    <s v="CWaC_2387"/>
    <s v="Strategic Recommendation B"/>
    <m/>
    <n v="3.0869938041687002"/>
    <n v="2.4695950433349605"/>
    <x v="2"/>
    <n v="74.087851300048811"/>
    <x v="0"/>
    <x v="7"/>
    <x v="7"/>
    <s v="Initial constraints: &gt;10% gross site area in Green Belt"/>
    <x v="6"/>
    <s v="Initial constraints: &gt;10% gross site area in Green Belt"/>
    <s v="Initial constraints (GB)"/>
  </r>
  <r>
    <x v="1919"/>
    <m/>
    <s v="Land at Southerns, Maddocks Hill, Norley"/>
    <s v="WA6 8JX"/>
    <n v="356859"/>
    <n v="372563"/>
    <s v="Weaver and Cuddington Ward"/>
    <x v="0"/>
    <x v="8"/>
    <s v="Norley"/>
    <x v="4"/>
    <s v="Norley (adj)"/>
    <m/>
    <s v="YES - LSC(Norley)"/>
    <n v="6.44657083740233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6.4470000000000001"/>
    <x v="55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m/>
    <m/>
    <s v="1920"/>
    <m/>
    <m/>
    <s v="sites2025_064"/>
    <m/>
    <m/>
    <n v="0"/>
    <n v="2388"/>
    <m/>
    <m/>
    <m/>
    <s v="YES"/>
    <m/>
    <n v="0"/>
    <m/>
    <m/>
    <m/>
    <m/>
    <m/>
    <m/>
    <m/>
    <m/>
    <s v="YES"/>
    <m/>
    <m/>
    <s v="N/A"/>
    <m/>
    <m/>
    <s v="CWaC_2388"/>
    <s v="Strategic Recommendation B"/>
    <m/>
    <n v="6.4465708374023398"/>
    <n v="4.8349281280517546"/>
    <x v="2"/>
    <n v="145.04784384155263"/>
    <x v="0"/>
    <x v="7"/>
    <x v="7"/>
    <s v="Initial constraints: &gt;10% gross site area in Green Belt"/>
    <x v="6"/>
    <s v="Initial constraints: &gt;10% gross site area in Green Belt"/>
    <s v="Initial constraints (GB)"/>
  </r>
  <r>
    <x v="1920"/>
    <m/>
    <s v="Land at Shell Croft, Greenway Lane, Malpas"/>
    <s v="SY14 8HT"/>
    <n v="349135"/>
    <n v="347691"/>
    <s v="Malpas Ward"/>
    <x v="0"/>
    <x v="1"/>
    <s v="Malpas"/>
    <x v="2"/>
    <s v="Malpas (adj)"/>
    <m/>
    <s v="YES - KSC (Malpas)"/>
    <n v="0.79447640762329097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m/>
    <s v="1921"/>
    <m/>
    <m/>
    <s v="sites2025_065"/>
    <s v="25/03787/PREAPP (J10 Planning)"/>
    <m/>
    <n v="0"/>
    <n v="2389"/>
    <m/>
    <m/>
    <s v="Malpas North, east of Chester Road, Malpas"/>
    <m/>
    <m/>
    <n v="0"/>
    <m/>
    <m/>
    <m/>
    <s v="3 , 2"/>
    <m/>
    <m/>
    <m/>
    <m/>
    <s v="YES"/>
    <m/>
    <m/>
    <s v="N/A"/>
    <m/>
    <m/>
    <s v="CWaC_2389"/>
    <s v="Strategic Recommendation B"/>
    <m/>
    <n v="0.79447640762329097"/>
    <n v="0.71502876686096184"/>
    <x v="2"/>
    <n v="21.450863005828854"/>
    <x v="0"/>
    <x v="2"/>
    <x v="2"/>
    <s v="Stage One (suitable) residential potential"/>
    <x v="2"/>
    <s v="Stage One (suitable) residential potential"/>
    <s v="Suitable"/>
  </r>
  <r>
    <x v="1921"/>
    <m/>
    <s v="Land south of A556, Northwich"/>
    <m/>
    <n v="367031"/>
    <n v="371835"/>
    <s v="Davenham, Moulton and Kingsmead Ward"/>
    <x v="0"/>
    <x v="11"/>
    <s v="Northwich Town Council"/>
    <x v="6"/>
    <s v="Northwich (adj)"/>
    <m/>
    <m/>
    <n v="4.6916543067932102"/>
    <x v="2"/>
    <s v="I&amp;O2025"/>
    <x v="3"/>
    <m/>
    <x v="2"/>
    <x v="1"/>
    <x v="1"/>
    <m/>
    <s v="YES"/>
    <n v="1.466"/>
    <n v="0.31246973969870867"/>
    <s v="YES"/>
    <n v="1.2130000000000001"/>
    <n v="0.25854419799081424"/>
    <s v="YES"/>
    <n v="0.81"/>
    <n v="0.17264699123871355"/>
    <s v="YES"/>
    <n v="1.4339999999999999"/>
    <n v="0.30564911782261134"/>
    <x v="1"/>
    <n v="1.4339999999999999"/>
    <x v="254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s v="A556"/>
    <m/>
    <m/>
    <m/>
    <m/>
    <m/>
    <m/>
    <s v="YES , Salt MSA"/>
    <s v="Manchester Airport safeguarding zone"/>
    <m/>
    <s v="1922"/>
    <m/>
    <m/>
    <s v="sites2025_066"/>
    <m/>
    <m/>
    <n v="1"/>
    <n v="2390"/>
    <m/>
    <m/>
    <m/>
    <m/>
    <m/>
    <n v="0"/>
    <m/>
    <m/>
    <m/>
    <m/>
    <m/>
    <m/>
    <m/>
    <m/>
    <s v="YES"/>
    <m/>
    <m/>
    <s v="N/A"/>
    <m/>
    <m/>
    <s v="CWaC_2390"/>
    <s v="Strategic Recommendation A"/>
    <m/>
    <n v="0"/>
    <n v="0"/>
    <x v="1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922"/>
    <m/>
    <s v="Land at Hooton Road, Hooton, Ellesmere Port"/>
    <m/>
    <n v="335556.99999999901"/>
    <n v="378599"/>
    <s v="Willaston and Thornton Ward"/>
    <x v="0"/>
    <x v="47"/>
    <s v="Ellesmere Port Unparished Area"/>
    <x v="0"/>
    <s v="Rural"/>
    <m/>
    <m/>
    <n v="3.2226383468627899"/>
    <x v="2"/>
    <s v="Desktop search (Pre-app Confidential), I&amp;O2025"/>
    <x v="3"/>
    <m/>
    <x v="15"/>
    <x v="1"/>
    <x v="0"/>
    <m/>
    <s v="YES"/>
    <n v="0.505"/>
    <n v="0.15670390085552513"/>
    <s v="YES"/>
    <n v="0.28799999999999998"/>
    <n v="8.9367769200774716E-2"/>
    <s v="YES"/>
    <n v="0.216"/>
    <n v="6.7025826900581037E-2"/>
    <s v="YES"/>
    <n v="0.29399999999999998"/>
    <n v="9.1229597725790854E-2"/>
    <x v="1"/>
    <n v="0.32400000000000001"/>
    <x v="255"/>
    <x v="1"/>
    <n v="3.2229999999999999"/>
    <x v="558"/>
    <x v="0"/>
    <x v="0"/>
    <x v="0"/>
    <m/>
    <x v="0"/>
    <m/>
    <x v="0"/>
    <x v="0"/>
    <m/>
    <x v="0"/>
    <x v="0"/>
    <x v="0"/>
    <m/>
    <m/>
    <m/>
    <m/>
    <m/>
    <m/>
    <s v="21/03663/FUL (REF)"/>
    <m/>
    <m/>
    <m/>
    <m/>
    <m/>
    <n v="0"/>
    <s v="YES -Oaklands Office Park"/>
    <m/>
    <m/>
    <m/>
    <m/>
    <m/>
    <s v="Grade 2"/>
    <m/>
    <m/>
    <m/>
    <m/>
    <m/>
    <s v="Historic landfill buffer"/>
    <m/>
    <m/>
    <m/>
    <m/>
    <m/>
    <m/>
    <m/>
    <s v="YES"/>
    <m/>
    <m/>
    <m/>
    <m/>
    <s v="YES"/>
    <m/>
    <m/>
    <m/>
    <s v="Within 5km buffer"/>
    <m/>
    <s v="Liverpool John Lennon Airport safeguarding zone"/>
    <m/>
    <s v="1923"/>
    <m/>
    <m/>
    <s v="sites2025_067"/>
    <s v="25/02925/PREAPP (Horizon Cremation/Ashton Hale)"/>
    <m/>
    <n v="0"/>
    <n v="2391"/>
    <m/>
    <m/>
    <s v="Hooton East, north of Hooton Road, Hooton"/>
    <m/>
    <m/>
    <n v="0"/>
    <m/>
    <m/>
    <m/>
    <n v="3"/>
    <m/>
    <m/>
    <m/>
    <s v="YES"/>
    <m/>
    <m/>
    <m/>
    <s v="N/A"/>
    <m/>
    <m/>
    <s v="CWaC_2391"/>
    <s v="Strategic Recommendation A"/>
    <m/>
    <n v="0"/>
    <n v="0"/>
    <x v="2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923"/>
    <s v="WEC/0063"/>
    <s v="Land at Forest Road, Cuddington"/>
    <m/>
    <n v="359290"/>
    <n v="370920"/>
    <s v="Weaver and Cuddington Ward"/>
    <x v="0"/>
    <x v="9"/>
    <s v="Delamare and Oakmere"/>
    <x v="2"/>
    <s v="Cuddington and Sandiway (adj)"/>
    <s v="Cuddington Parish"/>
    <s v="YES - KSC(Cuddington and Sandiway)"/>
    <n v="29.9793371253967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9.978999999999999"/>
    <x v="559"/>
    <x v="0"/>
    <x v="0"/>
    <x v="0"/>
    <m/>
    <x v="0"/>
    <m/>
    <x v="0"/>
    <x v="0"/>
    <m/>
    <x v="0"/>
    <x v="0"/>
    <x v="0"/>
    <m/>
    <m/>
    <m/>
    <m/>
    <m/>
    <m/>
    <s v="20/04138/FUL"/>
    <m/>
    <m/>
    <m/>
    <m/>
    <m/>
    <n v="0"/>
    <m/>
    <m/>
    <m/>
    <m/>
    <m/>
    <m/>
    <s v="Grade 3"/>
    <m/>
    <m/>
    <m/>
    <m/>
    <s v="YES"/>
    <m/>
    <m/>
    <m/>
    <m/>
    <m/>
    <m/>
    <m/>
    <m/>
    <s v="YES"/>
    <m/>
    <m/>
    <s v="A49, Rail"/>
    <m/>
    <m/>
    <m/>
    <s v="YES- within 20m"/>
    <m/>
    <m/>
    <s v="YES"/>
    <m/>
    <m/>
    <s v="1924"/>
    <m/>
    <m/>
    <s v="sites2025_069"/>
    <m/>
    <m/>
    <n v="1"/>
    <n v="2392"/>
    <m/>
    <n v="4.0000000000000001E-3"/>
    <s v="Sandiway West, west of Forest Road, Sandiway"/>
    <s v="YES"/>
    <n v="8.0000000000000002E-3"/>
    <n v="2.668504632553359E-4"/>
    <s v="YES"/>
    <m/>
    <m/>
    <m/>
    <m/>
    <m/>
    <m/>
    <m/>
    <s v="YES"/>
    <m/>
    <m/>
    <s v="N/A"/>
    <m/>
    <m/>
    <s v="CWaC_2392(0174)"/>
    <s v="Strategic Recommendation B"/>
    <m/>
    <n v="29.9793371253967"/>
    <n v="17.987602275238018"/>
    <x v="2"/>
    <n v="539.62806825714051"/>
    <x v="0"/>
    <x v="7"/>
    <x v="7"/>
    <s v="Initial constraints: &gt;10% gross site area in Green Belt"/>
    <x v="6"/>
    <s v="Initial constraints: &gt;10% gross site area in Green Belt"/>
    <s v="Initial constraints (GB)"/>
  </r>
  <r>
    <x v="1924"/>
    <s v="WIS/0009"/>
    <s v="Land west of Swanlow Lane, Winsford"/>
    <m/>
    <n v="365224.99999999901"/>
    <n v="365112"/>
    <s v="Winsford Swanlow Ward"/>
    <x v="0"/>
    <x v="10"/>
    <s v="Winsford Town Council"/>
    <x v="6"/>
    <s v="Winsford (adj)"/>
    <m/>
    <s v="YES - Urban(Winsford)"/>
    <n v="29.5623815467833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n v="0"/>
    <m/>
    <m/>
    <m/>
    <m/>
    <m/>
    <m/>
    <s v="Grade 3"/>
    <m/>
    <m/>
    <m/>
    <m/>
    <s v="YES"/>
    <s v=", Historic potentially contaminated"/>
    <m/>
    <m/>
    <m/>
    <m/>
    <m/>
    <m/>
    <m/>
    <s v="Within 50m"/>
    <m/>
    <m/>
    <m/>
    <m/>
    <m/>
    <m/>
    <m/>
    <m/>
    <m/>
    <s v="YES , Salt MSA"/>
    <m/>
    <s v="M174"/>
    <s v="1925"/>
    <m/>
    <m/>
    <s v="sites2025_070"/>
    <m/>
    <m/>
    <n v="2"/>
    <n v="2393"/>
    <m/>
    <n v="1.2999999999999999E-2"/>
    <s v="Winsford South (Ways Green), east of Swanlow Lane, Winsford"/>
    <m/>
    <n v="1E-3"/>
    <n v="3.3826774017427135E-5"/>
    <s v="YES"/>
    <m/>
    <m/>
    <m/>
    <m/>
    <m/>
    <m/>
    <m/>
    <s v="YES"/>
    <s v="St. Chad's (Winsford) Conservation Area"/>
    <m/>
    <s v="N/A"/>
    <m/>
    <m/>
    <s v="CWaC_2393(1564/1605)"/>
    <s v="Strategic Recommendation B"/>
    <m/>
    <n v="29.562381546783399"/>
    <n v="17.737428928070038"/>
    <x v="1"/>
    <n v="620.81001248245138"/>
    <x v="0"/>
    <x v="2"/>
    <x v="2"/>
    <s v="Stage One (suitable) residential potential"/>
    <x v="2"/>
    <s v="Stage One (suitable) residential potential"/>
    <s v="Suitable"/>
  </r>
  <r>
    <x v="1925"/>
    <m/>
    <s v="Land at Gadbrook Park (Roberts Bakery), Northwich"/>
    <m/>
    <n v="368119"/>
    <n v="372511"/>
    <s v="Rudheath Ward"/>
    <x v="0"/>
    <x v="11"/>
    <s v="Northwich Town Council"/>
    <x v="6"/>
    <s v="Northwich (adj)"/>
    <m/>
    <s v="YES - Urban (Northwich)"/>
    <n v="10.788323341369599"/>
    <x v="1"/>
    <s v="I&amp;O2025"/>
    <x v="3"/>
    <m/>
    <x v="2"/>
    <x v="1"/>
    <x v="1"/>
    <m/>
    <m/>
    <m/>
    <n v="0"/>
    <m/>
    <m/>
    <n v="0"/>
    <s v="YES"/>
    <n v="1.0760000000000001"/>
    <n v="9.9737462991482756E-2"/>
    <s v="YES"/>
    <n v="1.6060000000000001"/>
    <n v="0.14886465201145105"/>
    <x v="1"/>
    <n v="1.6060000000000001"/>
    <x v="256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s v="Gadbrook Park, Northwich"/>
    <s v="10.762000000000000"/>
    <n v="0.99737462991482795"/>
    <m/>
    <m/>
    <m/>
    <m/>
    <m/>
    <m/>
    <s v="Grade 3"/>
    <m/>
    <m/>
    <m/>
    <m/>
    <s v="YES"/>
    <s v=", Historic potentially contaminated"/>
    <s v="H4377 - Outer"/>
    <m/>
    <m/>
    <m/>
    <m/>
    <m/>
    <m/>
    <m/>
    <m/>
    <m/>
    <m/>
    <m/>
    <s v="YES"/>
    <m/>
    <m/>
    <m/>
    <m/>
    <s v=", Salt MSA"/>
    <s v="Manchester Airport safeguarding zone"/>
    <s v="M355"/>
    <s v="1926"/>
    <m/>
    <m/>
    <s v="sites2025_072"/>
    <m/>
    <m/>
    <n v="4"/>
    <n v="2394"/>
    <m/>
    <m/>
    <m/>
    <m/>
    <n v="8.0000000000000002E-3"/>
    <n v="7.4154247577310601E-4"/>
    <m/>
    <m/>
    <m/>
    <m/>
    <m/>
    <m/>
    <m/>
    <m/>
    <s v="YES"/>
    <s v="Trent and Mersey Canal Conservation Area"/>
    <m/>
    <s v="N/A"/>
    <m/>
    <m/>
    <s v="CWaC_2394(1702)"/>
    <s v="Strategic Recommendation A"/>
    <m/>
    <n v="0"/>
    <n v="0"/>
    <x v="1"/>
    <n v="0"/>
    <x v="2"/>
    <x v="12"/>
    <x v="12"/>
    <s v="Employment use(s) proposed - see employment worksheet"/>
    <x v="1"/>
    <s v="Employment use(s) proposed - see employment worksheet"/>
    <s v="See employment worksheet"/>
  </r>
  <r>
    <x v="1926"/>
    <m/>
    <s v="Land at Birch Heath Farm, Mouldsworth"/>
    <m/>
    <n v="351212"/>
    <n v="371275"/>
    <s v="Sandstone Ward"/>
    <x v="0"/>
    <x v="48"/>
    <s v="Mouldsworth"/>
    <x v="0"/>
    <s v="Rural"/>
    <m/>
    <m/>
    <n v="1.96279199295044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.9630000000000001"/>
    <x v="56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1927"/>
    <m/>
    <m/>
    <s v="sites2025_073"/>
    <m/>
    <m/>
    <n v="0"/>
    <n v="2395"/>
    <m/>
    <m/>
    <m/>
    <m/>
    <m/>
    <n v="0"/>
    <m/>
    <m/>
    <m/>
    <s v="3 , 2"/>
    <m/>
    <m/>
    <m/>
    <m/>
    <s v="YES"/>
    <m/>
    <m/>
    <s v="N/A"/>
    <m/>
    <m/>
    <s v="CWaC_2395"/>
    <s v="Strategic Recommendation B"/>
    <m/>
    <n v="1.96279199295044"/>
    <n v="1.570233594360352"/>
    <x v="2"/>
    <n v="47.107007830810559"/>
    <x v="0"/>
    <x v="7"/>
    <x v="7"/>
    <s v="Initial constraints: &gt;10% gross site area in Green Belt"/>
    <x v="6"/>
    <s v="Initial constraints: &gt;10% gross site area in Green Belt"/>
    <s v="Initial constraints (GB)"/>
  </r>
  <r>
    <x v="1927"/>
    <m/>
    <s v="Land off Hough Lane, Norley"/>
    <m/>
    <n v="357232"/>
    <n v="372356"/>
    <s v="Weaver and Cuddington Ward"/>
    <x v="0"/>
    <x v="8"/>
    <s v="Norley"/>
    <x v="4"/>
    <s v="Norley (adj)"/>
    <s v="Norley"/>
    <s v="YES - LSC(Norley)"/>
    <n v="3.6266338066101"/>
    <x v="2"/>
    <s v="I&amp;O2025, EB_Consultation24"/>
    <x v="3"/>
    <m/>
    <x v="0"/>
    <x v="3"/>
    <x v="2"/>
    <m/>
    <m/>
    <m/>
    <n v="0"/>
    <m/>
    <m/>
    <n v="0"/>
    <m/>
    <m/>
    <n v="0"/>
    <m/>
    <m/>
    <n v="0"/>
    <x v="0"/>
    <m/>
    <x v="0"/>
    <x v="1"/>
    <n v="3.6269999999999998"/>
    <x v="56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581, M622"/>
    <s v="1928"/>
    <m/>
    <m/>
    <s v="sites2025_074"/>
    <m/>
    <m/>
    <n v="1"/>
    <n v="2396"/>
    <m/>
    <m/>
    <m/>
    <s v="YES"/>
    <n v="0"/>
    <n v="0"/>
    <m/>
    <m/>
    <m/>
    <m/>
    <m/>
    <m/>
    <m/>
    <m/>
    <s v="YES"/>
    <m/>
    <m/>
    <s v="N/A"/>
    <m/>
    <m/>
    <s v="CWaC_2396"/>
    <s v="Strategic Recommendation B"/>
    <m/>
    <n v="2.90130704528808"/>
    <n v="2.3210456362304641"/>
    <x v="2"/>
    <n v="69.631369086913921"/>
    <x v="0"/>
    <x v="7"/>
    <x v="7"/>
    <s v="Initial constraints: &gt;10% gross site area in Green Belt"/>
    <x v="6"/>
    <s v="Initial constraints: &gt;10% gross site area in Green Belt"/>
    <s v="Initial constraints (GB)"/>
  </r>
  <r>
    <x v="1928"/>
    <m/>
    <s v="Land west of Cow Lane, Norley"/>
    <m/>
    <n v="357396"/>
    <n v="372387"/>
    <s v="Weaver and Cuddington Ward"/>
    <x v="0"/>
    <x v="8"/>
    <s v="Norley"/>
    <x v="4"/>
    <s v="Norley (adj)"/>
    <m/>
    <s v="YES - LSC(Norley)"/>
    <n v="3.2948655685424799"/>
    <x v="2"/>
    <s v="I&amp;O2025"/>
    <x v="3"/>
    <m/>
    <x v="2"/>
    <x v="3"/>
    <x v="2"/>
    <m/>
    <m/>
    <m/>
    <n v="0"/>
    <m/>
    <m/>
    <n v="0"/>
    <m/>
    <m/>
    <n v="0"/>
    <m/>
    <m/>
    <n v="0"/>
    <x v="0"/>
    <m/>
    <x v="0"/>
    <x v="1"/>
    <n v="3.2949999999999999"/>
    <x v="56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m/>
    <s v="1929"/>
    <m/>
    <m/>
    <s v="sites2025_074"/>
    <m/>
    <m/>
    <n v="0"/>
    <n v="2397"/>
    <m/>
    <m/>
    <m/>
    <m/>
    <m/>
    <n v="0"/>
    <m/>
    <m/>
    <m/>
    <m/>
    <m/>
    <m/>
    <m/>
    <m/>
    <s v="YES"/>
    <m/>
    <m/>
    <s v="N/A"/>
    <m/>
    <m/>
    <s v="CWaC_2397(1882/1850)"/>
    <s v="Strategic Recommendation B"/>
    <m/>
    <n v="2.6358924548339839"/>
    <n v="2.1087139638671872"/>
    <x v="2"/>
    <n v="63.261418916015614"/>
    <x v="0"/>
    <x v="7"/>
    <x v="7"/>
    <s v="Initial constraints: &gt;10% gross site area in Green Belt"/>
    <x v="6"/>
    <s v="Initial constraints: &gt;10% gross site area in Green Belt"/>
    <s v="Initial constraints (GB)"/>
  </r>
  <r>
    <x v="1929"/>
    <m/>
    <s v="Lostock Works, Lostock, Northwich"/>
    <m/>
    <n v="368050"/>
    <n v="374084.99999999901"/>
    <s v="Northwich Witton Ward"/>
    <x v="3"/>
    <x v="11"/>
    <s v="Northwich Town Council"/>
    <x v="5"/>
    <s v="Northwich"/>
    <m/>
    <m/>
    <n v="26.638218698120099"/>
    <x v="1"/>
    <s v="I&amp;O2025"/>
    <x v="3"/>
    <s v="Local Authority owned land (&lt;10%)"/>
    <x v="2"/>
    <x v="1"/>
    <x v="1"/>
    <m/>
    <s v="YES"/>
    <n v="4.125"/>
    <n v="0.15485269667416265"/>
    <s v="YES"/>
    <n v="2.0089999999999999"/>
    <n v="7.5417955786277038E-2"/>
    <s v="YES"/>
    <n v="1.792"/>
    <n v="6.7271765440024126E-2"/>
    <s v="YES"/>
    <n v="1.4950000000000001"/>
    <n v="5.6122371279484412E-2"/>
    <x v="1"/>
    <n v="1.5589999999999999"/>
    <x v="257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Urban"/>
    <m/>
    <m/>
    <m/>
    <m/>
    <s v="YES"/>
    <s v="Historic landfill, Historic potentially contaminated"/>
    <s v="H3758 - Outer, H3758 - Middle, H4068 - Outer, H4068 - Middle, H4068 - Inner"/>
    <m/>
    <m/>
    <m/>
    <m/>
    <s v="Historic landfill"/>
    <m/>
    <s v="Within 50m"/>
    <m/>
    <m/>
    <s v="A530, Rail"/>
    <m/>
    <s v="YES"/>
    <m/>
    <s v="YES- within 20m"/>
    <m/>
    <m/>
    <s v="YES , Salt MSA"/>
    <s v="Manchester Airport safeguarding zone"/>
    <m/>
    <s v="1930"/>
    <m/>
    <m/>
    <s v="sites2025_076"/>
    <m/>
    <m/>
    <n v="4"/>
    <n v="2398"/>
    <m/>
    <n v="4.2000000000000003E-2"/>
    <m/>
    <m/>
    <n v="1.1020000000000001"/>
    <n v="4.1369132541800552E-2"/>
    <s v="YES"/>
    <m/>
    <m/>
    <m/>
    <s v="YES"/>
    <s v="YES"/>
    <m/>
    <m/>
    <s v="YES"/>
    <s v="Trent and Mersey Canal Conservation Area"/>
    <m/>
    <s v="N/A"/>
    <m/>
    <m/>
    <s v="CWaC_2398"/>
    <s v="Strategic Recommendation A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930"/>
    <m/>
    <s v="Poolfield, Whitegate Lane, Whitegate"/>
    <m/>
    <n v="362456"/>
    <n v="369834"/>
    <s v="Winsford Over and Verdin Ward"/>
    <x v="0"/>
    <x v="0"/>
    <s v="Whitegate and Marton"/>
    <x v="0"/>
    <s v="Rural"/>
    <m/>
    <m/>
    <n v="18.1340809318542"/>
    <x v="2"/>
    <s v="I&amp;O2025"/>
    <x v="3"/>
    <m/>
    <x v="11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s v="Adjacent to SSSI - 50m"/>
    <x v="0"/>
    <m/>
    <x v="0"/>
    <x v="1"/>
    <n v="0"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s v="YES"/>
    <m/>
    <m/>
    <m/>
    <m/>
    <m/>
    <m/>
    <m/>
    <m/>
    <m/>
    <s v="YES"/>
    <s v="Manchester Airport safeguarding zone"/>
    <m/>
    <s v="1931"/>
    <m/>
    <m/>
    <s v="sites2025_077"/>
    <m/>
    <m/>
    <n v="0"/>
    <n v="2399"/>
    <m/>
    <m/>
    <m/>
    <m/>
    <m/>
    <n v="0"/>
    <m/>
    <m/>
    <m/>
    <m/>
    <m/>
    <m/>
    <m/>
    <m/>
    <s v="YES"/>
    <m/>
    <m/>
    <s v="N/A"/>
    <m/>
    <m/>
    <s v="CWaC_2399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931"/>
    <m/>
    <s v="Land at Station Road, Mouldsworth"/>
    <m/>
    <n v="351040.99999999901"/>
    <n v="371048.99999999901"/>
    <s v="Sandstone Ward"/>
    <x v="0"/>
    <x v="48"/>
    <s v="Mouldsworth"/>
    <x v="0"/>
    <s v="Rural"/>
    <m/>
    <m/>
    <n v="2.49043869018554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4900000000000002"/>
    <x v="56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s v="YES"/>
    <s v="Liverpool John Lennon Airport safeguarding zone"/>
    <m/>
    <s v="1932"/>
    <m/>
    <m/>
    <s v="sites2025_078"/>
    <m/>
    <m/>
    <n v="0"/>
    <n v="2400"/>
    <m/>
    <m/>
    <s v="Mouldsworth North, west of Station Road,  Mouldsworth"/>
    <m/>
    <m/>
    <n v="0"/>
    <m/>
    <m/>
    <m/>
    <n v="3"/>
    <m/>
    <m/>
    <m/>
    <m/>
    <s v="YES"/>
    <m/>
    <m/>
    <s v="N/A"/>
    <m/>
    <m/>
    <s v="CWaC_2400"/>
    <s v="Strategic Recommendation B"/>
    <m/>
    <n v="2.49043869018554"/>
    <n v="1.9923509521484322"/>
    <x v="2"/>
    <n v="59.770528564452967"/>
    <x v="0"/>
    <x v="7"/>
    <x v="7"/>
    <s v="Initial constraints: &gt;10% gross site area in Green Belt"/>
    <x v="6"/>
    <s v="Initial constraints: &gt;10% gross site area in Green Belt"/>
    <s v="Initial constraints (GB)"/>
  </r>
  <r>
    <x v="1932"/>
    <s v="FRO/0009"/>
    <s v="Land off Langdale Way, Frodsham"/>
    <s v="WA6 6QA"/>
    <n v="352851"/>
    <n v="377806"/>
    <s v="Frodsham Ward"/>
    <x v="0"/>
    <x v="12"/>
    <s v="Frodsham Town Council"/>
    <x v="6"/>
    <s v="Frodsham (adj)"/>
    <s v="Frodsham"/>
    <s v="YES - KSC(Frodsham)"/>
    <n v="26.8996022750854"/>
    <x v="2"/>
    <s v="EB_Consultation24, 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6.864999999999998"/>
    <x v="564"/>
    <x v="0"/>
    <x v="0"/>
    <x v="0"/>
    <s v="Adj Hob Hey Wood"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, Historic potentially contaminated"/>
    <m/>
    <m/>
    <m/>
    <m/>
    <m/>
    <m/>
    <m/>
    <s v="YES"/>
    <m/>
    <m/>
    <m/>
    <m/>
    <m/>
    <m/>
    <m/>
    <m/>
    <m/>
    <s v="YES"/>
    <s v="Liverpool John Lennon Airport safeguarding zone"/>
    <s v="M390"/>
    <s v="1933"/>
    <m/>
    <m/>
    <s v="sites2025_079"/>
    <m/>
    <m/>
    <n v="0"/>
    <n v="2401"/>
    <m/>
    <n v="1.016"/>
    <s v="Frodsham East, east of Townfield Lane, Frodsham"/>
    <s v="YES"/>
    <m/>
    <n v="0"/>
    <s v="YES"/>
    <m/>
    <m/>
    <m/>
    <m/>
    <m/>
    <m/>
    <m/>
    <s v="YES"/>
    <m/>
    <m/>
    <s v="N/A"/>
    <m/>
    <m/>
    <s v="CWaC_2401(1722)"/>
    <s v="Strategic Recommendation B"/>
    <m/>
    <n v="26.8996022750854"/>
    <n v="16.139761365051239"/>
    <x v="2"/>
    <n v="484.19284095153716"/>
    <x v="0"/>
    <x v="7"/>
    <x v="7"/>
    <s v="Initial constraints: &gt;10% gross site area in Green Belt"/>
    <x v="6"/>
    <s v="Initial constraints: &gt;10% gross site area in Green Belt"/>
    <s v="Initial constraints (GB)"/>
  </r>
  <r>
    <x v="1933"/>
    <m/>
    <s v="Land off Welsh Lane, Swanlow Lane, Frodsham"/>
    <m/>
    <n v="365332.99999999901"/>
    <n v="364506"/>
    <s v="Winsford Swanlow Ward"/>
    <x v="0"/>
    <x v="10"/>
    <s v="Winsford Town Council"/>
    <x v="6"/>
    <s v="Winsford (adj)"/>
    <m/>
    <s v="YES - Urban (Winsford)"/>
    <n v="24.599431661224301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s v="Within 50m"/>
    <m/>
    <m/>
    <m/>
    <m/>
    <m/>
    <m/>
    <m/>
    <m/>
    <m/>
    <s v="YES , Salt MSA"/>
    <m/>
    <m/>
    <s v="1934"/>
    <m/>
    <m/>
    <s v="sites2025_082"/>
    <m/>
    <m/>
    <n v="1"/>
    <n v="2402"/>
    <m/>
    <m/>
    <s v="Winsford South (Ways Green), east of Swanlow Lane, Winsford"/>
    <m/>
    <n v="2E-3"/>
    <n v="8.1302691360653204E-5"/>
    <s v="YES"/>
    <m/>
    <m/>
    <m/>
    <m/>
    <m/>
    <m/>
    <m/>
    <s v="YES"/>
    <s v="St. Chad's (Winsford) Conservation Area"/>
    <m/>
    <s v="N/A"/>
    <m/>
    <m/>
    <s v="CWaC_2402"/>
    <s v="Strategic Recommendation B"/>
    <m/>
    <n v="24.599431661224301"/>
    <n v="14.759658996734579"/>
    <x v="1"/>
    <n v="516.58806488571031"/>
    <x v="0"/>
    <x v="2"/>
    <x v="2"/>
    <s v="Stage One (suitable) residential potential"/>
    <x v="2"/>
    <s v="Stage One (suitable) residential potential"/>
    <s v="Suitable"/>
  </r>
  <r>
    <x v="1934"/>
    <s v="n/a"/>
    <s v="Land east of Chester Road and west of Greenway Lane, Malpas"/>
    <m/>
    <n v="349052.99999999901"/>
    <n v="347828"/>
    <s v="Malpas Ward"/>
    <x v="0"/>
    <x v="1"/>
    <s v="Malpas"/>
    <x v="2"/>
    <s v="Malpas (adj)"/>
    <s v="Malpas and Overton"/>
    <s v="YES - KSC(Malpas)"/>
    <n v="4.2686397323608398"/>
    <x v="2"/>
    <s v="I&amp;O2025, EB_Consultation24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m/>
    <s v="M352"/>
    <s v="1935"/>
    <m/>
    <m/>
    <s v="sites2025_082"/>
    <m/>
    <m/>
    <n v="0"/>
    <n v="2403"/>
    <m/>
    <m/>
    <s v="Malpas North, east of Chester Road, Malpas"/>
    <m/>
    <m/>
    <n v="0"/>
    <m/>
    <m/>
    <m/>
    <s v="3 , 2"/>
    <m/>
    <m/>
    <m/>
    <m/>
    <s v="YES"/>
    <s v="Malpas Conservation Area"/>
    <m/>
    <s v="N/A"/>
    <m/>
    <m/>
    <s v="CWaC_2403(1700)"/>
    <s v="Strategic Recommendation B"/>
    <s v="YES"/>
    <n v="4.2686397323608398"/>
    <n v="3.4149117858886719"/>
    <x v="2"/>
    <n v="102.44735357666016"/>
    <x v="0"/>
    <x v="2"/>
    <x v="2"/>
    <s v="Stage One (suitable) residential potential"/>
    <x v="2"/>
    <s v="Stage One (suitable) residential potential"/>
    <s v="Suitable"/>
  </r>
  <r>
    <x v="1935"/>
    <s v="SHA/0025,0065"/>
    <s v="Land north of Manchester Road (A), Lostock Gralam"/>
    <m/>
    <n v="369764.99999999901"/>
    <n v="375492"/>
    <s v="Marbury Ward"/>
    <x v="0"/>
    <x v="11"/>
    <s v="Lostock Gralam"/>
    <x v="6"/>
    <s v="Northwich (adj)"/>
    <m/>
    <s v="YES - Urban(Northwich)"/>
    <n v="19.3710566284179"/>
    <x v="2"/>
    <s v="LP SS, EB_Consultation24, I&amp;O2025, Desktop search (Pre-app Confidential)"/>
    <x v="3"/>
    <m/>
    <x v="0"/>
    <x v="0"/>
    <x v="2"/>
    <s v="YES"/>
    <s v="YES"/>
    <n v="0.47099999999999997"/>
    <n v="2.4314626147395046E-2"/>
    <s v="YES"/>
    <n v="0.42699999999999999"/>
    <n v="2.2043196103901666E-2"/>
    <s v="YES"/>
    <n v="0.114"/>
    <n v="5.8850687490510306E-3"/>
    <s v="YES"/>
    <n v="0.59599999999999997"/>
    <n v="3.0767552407319421E-2"/>
    <x v="1"/>
    <n v="0.59899999999999998"/>
    <x v="258"/>
    <x v="1"/>
    <n v="19.363"/>
    <x v="565"/>
    <x v="0"/>
    <x v="0"/>
    <x v="0"/>
    <m/>
    <x v="2"/>
    <n v="4.12"/>
    <x v="10"/>
    <x v="0"/>
    <m/>
    <x v="0"/>
    <x v="0"/>
    <x v="0"/>
    <m/>
    <m/>
    <m/>
    <m/>
    <m/>
    <m/>
    <m/>
    <m/>
    <m/>
    <m/>
    <m/>
    <m/>
    <n v="0"/>
    <s v="YES -Lostock Triangle (Cheshire Business Park) Northwich"/>
    <m/>
    <m/>
    <m/>
    <m/>
    <m/>
    <s v="Grade 3"/>
    <m/>
    <m/>
    <m/>
    <m/>
    <s v="YES"/>
    <m/>
    <m/>
    <s v="YES"/>
    <m/>
    <m/>
    <m/>
    <m/>
    <m/>
    <s v="YES"/>
    <m/>
    <m/>
    <s v="A556, A559"/>
    <m/>
    <s v="YES"/>
    <m/>
    <m/>
    <m/>
    <m/>
    <s v="YES , Salt MSA"/>
    <s v="Manchester Airport safeguarding zone"/>
    <m/>
    <s v="1936"/>
    <s v="EC_site102"/>
    <s v="LAA_stage1_88"/>
    <s v="sites2025_087"/>
    <s v="25/02123/PREAPP (Northstone/NJL Consulting)"/>
    <m/>
    <n v="1"/>
    <n v="2404"/>
    <m/>
    <m/>
    <s v="Lostock North, north of Manchester Road, Northwich"/>
    <s v="YES"/>
    <m/>
    <n v="0"/>
    <m/>
    <m/>
    <m/>
    <m/>
    <m/>
    <m/>
    <m/>
    <m/>
    <s v="YES"/>
    <m/>
    <m/>
    <s v="N/A"/>
    <m/>
    <m/>
    <s v="CWaC_2404(1380/2242)"/>
    <s v="Strategic Recommendation A"/>
    <m/>
    <n v="19.3710566284179"/>
    <n v="11.622633977050739"/>
    <x v="1"/>
    <n v="406.79218919677589"/>
    <x v="0"/>
    <x v="26"/>
    <x v="26"/>
    <s v="Initial constraints: &gt;10% gross site area in Green Belt / &gt;10% gross site area designated Irreplaceable Habitat (Ancient woodland)"/>
    <x v="21"/>
    <s v="Initial constraints: &gt;10% gross site area in Green Belt / &gt;10% gross site area Irreplaceable Habitat (Ancient Woodland)"/>
    <s v="Initial constraints (GB / IH)"/>
  </r>
  <r>
    <x v="1936"/>
    <s v="n/a"/>
    <s v="Land south of Holmes Chapel Road, Middlewich"/>
    <m/>
    <n v="372464"/>
    <n v="366668.99999999901"/>
    <s v="Shakerley Ward"/>
    <x v="0"/>
    <x v="0"/>
    <s v="Sproston"/>
    <x v="0"/>
    <s v="Rural"/>
    <m/>
    <m/>
    <n v="52.831272110748202"/>
    <x v="2"/>
    <s v="BLR, LAA 2024, EB_Consultation24, Desktop search (Pre-app Confidential)"/>
    <x v="3"/>
    <m/>
    <x v="2"/>
    <x v="1"/>
    <x v="1"/>
    <s v="YES"/>
    <s v="YES"/>
    <n v="0.70799999999999996"/>
    <n v="1.3401153743105907E-2"/>
    <s v="YES"/>
    <n v="0.61"/>
    <n v="1.1546191784314411E-2"/>
    <s v="YES"/>
    <n v="5.8999999999999997E-2"/>
    <n v="1.1167628119254922E-3"/>
    <s v="YES"/>
    <n v="0.39200000000000002"/>
    <n v="7.4198478351659826E-3"/>
    <x v="1"/>
    <n v="0.56399999999999995"/>
    <x v="259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s v="YES"/>
    <m/>
    <m/>
    <m/>
    <m/>
    <s v="YES"/>
    <s v="A54"/>
    <m/>
    <s v="Within 150m buffer"/>
    <m/>
    <m/>
    <m/>
    <m/>
    <s v="YES , Salt MSA"/>
    <m/>
    <s v="M185"/>
    <s v="1937"/>
    <m/>
    <s v="LAA_stage1_106"/>
    <s v="sites2025_161"/>
    <s v="24/03538 (Space Ltd)"/>
    <m/>
    <n v="3"/>
    <n v="2405"/>
    <m/>
    <m/>
    <s v="Middlewich East (Cheshire Fresh), south of Holmes Chapel Road, Middlewich"/>
    <m/>
    <n v="0"/>
    <n v="0"/>
    <m/>
    <m/>
    <m/>
    <m/>
    <m/>
    <m/>
    <m/>
    <m/>
    <s v="YES"/>
    <m/>
    <m/>
    <s v="N/A"/>
    <m/>
    <m/>
    <s v="CWaC_2405(0316)"/>
    <s v="Strategic Recommendation A"/>
    <m/>
    <n v="0"/>
    <n v="0"/>
    <x v="0"/>
    <n v="0"/>
    <x v="2"/>
    <x v="1"/>
    <x v="1"/>
    <s v="Employment use(s) proposed - see employment worksheet"/>
    <x v="1"/>
    <s v="Employment use(s) proposed - see employment worksheet"/>
    <s v="See employment worksheet"/>
  </r>
  <r>
    <x v="1937"/>
    <m/>
    <s v="Land off Hanns Hall Road, Willaston"/>
    <m/>
    <n v="331531"/>
    <n v="377668"/>
    <s v="Willaston and Thornton Ward"/>
    <x v="0"/>
    <x v="0"/>
    <s v="Ellesmere Port Unparished Area"/>
    <x v="0"/>
    <s v="Rural"/>
    <m/>
    <m/>
    <n v="0.350334073638916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35"/>
    <x v="566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s v="YES -University of Liverpool, Leahurst"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938"/>
    <m/>
    <m/>
    <s v="sites2025_029"/>
    <m/>
    <m/>
    <n v="0"/>
    <n v="2406"/>
    <m/>
    <m/>
    <m/>
    <m/>
    <m/>
    <n v="0"/>
    <m/>
    <m/>
    <m/>
    <n v="3"/>
    <m/>
    <m/>
    <m/>
    <m/>
    <s v="YES"/>
    <m/>
    <m/>
    <s v="N/A"/>
    <m/>
    <m/>
    <s v="CWaC_2406"/>
    <s v="Strategic Recommendation C"/>
    <m/>
    <n v="0.350334073638916"/>
    <n v="0.3153006662750244"/>
    <x v="0"/>
    <n v="7.8825166568756098"/>
    <x v="0"/>
    <x v="7"/>
    <x v="7"/>
    <s v="Initial constraints: &gt;10% gross site area in Green Belt"/>
    <x v="6"/>
    <s v="Initial constraints: &gt;10% gross site area in Green Belt"/>
    <s v="Initial constraints (GB)"/>
  </r>
  <r>
    <x v="1938"/>
    <m/>
    <s v="Land adjacent Pendlewood, Oak Bank Lane, Hoole Village"/>
    <m/>
    <n v="343419"/>
    <n v="368824.99999999901"/>
    <s v="Gowy Rural Ward"/>
    <x v="0"/>
    <x v="0"/>
    <s v="Mickle Trafford and District"/>
    <x v="0"/>
    <s v="Rural"/>
    <m/>
    <m/>
    <n v="0.64075756683349605"/>
    <x v="2"/>
    <s v="I&amp;O2025"/>
    <x v="3"/>
    <s v="Local Authority owned land (&lt;10%)"/>
    <x v="0"/>
    <x v="0"/>
    <x v="0"/>
    <m/>
    <m/>
    <m/>
    <n v="0"/>
    <m/>
    <m/>
    <n v="0"/>
    <m/>
    <m/>
    <n v="0"/>
    <m/>
    <m/>
    <n v="0"/>
    <x v="0"/>
    <m/>
    <x v="0"/>
    <x v="1"/>
    <n v="0.64100000000000001"/>
    <x v="56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s v="Historic landfill buffer"/>
    <m/>
    <m/>
    <m/>
    <m/>
    <m/>
    <m/>
    <m/>
    <m/>
    <m/>
    <m/>
    <s v="A56"/>
    <m/>
    <m/>
    <m/>
    <m/>
    <m/>
    <s v="within 12km"/>
    <m/>
    <s v="Liverpool John Lennon Airport safeguarding zone"/>
    <m/>
    <s v="1939"/>
    <m/>
    <m/>
    <s v="sites2025_038"/>
    <m/>
    <m/>
    <n v="0"/>
    <n v="2407"/>
    <m/>
    <m/>
    <m/>
    <m/>
    <n v="0.03"/>
    <n v="4.681957974878765E-2"/>
    <m/>
    <m/>
    <m/>
    <n v="3"/>
    <m/>
    <m/>
    <s v="YES"/>
    <s v="YES"/>
    <m/>
    <m/>
    <m/>
    <s v="N/A"/>
    <m/>
    <m/>
    <s v="CWaC_2407"/>
    <s v="Strategic Recommendation C"/>
    <m/>
    <n v="0.64075756683349605"/>
    <n v="0.57668181015014641"/>
    <x v="0"/>
    <n v="14.41704525375366"/>
    <x v="0"/>
    <x v="7"/>
    <x v="7"/>
    <s v="Initial constraints: &gt;10% gross site area in Green Belt"/>
    <x v="6"/>
    <s v="Initial constraints: &gt;10% gross site area in Green Belt"/>
    <s v="Initial constraints (GB)"/>
  </r>
  <r>
    <x v="1939"/>
    <m/>
    <s v="Land and buildings 1829 Building, COCHP, Liverpool Road, Upton, Chester"/>
    <s v="CH2 1HJ"/>
    <n v="340080.99999999901"/>
    <n v="368652.99999999901"/>
    <s v="Upton Ward"/>
    <x v="3"/>
    <x v="18"/>
    <s v="Chester Unparished Area"/>
    <x v="5"/>
    <s v="Chester"/>
    <m/>
    <m/>
    <n v="2.1290276283264098"/>
    <x v="1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2.129"/>
    <x v="568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n v="0"/>
    <s v="YES -Countess of Chester Hospital"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1940"/>
    <m/>
    <m/>
    <s v="sites2025_041"/>
    <m/>
    <m/>
    <n v="1"/>
    <n v="2408"/>
    <m/>
    <m/>
    <m/>
    <m/>
    <m/>
    <n v="0"/>
    <m/>
    <m/>
    <m/>
    <m/>
    <m/>
    <m/>
    <m/>
    <m/>
    <s v="YES"/>
    <m/>
    <m/>
    <s v="N/A"/>
    <m/>
    <m/>
    <s v="CWaC_2408"/>
    <s v="Strategic Recommendation B"/>
    <m/>
    <n v="2.1290276283264098"/>
    <n v="1.7032221026611278"/>
    <x v="3"/>
    <n v="68.128884106445113"/>
    <x v="0"/>
    <x v="7"/>
    <x v="7"/>
    <s v="Initial constraints: &gt;10% gross site area in Green Belt"/>
    <x v="6"/>
    <s v="Initial constraints: &gt;10% gross site area in Green Belt"/>
    <s v="Initial constraints (GB)"/>
  </r>
  <r>
    <x v="1940"/>
    <m/>
    <s v="Land east of Eaton Lane, Eaton, Tarporley"/>
    <m/>
    <n v="357527"/>
    <n v="363556"/>
    <s v="Tarporley Ward"/>
    <x v="0"/>
    <x v="4"/>
    <s v="Rushton"/>
    <x v="4"/>
    <s v="Eaton (adj)"/>
    <m/>
    <s v="YES - LSC(Eaton)"/>
    <n v="1.80838589324951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m/>
    <s v="1941"/>
    <m/>
    <m/>
    <s v="sites2025_043"/>
    <m/>
    <m/>
    <n v="0"/>
    <n v="2409"/>
    <m/>
    <m/>
    <m/>
    <m/>
    <m/>
    <n v="0"/>
    <m/>
    <m/>
    <m/>
    <m/>
    <m/>
    <m/>
    <m/>
    <m/>
    <s v="YES"/>
    <s v="Eaton Conservation Area"/>
    <m/>
    <s v="N/A"/>
    <m/>
    <m/>
    <s v="CWaC_2409"/>
    <s v="Strategic Recommendation B"/>
    <m/>
    <n v="1.80838589324951"/>
    <n v="1.446708714599608"/>
    <x v="2"/>
    <n v="43.401261437988239"/>
    <x v="0"/>
    <x v="2"/>
    <x v="2"/>
    <s v="Stage One (suitable) residential potential"/>
    <x v="2"/>
    <s v="Stage One (suitable) residential potential"/>
    <s v="Suitable"/>
  </r>
  <r>
    <x v="1941"/>
    <s v="WEC/24,28 part"/>
    <s v="Land between A49 and West Road, north of Weaverham Roundabout, Weaverham, Northwich"/>
    <m/>
    <n v="360848.99999999901"/>
    <n v="373956.99999999901"/>
    <s v="Weaver and Cuddington Ward"/>
    <x v="0"/>
    <x v="11"/>
    <s v="Weaverham"/>
    <x v="6"/>
    <s v="Northwich (adj)"/>
    <m/>
    <s v="YES - Urban(Northwich)"/>
    <n v="2.0403240539550702"/>
    <x v="2"/>
    <s v="Officer Site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.0369999999999999"/>
    <x v="569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s v="YES"/>
    <m/>
    <m/>
    <m/>
    <s v="YES"/>
    <m/>
    <m/>
    <s v="1942"/>
    <m/>
    <m/>
    <s v="sites2025_046"/>
    <m/>
    <m/>
    <n v="0"/>
    <n v="2410"/>
    <m/>
    <m/>
    <s v="Weaverham West, west of Sandy Lane, Weaverham, Northwich"/>
    <m/>
    <m/>
    <n v="0"/>
    <m/>
    <m/>
    <m/>
    <m/>
    <m/>
    <m/>
    <m/>
    <m/>
    <s v="YES"/>
    <s v="Weaverham (West Road) Conservation Area"/>
    <m/>
    <s v="N/A"/>
    <m/>
    <m/>
    <s v="CWaC_2410(2065)"/>
    <s v="Strategic Recommendation B"/>
    <m/>
    <n v="2.0403240539550702"/>
    <n v="1.6322592431640564"/>
    <x v="1"/>
    <n v="57.129073510741975"/>
    <x v="0"/>
    <x v="7"/>
    <x v="7"/>
    <s v="Initial constraints: &gt;10% gross site area in Green Belt"/>
    <x v="6"/>
    <s v="Initial constraints: &gt;10% gross site area in Green Belt"/>
    <s v="Initial constraints (GB)"/>
  </r>
  <r>
    <x v="1942"/>
    <s v="n/a"/>
    <s v="Land off Eaton Lane, Davenham, Northwich"/>
    <m/>
    <n v="364712"/>
    <n v="370666"/>
    <s v="Davenham, Moulton and Kingsmead Ward"/>
    <x v="0"/>
    <x v="11"/>
    <s v="Davenham"/>
    <x v="6"/>
    <s v="Northwich (adj)"/>
    <s v="Davenham and Whatcroft"/>
    <s v="YES - Urban(Northwich)"/>
    <n v="44.597948597717199"/>
    <x v="2"/>
    <s v="EB_Consultation24, I&amp;O2025"/>
    <x v="3"/>
    <m/>
    <x v="0"/>
    <x v="0"/>
    <x v="0"/>
    <s v="N/A"/>
    <s v="YES"/>
    <n v="0.20200000000000001"/>
    <n v="4.5293563123739652E-3"/>
    <s v="YES"/>
    <n v="0.107"/>
    <n v="2.3992134921980903E-3"/>
    <s v="YES"/>
    <n v="0.08"/>
    <n v="1.7938044801481048E-3"/>
    <s v="YES"/>
    <n v="9.2999999999999999E-2"/>
    <n v="2.0852977081721718E-3"/>
    <x v="1"/>
    <n v="9.2999999999999999E-2"/>
    <x v="260"/>
    <x v="0"/>
    <m/>
    <x v="0"/>
    <x v="0"/>
    <x v="0"/>
    <x v="0"/>
    <m/>
    <x v="2"/>
    <n v="2.09"/>
    <x v="11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s v="YES"/>
    <m/>
    <m/>
    <m/>
    <s v="YES"/>
    <m/>
    <m/>
    <s v="Rail"/>
    <m/>
    <m/>
    <m/>
    <s v="YES- within 20m"/>
    <m/>
    <m/>
    <s v="YES"/>
    <s v="Manchester Airport safeguarding zone"/>
    <s v="M302"/>
    <s v="1943"/>
    <m/>
    <m/>
    <s v="sites2025_002"/>
    <m/>
    <m/>
    <n v="2"/>
    <n v="2411"/>
    <m/>
    <n v="0.02"/>
    <s v="Davenham West (Eaton Hall Farm), north of Eaton Lane, Northwich"/>
    <m/>
    <m/>
    <n v="0"/>
    <s v="YES"/>
    <s v="YES"/>
    <m/>
    <m/>
    <m/>
    <m/>
    <m/>
    <m/>
    <s v="YES"/>
    <m/>
    <m/>
    <s v="N/A"/>
    <s v="YES"/>
    <m/>
    <s v="CWaC_2411(1668)"/>
    <s v="Strategic Recommendation A"/>
    <m/>
    <n v="44.597948597717199"/>
    <n v="26.758769158630319"/>
    <x v="1"/>
    <n v="936.55692055206111"/>
    <x v="0"/>
    <x v="2"/>
    <x v="2"/>
    <s v="Stage One (suitable) residential potential"/>
    <x v="2"/>
    <s v="Stage One (suitable) residential potential"/>
    <s v="Suitable"/>
  </r>
  <r>
    <x v="1943"/>
    <s v="SAN/0104 part"/>
    <s v="Land off High Heyes Drive/Top Road, Kingsley"/>
    <m/>
    <n v="354928"/>
    <n v="373868.99999999901"/>
    <s v="Sandstone Ward"/>
    <x v="0"/>
    <x v="32"/>
    <s v="Kingsley"/>
    <x v="4"/>
    <s v="Kingsley (adj)"/>
    <m/>
    <s v="YES - LSC(Kingsley)"/>
    <n v="4.9611412773132297"/>
    <x v="2"/>
    <s v="LP SS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4.9610000000000003"/>
    <x v="57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m/>
    <s v="YES"/>
    <s v="Liverpool John Lennon Airport safeguarding zone"/>
    <m/>
    <s v="1944"/>
    <s v="EC_site62"/>
    <m/>
    <s v="sites2025_003"/>
    <m/>
    <m/>
    <n v="0"/>
    <n v="2412"/>
    <m/>
    <m/>
    <m/>
    <m/>
    <m/>
    <n v="0"/>
    <m/>
    <m/>
    <m/>
    <m/>
    <m/>
    <m/>
    <m/>
    <m/>
    <s v="YES"/>
    <m/>
    <m/>
    <s v="N/A"/>
    <m/>
    <m/>
    <s v="CWaC_2412(0684)"/>
    <s v="Strategic Recommendation B"/>
    <m/>
    <n v="4.9611412773132297"/>
    <n v="3.9689130218505841"/>
    <x v="2"/>
    <n v="119.06739065551753"/>
    <x v="0"/>
    <x v="7"/>
    <x v="7"/>
    <s v="Initial constraints: &gt;10% gross site area in Green Belt"/>
    <x v="6"/>
    <s v="Initial constraints: &gt;10% gross site area in Green Belt"/>
    <s v="Initial constraints (GB)"/>
  </r>
  <r>
    <x v="1944"/>
    <s v="TAR/0012 part"/>
    <s v="Oaktree Farm Edgewell Lane, Eaton, Tarporley"/>
    <s v="XW6 9AD"/>
    <n v="357478"/>
    <n v="363228.99999999901"/>
    <s v="Tarporley Ward"/>
    <x v="0"/>
    <x v="4"/>
    <s v="Rushton"/>
    <x v="4"/>
    <s v="Eaton (adj)"/>
    <m/>
    <s v="YES - LSC(Eaton)"/>
    <n v="0.40299966659545899"/>
    <x v="2"/>
    <s v="EB_Consultation24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m/>
    <m/>
    <m/>
    <m/>
    <m/>
    <m/>
    <m/>
    <s v=", Salt MSA"/>
    <m/>
    <s v="M140"/>
    <s v="1945"/>
    <m/>
    <m/>
    <s v="sites2025_011"/>
    <m/>
    <m/>
    <n v="0"/>
    <n v="2413"/>
    <m/>
    <m/>
    <m/>
    <m/>
    <m/>
    <n v="0"/>
    <m/>
    <m/>
    <m/>
    <m/>
    <m/>
    <m/>
    <m/>
    <m/>
    <s v="YES"/>
    <s v="Eaton Conservation Area"/>
    <m/>
    <s v="N/A"/>
    <m/>
    <m/>
    <s v="CWaC_2413(1542)"/>
    <s v="Strategic Recommendation D"/>
    <m/>
    <n v="0.40299966659545899"/>
    <n v="0.36269969993591311"/>
    <x v="2"/>
    <n v="10.880990998077394"/>
    <x v="0"/>
    <x v="2"/>
    <x v="2"/>
    <s v="Stage One (suitable) residential potential"/>
    <x v="2"/>
    <s v="Stage One (suitable) residential potential"/>
    <s v="Suitable"/>
  </r>
  <r>
    <x v="1945"/>
    <s v="WEC/24,28 part"/>
    <s v="Land  south of Station Road, Weaverham, Northwich"/>
    <m/>
    <n v="360790"/>
    <n v="374484"/>
    <s v="Weaver and Cuddington Ward"/>
    <x v="0"/>
    <x v="11"/>
    <s v="Weaverham"/>
    <x v="6"/>
    <s v="Northwich (adj)"/>
    <m/>
    <s v="YES - Urban(Northwich)"/>
    <n v="1.39215939712524"/>
    <x v="2"/>
    <s v="LP_SS, Officer Site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1.3919999999999999"/>
    <x v="571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s v="YES"/>
    <m/>
    <m/>
    <m/>
    <s v="YES"/>
    <m/>
    <m/>
    <s v="1946"/>
    <m/>
    <m/>
    <s v="sites2025_119.190"/>
    <m/>
    <m/>
    <m/>
    <n v="2414"/>
    <m/>
    <m/>
    <s v="Weaverham West, west of Sandy Lane, Weaverham, Northwich"/>
    <m/>
    <m/>
    <n v="0"/>
    <s v="YES"/>
    <m/>
    <m/>
    <m/>
    <m/>
    <m/>
    <m/>
    <m/>
    <s v="YES"/>
    <s v="Weaverham (West Road) Conservation Area"/>
    <m/>
    <s v="N/A"/>
    <m/>
    <m/>
    <s v="CWaC_2414(0645/2065/2142)"/>
    <s v="Strategic Recommendation B"/>
    <m/>
    <n v="1.39215939712524"/>
    <n v="1.113727517700192"/>
    <x v="1"/>
    <n v="38.980463119506716"/>
    <x v="0"/>
    <x v="7"/>
    <x v="7"/>
    <s v="Initial constraints: &gt;10% gross site area in Green Belt"/>
    <x v="6"/>
    <s v="Initial constraints: &gt;10% gross site area in Green Belt"/>
    <s v="Initial constraints (GB)"/>
  </r>
  <r>
    <x v="1946"/>
    <s v="n/a"/>
    <s v="Land north of Hollow Lane, Kingsley"/>
    <m/>
    <n v="355202"/>
    <n v="375226"/>
    <s v="Sandstone Ward"/>
    <x v="0"/>
    <x v="32"/>
    <s v="Kingsley"/>
    <x v="4"/>
    <s v="Kingsley (adj)"/>
    <m/>
    <s v="YES - LSC(Kingsley)"/>
    <n v="21.188141976165699"/>
    <x v="2"/>
    <s v="EB_Consultation24, I&amp;O2025"/>
    <x v="3"/>
    <m/>
    <x v="0"/>
    <x v="0"/>
    <x v="0"/>
    <s v="N/A"/>
    <m/>
    <m/>
    <n v="0"/>
    <m/>
    <m/>
    <n v="0"/>
    <m/>
    <m/>
    <n v="0"/>
    <m/>
    <m/>
    <n v="0"/>
    <x v="0"/>
    <m/>
    <x v="0"/>
    <x v="1"/>
    <n v="21.187999999999999"/>
    <x v="572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s v="M524"/>
    <s v="1947"/>
    <m/>
    <m/>
    <s v="sites2025_165"/>
    <m/>
    <m/>
    <n v="1"/>
    <n v="2415"/>
    <m/>
    <n v="1.4E-2"/>
    <m/>
    <m/>
    <m/>
    <n v="0"/>
    <s v="YES"/>
    <m/>
    <m/>
    <m/>
    <m/>
    <m/>
    <m/>
    <m/>
    <s v="YES"/>
    <s v="Kingsley Conservation Area"/>
    <m/>
    <s v="N/A"/>
    <m/>
    <m/>
    <s v="CWaC_2415(1809)"/>
    <s v="Strategic Recommendation B"/>
    <m/>
    <n v="21.188141976165699"/>
    <n v="12.712885185699418"/>
    <x v="2"/>
    <n v="381.38655557098258"/>
    <x v="0"/>
    <x v="7"/>
    <x v="7"/>
    <s v="Initial constraints: &gt;10% gross site area in Green Belt"/>
    <x v="6"/>
    <s v="Initial constraints: &gt;10% gross site area in Green Belt"/>
    <s v="Initial constraints (GB)"/>
  </r>
  <r>
    <x v="1947"/>
    <m/>
    <s v="Land between Hollow Lane and Pike Lane, Kingsley"/>
    <m/>
    <n v="354688"/>
    <n v="375111"/>
    <s v="Sandstone Ward"/>
    <x v="0"/>
    <x v="32"/>
    <s v="Kingsley"/>
    <x v="4"/>
    <s v="Kingsley (adj)"/>
    <m/>
    <s v="YES - LSC(Kingsley)"/>
    <n v="1.72946376953125"/>
    <x v="2"/>
    <s v="I&amp;O2025"/>
    <x v="3"/>
    <m/>
    <x v="16"/>
    <x v="1"/>
    <x v="0"/>
    <m/>
    <m/>
    <m/>
    <n v="0"/>
    <m/>
    <m/>
    <n v="0"/>
    <m/>
    <m/>
    <n v="0"/>
    <m/>
    <m/>
    <n v="0"/>
    <x v="0"/>
    <m/>
    <x v="0"/>
    <x v="1"/>
    <n v="1.7290000000000001"/>
    <x v="573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s v="1948"/>
    <m/>
    <m/>
    <s v="sites2025_165"/>
    <m/>
    <m/>
    <n v="0"/>
    <n v="2416"/>
    <m/>
    <m/>
    <m/>
    <s v="YES"/>
    <m/>
    <n v="0"/>
    <m/>
    <m/>
    <m/>
    <m/>
    <m/>
    <m/>
    <m/>
    <m/>
    <s v="YES"/>
    <s v="Kingsley Conservation Area"/>
    <m/>
    <s v="N/A"/>
    <m/>
    <m/>
    <s v="CWaC_2416"/>
    <s v="Strategic Recommendation C"/>
    <m/>
    <n v="0"/>
    <n v="0"/>
    <x v="2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948"/>
    <m/>
    <s v="Land south of Saighton Lane, Waverton"/>
    <m/>
    <n v="345156"/>
    <n v="363638"/>
    <s v="Christleton and Huntington Ward"/>
    <x v="0"/>
    <x v="20"/>
    <s v="Waverton"/>
    <x v="4"/>
    <s v="Waverton (adj)"/>
    <m/>
    <s v="YES - LSC(Waverton)"/>
    <n v="2.43474959716796"/>
    <x v="2"/>
    <s v="I&amp;O2025"/>
    <x v="3"/>
    <m/>
    <x v="2"/>
    <x v="2"/>
    <x v="1"/>
    <m/>
    <m/>
    <m/>
    <n v="0"/>
    <m/>
    <m/>
    <n v="0"/>
    <m/>
    <m/>
    <n v="0"/>
    <m/>
    <m/>
    <n v="0"/>
    <x v="0"/>
    <m/>
    <x v="0"/>
    <x v="1"/>
    <n v="2.4350000000000001"/>
    <x v="574"/>
    <x v="0"/>
    <x v="0"/>
    <x v="0"/>
    <m/>
    <x v="0"/>
    <m/>
    <x v="0"/>
    <x v="0"/>
    <m/>
    <x v="0"/>
    <x v="0"/>
    <x v="0"/>
    <m/>
    <m/>
    <m/>
    <m/>
    <m/>
    <m/>
    <m/>
    <m/>
    <m/>
    <m/>
    <s v="Waverton Business Park"/>
    <m/>
    <n v="7.00218636132E-4"/>
    <s v="YES - Waverton Business Park"/>
    <m/>
    <m/>
    <m/>
    <m/>
    <m/>
    <s v="Grade 3"/>
    <m/>
    <m/>
    <m/>
    <m/>
    <m/>
    <m/>
    <m/>
    <m/>
    <m/>
    <m/>
    <m/>
    <m/>
    <m/>
    <m/>
    <m/>
    <m/>
    <s v="A41"/>
    <m/>
    <m/>
    <m/>
    <m/>
    <m/>
    <s v="within 12km"/>
    <m/>
    <s v="Hawarden Airport safeguarding zone"/>
    <m/>
    <s v="1949"/>
    <m/>
    <m/>
    <s v="sites2025_166"/>
    <m/>
    <m/>
    <m/>
    <n v="2417"/>
    <m/>
    <m/>
    <m/>
    <m/>
    <m/>
    <n v="0"/>
    <s v="YES"/>
    <m/>
    <m/>
    <m/>
    <m/>
    <m/>
    <m/>
    <m/>
    <s v="YES"/>
    <m/>
    <m/>
    <s v="N/A"/>
    <m/>
    <m/>
    <s v="CWaC_2417(1397)"/>
    <s v="Strategic Recommendation B"/>
    <m/>
    <n v="1.21737479858398"/>
    <n v="0.97389983886718401"/>
    <x v="2"/>
    <n v="29.216995166015522"/>
    <x v="0"/>
    <x v="7"/>
    <x v="7"/>
    <s v="Initial constraints: &gt;10% gross site area in Green Belt"/>
    <x v="6"/>
    <s v="Initial constraints: &gt;10% gross site area in Green Belt"/>
    <s v="Initial constraints (GB)"/>
  </r>
  <r>
    <x v="1949"/>
    <m/>
    <s v="Land south of Guy Lane, Waverton"/>
    <m/>
    <n v="346136"/>
    <n v="364171"/>
    <s v="Christleton and Huntington Ward"/>
    <x v="0"/>
    <x v="20"/>
    <s v="Waverton"/>
    <x v="4"/>
    <s v="Waverton (adj)"/>
    <m/>
    <s v="YES - LSC(Waverton)"/>
    <n v="13.63716845932"/>
    <x v="2"/>
    <s v="I&amp;O2025"/>
    <x v="3"/>
    <m/>
    <x v="2"/>
    <x v="3"/>
    <x v="2"/>
    <m/>
    <m/>
    <m/>
    <n v="0"/>
    <m/>
    <m/>
    <n v="0"/>
    <s v="YES"/>
    <n v="4.0000000000000001E-3"/>
    <n v="2.9331602171903175E-4"/>
    <s v="YES"/>
    <n v="1.2999999999999999E-2"/>
    <n v="9.5327707058685319E-4"/>
    <x v="1"/>
    <n v="1.2999999999999999E-2"/>
    <x v="261"/>
    <x v="1"/>
    <n v="13.637"/>
    <x v="575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s v="1950"/>
    <m/>
    <m/>
    <s v="sites2025_166"/>
    <m/>
    <m/>
    <n v="1"/>
    <n v="2418"/>
    <s v="YES"/>
    <m/>
    <m/>
    <m/>
    <m/>
    <n v="0"/>
    <s v="YES"/>
    <m/>
    <m/>
    <m/>
    <m/>
    <m/>
    <m/>
    <m/>
    <s v="YES"/>
    <s v="Chester Canal Conservation Area (West)"/>
    <m/>
    <s v="N/A"/>
    <m/>
    <m/>
    <s v="CWaC_2418"/>
    <s v="Strategic Recommendation A"/>
    <m/>
    <n v="10.909734767456001"/>
    <n v="7.6368143372192003"/>
    <x v="2"/>
    <n v="229.104430116576"/>
    <x v="0"/>
    <x v="7"/>
    <x v="7"/>
    <s v="Initial constraints: &gt;10% gross site area in Green Belt"/>
    <x v="6"/>
    <s v="Initial constraints: &gt;10% gross site area in Green Belt"/>
    <s v="Initial constraints (GB)"/>
  </r>
  <r>
    <x v="1950"/>
    <m/>
    <s v="Land at Guy Lane / Martins Lane, Waverton"/>
    <m/>
    <n v="347314"/>
    <n v="364032.99999999901"/>
    <s v="Christleton and Huntington Ward"/>
    <x v="0"/>
    <x v="0"/>
    <s v="Waverton"/>
    <x v="0"/>
    <s v="Rural"/>
    <m/>
    <m/>
    <n v="5.2006028686523402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m/>
    <m/>
    <s v="Hawarden Airport safeguarding zone"/>
    <m/>
    <s v="1951"/>
    <m/>
    <m/>
    <s v="sites2025_166"/>
    <m/>
    <m/>
    <n v="0"/>
    <n v="2419"/>
    <m/>
    <n v="0.155"/>
    <m/>
    <m/>
    <m/>
    <n v="0"/>
    <m/>
    <m/>
    <m/>
    <m/>
    <m/>
    <m/>
    <m/>
    <m/>
    <s v="YES"/>
    <m/>
    <m/>
    <s v="N/A"/>
    <m/>
    <m/>
    <s v="CWaC_2419"/>
    <s v="Strategic Recommendation B"/>
    <m/>
    <n v="5.2006028686523402"/>
    <n v="3.9004521514892554"/>
    <x v="0"/>
    <n v="97.511303787231384"/>
    <x v="0"/>
    <x v="2"/>
    <x v="2"/>
    <s v="Stage One (suitable) residential potential"/>
    <x v="2"/>
    <s v="Stage One (suitable) residential potential"/>
    <s v="Suitable"/>
  </r>
  <r>
    <x v="1951"/>
    <s v="n/a"/>
    <s v="Land off Shire Way, Tattenhall"/>
    <m/>
    <n v="349387"/>
    <n v="358875"/>
    <s v="Tattenhall Ward"/>
    <x v="0"/>
    <x v="3"/>
    <s v="Tattenhall and District"/>
    <x v="2"/>
    <s v="Tattenhall (adj)"/>
    <s v="Tattenhall and District"/>
    <s v="YES - KSC(Tattenhall)"/>
    <n v="3.1060762207031201"/>
    <x v="2"/>
    <s v="EB_Consultation24, I&amp;O2025"/>
    <x v="3"/>
    <m/>
    <x v="0"/>
    <x v="0"/>
    <x v="0"/>
    <s v="N/A"/>
    <s v="YES"/>
    <n v="1.9E-2"/>
    <n v="6.1170424194223359E-3"/>
    <s v="YES"/>
    <n v="1.9E-2"/>
    <n v="6.1170424194223359E-3"/>
    <s v="YES"/>
    <n v="2E-3"/>
    <n v="6.4389920204445644E-4"/>
    <s v="YES"/>
    <n v="1.4E-2"/>
    <n v="4.507294414311195E-3"/>
    <x v="1"/>
    <n v="2.9000000000000001E-2"/>
    <x v="262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m/>
    <s v="M359"/>
    <s v="1952"/>
    <m/>
    <m/>
    <s v="sites2025_177"/>
    <m/>
    <m/>
    <n v="0"/>
    <n v="2420"/>
    <m/>
    <m/>
    <s v="Tattenhall East, east of Harding Avenue, Tattenhall"/>
    <m/>
    <m/>
    <n v="0"/>
    <m/>
    <m/>
    <m/>
    <m/>
    <m/>
    <m/>
    <m/>
    <m/>
    <s v="YES"/>
    <s v="Tattenhall Conservation Area"/>
    <m/>
    <s v="N/A"/>
    <m/>
    <m/>
    <s v="CWaC_2420(1704)"/>
    <s v="Strategic Recommendation A"/>
    <m/>
    <n v="3.1060762207031201"/>
    <n v="2.484860976562496"/>
    <x v="2"/>
    <n v="74.545829296874885"/>
    <x v="0"/>
    <x v="2"/>
    <x v="2"/>
    <s v="Stage One (suitable) residential potential"/>
    <x v="2"/>
    <s v="Stage One (suitable) residential potential"/>
    <s v="Suitable"/>
  </r>
  <r>
    <x v="1952"/>
    <m/>
    <s v="Land at North Road, Rivacre Road, Wirral"/>
    <m/>
    <n v="336912.99999999901"/>
    <n v="379586"/>
    <s v="Neighbouring Authority"/>
    <x v="5"/>
    <x v="41"/>
    <s v="Neighbouring Authority"/>
    <x v="8"/>
    <s v="Neighbouring Authority"/>
    <m/>
    <s v="YES - Urban (Ellesmere Port)"/>
    <n v="46.0495735397338"/>
    <x v="0"/>
    <s v="I&amp;O2025"/>
    <x v="7"/>
    <m/>
    <x v="1"/>
    <x v="1"/>
    <x v="1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Aviator Park (Hooton Park) Ellesmere Port"/>
    <n v="0"/>
    <n v="0"/>
    <m/>
    <m/>
    <m/>
    <m/>
    <m/>
    <m/>
    <m/>
    <m/>
    <m/>
    <m/>
    <m/>
    <m/>
    <s v="Historic landfill"/>
    <s v="H3822 - Outer, H3822 - Middle, H3822 - Inner"/>
    <m/>
    <m/>
    <m/>
    <m/>
    <s v="Historic landfill"/>
    <m/>
    <s v="YES"/>
    <m/>
    <m/>
    <s v="Rail"/>
    <m/>
    <s v="YES"/>
    <m/>
    <s v="YES- within 20m"/>
    <m/>
    <s v="Within 5km buffer"/>
    <m/>
    <m/>
    <m/>
    <n v="2421"/>
    <m/>
    <m/>
    <s v="sites2025_188"/>
    <m/>
    <m/>
    <n v="0"/>
    <n v="2421"/>
    <m/>
    <m/>
    <m/>
    <m/>
    <m/>
    <n v="0"/>
    <m/>
    <m/>
    <m/>
    <m/>
    <m/>
    <m/>
    <s v="YES"/>
    <s v="YES"/>
    <m/>
    <m/>
    <m/>
    <s v="N/A"/>
    <m/>
    <m/>
    <s v="CWaC_2421"/>
    <s v="Strategic Recommendation B"/>
    <m/>
    <n v="0"/>
    <n v="0"/>
    <x v="3"/>
    <n v="0"/>
    <x v="2"/>
    <x v="20"/>
    <x v="20"/>
    <s v="Employment use(s) proposed - see employment worksheet"/>
    <x v="1"/>
    <s v="Employment use(s) proposed - see employment worksheet"/>
    <s v="See employment worksheet"/>
  </r>
  <r>
    <x v="1953"/>
    <m/>
    <s v="Land north of Mill Lane, Little Neston"/>
    <m/>
    <n v="330472.99999999901"/>
    <n v="376338"/>
    <s v="Little Neston Ward"/>
    <x v="0"/>
    <x v="38"/>
    <s v="Neston Town Council"/>
    <x v="6"/>
    <s v="Neston (adj)"/>
    <m/>
    <s v="YES - KSC (Neston)"/>
    <n v="15.0658088432311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4.946999999999999"/>
    <x v="576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s v="Historic landfill buffer"/>
    <m/>
    <m/>
    <m/>
    <m/>
    <m/>
    <m/>
    <m/>
    <m/>
    <m/>
    <m/>
    <m/>
    <m/>
    <m/>
    <m/>
    <m/>
    <m/>
    <s v="within 12km"/>
    <m/>
    <s v="Liverpool John Lennon Airport safeguarding zone"/>
    <m/>
    <n v="2422"/>
    <m/>
    <m/>
    <s v="sites2025_189"/>
    <m/>
    <m/>
    <n v="0"/>
    <n v="2422"/>
    <m/>
    <m/>
    <s v="Little Neston East, north of Mill Lane, Little Neston"/>
    <s v="YES"/>
    <n v="0"/>
    <n v="0"/>
    <s v="YES"/>
    <m/>
    <m/>
    <n v="3"/>
    <m/>
    <m/>
    <m/>
    <m/>
    <s v="YES"/>
    <s v="Ness Conservation Area"/>
    <m/>
    <s v="N/A"/>
    <m/>
    <m/>
    <s v="CWaC_2422"/>
    <s v="Strategic Recommendation B"/>
    <m/>
    <n v="15.065808843231199"/>
    <n v="9.0394853059387188"/>
    <x v="2"/>
    <n v="271.18455917816158"/>
    <x v="0"/>
    <x v="7"/>
    <x v="7"/>
    <s v="Initial constraints: &gt;10% gross site area in Green Belt"/>
    <x v="6"/>
    <s v="Initial constraints: &gt;10% gross site area in Green Belt"/>
    <s v="Initial constraints (GB)"/>
  </r>
  <r>
    <x v="1954"/>
    <m/>
    <s v="Land at Flashes Lane/Mill Lane, Little Neston"/>
    <m/>
    <n v="330682"/>
    <n v="376248.99999999901"/>
    <s v="Little Neston Ward"/>
    <x v="0"/>
    <x v="38"/>
    <s v="Neston Town Council"/>
    <x v="6"/>
    <s v="Neston (adj)"/>
    <m/>
    <s v="YES - KSC (Neston)"/>
    <n v="0.631247850036620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63"/>
    <x v="57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n v="2423"/>
    <m/>
    <s v="sites2025_189"/>
    <s v="sites2025_189"/>
    <m/>
    <m/>
    <n v="0"/>
    <n v="2423"/>
    <m/>
    <m/>
    <m/>
    <m/>
    <m/>
    <n v="0"/>
    <m/>
    <m/>
    <m/>
    <n v="3"/>
    <m/>
    <m/>
    <m/>
    <m/>
    <s v="YES"/>
    <m/>
    <m/>
    <s v="N/A"/>
    <m/>
    <m/>
    <s v="CWaC_2423"/>
    <s v="Strategic Recommendation C"/>
    <m/>
    <n v="0.63124785003662098"/>
    <n v="0.56812306503295895"/>
    <x v="2"/>
    <n v="17.043691950988769"/>
    <x v="0"/>
    <x v="7"/>
    <x v="7"/>
    <s v="Initial constraints: &gt;10% gross site area in Green Belt"/>
    <x v="6"/>
    <s v="Initial constraints: &gt;10% gross site area in Green Belt"/>
    <s v="Initial constraints (GB)"/>
  </r>
  <r>
    <x v="1955"/>
    <m/>
    <s v="Land off Snab Lane, Little Neston"/>
    <m/>
    <n v="329952"/>
    <n v="375747"/>
    <s v="Little Neston Ward"/>
    <x v="0"/>
    <x v="38"/>
    <s v="Neston Town Council"/>
    <x v="6"/>
    <s v="Neston (adj)"/>
    <m/>
    <s v="YES - KSC (Neston)"/>
    <n v="3.96971658401488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3.97"/>
    <x v="578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s v="Rail"/>
    <m/>
    <m/>
    <m/>
    <s v="YES- within 20m"/>
    <m/>
    <s v="within 12km"/>
    <m/>
    <s v="Hawarden Airport safeguarding zone"/>
    <m/>
    <n v="2424"/>
    <m/>
    <s v="sites2025_189"/>
    <s v="sites2025_189"/>
    <m/>
    <m/>
    <n v="0"/>
    <n v="2424"/>
    <m/>
    <m/>
    <m/>
    <m/>
    <m/>
    <n v="0"/>
    <m/>
    <m/>
    <m/>
    <m/>
    <m/>
    <m/>
    <m/>
    <m/>
    <s v="YES"/>
    <s v="Ness Conservation Area"/>
    <m/>
    <s v="N/A"/>
    <s v="YES"/>
    <m/>
    <s v="CWaC_2424"/>
    <s v="Strategic Recommendation B"/>
    <m/>
    <n v="3.9697165840148898"/>
    <n v="3.1757732672119121"/>
    <x v="2"/>
    <n v="95.27319801635737"/>
    <x v="0"/>
    <x v="7"/>
    <x v="7"/>
    <s v="Initial constraints: &gt;10% gross site area in Green Belt"/>
    <x v="6"/>
    <s v="Initial constraints: &gt;10% gross site area in Green Belt"/>
    <s v="Initial constraints (GB)"/>
  </r>
  <r>
    <x v="1956"/>
    <m/>
    <s v="Land south of Flashes Lane, Little Neston"/>
    <m/>
    <n v="330931"/>
    <n v="375980"/>
    <s v="Little Neston Ward"/>
    <x v="0"/>
    <x v="38"/>
    <s v="Neston Town Council"/>
    <x v="6"/>
    <s v="Neston (adj)"/>
    <m/>
    <s v="YES - KSC (Neston)"/>
    <n v="17.140369581603998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7.14"/>
    <x v="57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n v="2425"/>
    <m/>
    <m/>
    <s v="sites2025_189"/>
    <m/>
    <m/>
    <n v="4"/>
    <n v="2425"/>
    <m/>
    <m/>
    <m/>
    <m/>
    <m/>
    <n v="0"/>
    <m/>
    <m/>
    <m/>
    <n v="3"/>
    <m/>
    <m/>
    <m/>
    <m/>
    <s v="YES"/>
    <m/>
    <m/>
    <s v="N/A"/>
    <s v="YES"/>
    <m/>
    <s v="CWaC_2425"/>
    <s v="Strategic Recommendation B"/>
    <m/>
    <n v="17.140369581603998"/>
    <n v="10.284221748962398"/>
    <x v="2"/>
    <n v="308.52665246887193"/>
    <x v="0"/>
    <x v="7"/>
    <x v="7"/>
    <s v="Initial constraints: &gt;10% gross site area in Green Belt"/>
    <x v="6"/>
    <s v="Initial constraints: &gt;10% gross site area in Green Belt"/>
    <s v="Initial constraints (GB)"/>
  </r>
  <r>
    <x v="1957"/>
    <m/>
    <s v="Land east of Neston Road, Little Neston"/>
    <m/>
    <n v="330626"/>
    <n v="375847"/>
    <s v="Little Neston Ward"/>
    <x v="0"/>
    <x v="38"/>
    <s v="Neston Town Council"/>
    <x v="6"/>
    <s v="Neston (adj)"/>
    <m/>
    <s v="YES - KSC (Neston)"/>
    <n v="10.1579532752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10.157"/>
    <x v="580"/>
    <x v="3"/>
    <x v="1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Within 50m"/>
    <m/>
    <m/>
    <m/>
    <m/>
    <m/>
    <m/>
    <m/>
    <m/>
    <s v="within 12km"/>
    <m/>
    <s v="Liverpool John Lennon Airport safeguarding zone"/>
    <m/>
    <n v="2426"/>
    <m/>
    <s v="sites2025_189"/>
    <s v="sites2025_189"/>
    <m/>
    <m/>
    <n v="1"/>
    <n v="2426"/>
    <m/>
    <m/>
    <m/>
    <m/>
    <n v="1E-3"/>
    <n v="9.8445028530667748E-5"/>
    <m/>
    <m/>
    <m/>
    <n v="3"/>
    <m/>
    <m/>
    <m/>
    <m/>
    <s v="YES"/>
    <s v="Ness Conservation Area"/>
    <m/>
    <s v="N/A"/>
    <s v="YES"/>
    <m/>
    <s v="CWaC_2426"/>
    <s v="Strategic Recommendation B"/>
    <m/>
    <n v="10.157953275299"/>
    <n v="7.1105672927093"/>
    <x v="2"/>
    <n v="213.31701878127899"/>
    <x v="0"/>
    <x v="7"/>
    <x v="7"/>
    <s v="Initial constraints: &gt;10% gross site area in Green Belt"/>
    <x v="6"/>
    <s v="Initial constraints: &gt;10% gross site area in Green Belt"/>
    <s v="Initial constraints (GB)"/>
  </r>
  <r>
    <x v="1958"/>
    <m/>
    <s v="Land at Chester High Road, Neston"/>
    <m/>
    <n v="330048"/>
    <n v="378694"/>
    <s v="Neston Ward"/>
    <x v="0"/>
    <x v="38"/>
    <s v="Neston Town Council"/>
    <x v="6"/>
    <s v="Neston (adj)"/>
    <m/>
    <m/>
    <n v="7.37132862625121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7.3710000000000004"/>
    <x v="581"/>
    <x v="2"/>
    <x v="12"/>
    <x v="19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s v="Liverpool John Lennon Airport safeguarding zone"/>
    <m/>
    <n v="2427"/>
    <m/>
    <m/>
    <s v="sites2025_212"/>
    <m/>
    <m/>
    <n v="0"/>
    <n v="2427"/>
    <m/>
    <m/>
    <s v="Parkgate East, north of Raby Park Road, Chester High Road, Parkgate"/>
    <s v="YES"/>
    <n v="0"/>
    <n v="0"/>
    <m/>
    <m/>
    <m/>
    <m/>
    <m/>
    <m/>
    <m/>
    <m/>
    <s v="YES"/>
    <m/>
    <m/>
    <s v="N/A"/>
    <m/>
    <m/>
    <s v="CWaC_2427"/>
    <s v="Strategic Recommendation B"/>
    <m/>
    <n v="7.3713286262512199"/>
    <n v="5.5284964696884149"/>
    <x v="2"/>
    <n v="165.85489409065244"/>
    <x v="0"/>
    <x v="7"/>
    <x v="7"/>
    <s v="Initial constraints: &gt;10% gross site area in Green Belt"/>
    <x v="6"/>
    <s v="Initial constraints: &gt;10% gross site area in Green Belt"/>
    <s v="Initial constraints (GB)"/>
  </r>
  <r>
    <x v="1959"/>
    <m/>
    <s v="Land west of Elton"/>
    <m/>
    <n v="345188.99999999901"/>
    <n v="375540.99999999901"/>
    <s v="Gowy Rural Ward"/>
    <x v="0"/>
    <x v="23"/>
    <s v="Ince /  Elton"/>
    <x v="6"/>
    <s v="Ellesmere Port (adj)"/>
    <m/>
    <s v="YES - Urban (Ellesmere Port) YES - LSC(Elton)"/>
    <n v="26.1193503677368"/>
    <x v="2"/>
    <s v="I&amp;O2025"/>
    <x v="3"/>
    <m/>
    <x v="1"/>
    <x v="1"/>
    <x v="1"/>
    <m/>
    <m/>
    <m/>
    <n v="0"/>
    <m/>
    <m/>
    <n v="0"/>
    <m/>
    <m/>
    <n v="0"/>
    <m/>
    <m/>
    <n v="0"/>
    <x v="0"/>
    <m/>
    <x v="0"/>
    <x v="1"/>
    <n v="26.119"/>
    <x v="58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s v="YES -Stanlow"/>
    <m/>
    <m/>
    <m/>
    <m/>
    <m/>
    <s v="Grade 3"/>
    <m/>
    <m/>
    <m/>
    <m/>
    <m/>
    <m/>
    <s v="H0500 - Outer, H0500 - Middle, H0500 - Inner"/>
    <m/>
    <m/>
    <m/>
    <m/>
    <m/>
    <m/>
    <s v="Within 50m"/>
    <m/>
    <m/>
    <s v="Rail"/>
    <m/>
    <s v="YES"/>
    <s v="YES"/>
    <s v="YES- within 20m"/>
    <m/>
    <s v="within 12km"/>
    <m/>
    <s v="Liverpool John Lennon Airport safeguarding zone"/>
    <m/>
    <n v="2428"/>
    <m/>
    <m/>
    <s v="sites2025_218"/>
    <m/>
    <m/>
    <n v="2"/>
    <n v="2428"/>
    <m/>
    <n v="0"/>
    <s v="Elton West, south of railway line, Elton"/>
    <m/>
    <n v="0"/>
    <n v="0"/>
    <s v="YES"/>
    <m/>
    <m/>
    <m/>
    <m/>
    <m/>
    <m/>
    <m/>
    <s v="YES"/>
    <m/>
    <m/>
    <s v="N/A"/>
    <m/>
    <m/>
    <s v="CWaC_2428"/>
    <s v="Strategic Recommendation B"/>
    <m/>
    <n v="0"/>
    <n v="0"/>
    <x v="1"/>
    <n v="0"/>
    <x v="2"/>
    <x v="11"/>
    <x v="11"/>
    <s v="Employment use(s) proposed - see employment worksheet"/>
    <x v="1"/>
    <s v="Employment use(s) proposed - see employment worksheet_x000a_Initial constraints: &gt;10% gross site area in Green Belt"/>
    <s v="Initial constraints (GB)"/>
  </r>
  <r>
    <x v="1960"/>
    <m/>
    <s v="Overleigh Methodist Chapel and gardeners hut, Overleigh Road, Handbridge"/>
    <m/>
    <n v="340352.99999999901"/>
    <n v="365130"/>
    <s v="Handbridge Park Ward"/>
    <x v="3"/>
    <x v="18"/>
    <s v="Chester Unparished Area"/>
    <x v="5"/>
    <s v="Chester"/>
    <m/>
    <m/>
    <n v="4.0426783752440999E-2"/>
    <x v="1"/>
    <s v="I&amp;O2025"/>
    <x v="3"/>
    <s v="Local Authority owned land (50-100%)"/>
    <x v="15"/>
    <x v="1"/>
    <x v="0"/>
    <m/>
    <m/>
    <m/>
    <n v="0"/>
    <m/>
    <m/>
    <n v="0"/>
    <m/>
    <m/>
    <n v="0"/>
    <m/>
    <m/>
    <n v="0"/>
    <x v="0"/>
    <m/>
    <x v="0"/>
    <x v="1"/>
    <n v="0.04"/>
    <x v="583"/>
    <x v="0"/>
    <x v="0"/>
    <x v="0"/>
    <m/>
    <x v="0"/>
    <m/>
    <x v="0"/>
    <x v="0"/>
    <m/>
    <x v="0"/>
    <x v="0"/>
    <x v="0"/>
    <m/>
    <s v="YES"/>
    <s v="II"/>
    <s v="YES"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s v="YES"/>
    <m/>
    <m/>
    <m/>
    <m/>
    <s v="Within 150m buffer"/>
    <m/>
    <m/>
    <m/>
    <s v="within 12km"/>
    <m/>
    <s v="Hawarden Airport safeguarding zone"/>
    <m/>
    <n v="2429"/>
    <m/>
    <m/>
    <s v="sites2025_219"/>
    <m/>
    <m/>
    <n v="0"/>
    <n v="2429"/>
    <m/>
    <n v="2.5999999999999999E-2"/>
    <m/>
    <m/>
    <n v="2.1999999999999999E-2"/>
    <n v="0.54419367453814882"/>
    <m/>
    <m/>
    <m/>
    <m/>
    <m/>
    <m/>
    <m/>
    <m/>
    <s v="YES"/>
    <s v="Curzon Park (Chester) Conservation Area"/>
    <m/>
    <s v="N/A"/>
    <m/>
    <m/>
    <s v="CWaC_2429"/>
    <s v="Strategic Recommendation B"/>
    <m/>
    <n v="0"/>
    <n v="0"/>
    <x v="3"/>
    <n v="0"/>
    <x v="2"/>
    <x v="8"/>
    <x v="8"/>
    <s v="Non-residential/employment use(s) proposed_x000a_initial constraints: &gt;10% gross site area in Green Belt"/>
    <x v="7"/>
    <s v="Non-residential / employment use(s) proposed_x000a_Initial constraints: &gt;10% gross site area in Green Belt"/>
    <s v="Alternative use(s)_x000a_Initial constraints (GB)"/>
  </r>
  <r>
    <x v="1961"/>
    <m/>
    <s v="Land west of Townfield Lane, Tarvin"/>
    <m/>
    <n v="348371"/>
    <n v="366651"/>
    <s v="Tarvin and Kelsall Ward"/>
    <x v="0"/>
    <x v="6"/>
    <s v="Tarvin"/>
    <x v="2"/>
    <s v="Tarvin (adj)"/>
    <m/>
    <s v="YES - KSC (Tarvin)"/>
    <n v="4.6191755477905199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4.6189999999999998"/>
    <x v="584"/>
    <x v="3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s v="within 12km"/>
    <m/>
    <s v="Hawarden Airport safeguarding zone"/>
    <m/>
    <n v="2430"/>
    <m/>
    <m/>
    <s v="sites2025_226"/>
    <m/>
    <m/>
    <n v="0"/>
    <n v="2430"/>
    <m/>
    <n v="1.0999999999999999E-2"/>
    <s v="Tarvin West, Tarvin Rouandabout"/>
    <m/>
    <n v="0"/>
    <n v="0"/>
    <m/>
    <m/>
    <m/>
    <m/>
    <m/>
    <m/>
    <m/>
    <m/>
    <s v="YES"/>
    <m/>
    <m/>
    <s v="N/A"/>
    <m/>
    <m/>
    <s v="CWaC_2430"/>
    <s v="Strategic Recommendation B"/>
    <m/>
    <n v="4.6191755477905199"/>
    <n v="3.695340438232416"/>
    <x v="2"/>
    <n v="110.86021314697248"/>
    <x v="0"/>
    <x v="7"/>
    <x v="7"/>
    <s v="Initial constraints: &gt;10% gross site area in Green Belt"/>
    <x v="6"/>
    <s v="Initial constraints: &gt;10% gross site area in Green Belt"/>
    <s v="Initial constraints (GB)"/>
  </r>
  <r>
    <x v="1962"/>
    <m/>
    <s v="Land at Station Road / Stable Lane, Mouldsworth"/>
    <s v="CH3 8AN"/>
    <n v="351188.99999999901"/>
    <n v="371110"/>
    <s v="Gowy Rural Ward"/>
    <x v="0"/>
    <x v="48"/>
    <s v="Mouldsworth"/>
    <x v="0"/>
    <s v="Rural"/>
    <m/>
    <m/>
    <n v="0.56178308792114295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56200000000000006"/>
    <x v="585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n v="2431"/>
    <m/>
    <m/>
    <s v="sites2025_224"/>
    <m/>
    <m/>
    <n v="0"/>
    <n v="2431"/>
    <m/>
    <m/>
    <s v="Mouldsworth North, east of Station Road, Mouldsworth"/>
    <m/>
    <m/>
    <n v="0"/>
    <m/>
    <m/>
    <m/>
    <n v="3"/>
    <m/>
    <m/>
    <m/>
    <m/>
    <s v="YES"/>
    <m/>
    <m/>
    <s v="N/A"/>
    <m/>
    <m/>
    <s v="CWaC_2431"/>
    <s v="Strategic Recommendation C"/>
    <m/>
    <n v="0.56178308792114295"/>
    <n v="0.50560477912902868"/>
    <x v="2"/>
    <n v="15.16814337387086"/>
    <x v="0"/>
    <x v="7"/>
    <x v="7"/>
    <s v="Initial constraints: &gt;10% gross site area in Green Belt"/>
    <x v="6"/>
    <s v="Initial constraints: &gt;10% gross site area in Green Belt"/>
    <s v="Initial constraints (GB)"/>
  </r>
  <r>
    <x v="1963"/>
    <m/>
    <s v="Land north of Holmes Chapel Road, Middlewich"/>
    <m/>
    <n v="372004"/>
    <n v="367068.99999999901"/>
    <s v="Shakerley Ward"/>
    <x v="0"/>
    <x v="0"/>
    <s v="Sproston"/>
    <x v="0"/>
    <s v="Rural"/>
    <m/>
    <m/>
    <n v="25.044266053771899"/>
    <x v="2"/>
    <s v="I&amp;O2025"/>
    <x v="3"/>
    <m/>
    <x v="0"/>
    <x v="0"/>
    <x v="0"/>
    <m/>
    <s v="YES"/>
    <n v="0.82699999999999996"/>
    <n v="3.302153068588113E-2"/>
    <s v="YES"/>
    <n v="0.39900000000000002"/>
    <n v="1.593179050020142E-2"/>
    <s v="YES"/>
    <n v="1.2929999999999999"/>
    <n v="5.162858425253241E-2"/>
    <s v="YES"/>
    <n v="0.23499999999999999"/>
    <n v="9.3833853823241421E-3"/>
    <x v="1"/>
    <n v="0.23499999999999999"/>
    <x v="263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s v="YES"/>
    <m/>
    <m/>
    <m/>
    <m/>
    <m/>
    <s v="YES"/>
    <m/>
    <m/>
    <m/>
    <m/>
    <m/>
    <s v="A54"/>
    <m/>
    <s v="Within 150m buffer"/>
    <m/>
    <m/>
    <m/>
    <m/>
    <s v="YES , Salt MSA"/>
    <m/>
    <m/>
    <n v="2432"/>
    <m/>
    <m/>
    <s v="sites2025_161"/>
    <m/>
    <m/>
    <n v="1"/>
    <n v="2432"/>
    <m/>
    <m/>
    <s v="Middlewich North, Byley Lane, Middlewich"/>
    <m/>
    <m/>
    <n v="0"/>
    <m/>
    <m/>
    <m/>
    <m/>
    <m/>
    <m/>
    <m/>
    <m/>
    <s v="YES"/>
    <m/>
    <s v="YES"/>
    <s v="N/A"/>
    <m/>
    <m/>
    <s v="CWaC_2432"/>
    <s v="Strategic Recommendation A"/>
    <m/>
    <n v="25.044266053771899"/>
    <n v="15.026559632263139"/>
    <x v="0"/>
    <n v="375.66399080657845"/>
    <x v="0"/>
    <x v="2"/>
    <x v="2"/>
    <s v="Stage One (suitable) residential potential"/>
    <x v="2"/>
    <s v="Stage One (suitable) residential potential"/>
    <s v="Suitable"/>
  </r>
  <r>
    <x v="1964"/>
    <m/>
    <s v="Land at Tarporley Road, Cotebrook, Tarporley"/>
    <s v="CW6 9DP"/>
    <n v="356907"/>
    <n v="364963"/>
    <s v="Tarporley Ward"/>
    <x v="0"/>
    <x v="0"/>
    <s v="Utkinton and Cotebrook"/>
    <x v="0"/>
    <s v="Rural"/>
    <m/>
    <m/>
    <n v="0.95346458969116199"/>
    <x v="2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s v="A49"/>
    <m/>
    <m/>
    <m/>
    <m/>
    <m/>
    <m/>
    <m/>
    <m/>
    <m/>
    <n v="2433"/>
    <m/>
    <m/>
    <m/>
    <s v="25/01477/PREAPP (Gelbray Capital)"/>
    <m/>
    <n v="0"/>
    <n v="2433"/>
    <m/>
    <m/>
    <m/>
    <m/>
    <m/>
    <n v="0"/>
    <m/>
    <m/>
    <m/>
    <n v="3"/>
    <m/>
    <m/>
    <m/>
    <m/>
    <s v="YES"/>
    <m/>
    <m/>
    <s v="N/A"/>
    <s v="YES"/>
    <m/>
    <s v="CWaC_2433"/>
    <s v="Strategic Recommendation C"/>
    <m/>
    <n v="0.95346458969116199"/>
    <n v="0.85811813072204579"/>
    <x v="0"/>
    <n v="21.452953268051147"/>
    <x v="0"/>
    <x v="2"/>
    <x v="2"/>
    <s v="Stage One (suitable) residential potential"/>
    <x v="2"/>
    <s v="Stage One (suitable) residential potential"/>
    <s v="Suitable"/>
  </r>
  <r>
    <x v="1965"/>
    <m/>
    <s v="Carters Barn, Quarry Lane, Kelsall"/>
    <s v="CW60PD"/>
    <n v="353024"/>
    <n v="368200.99999999901"/>
    <s v="Tarvin and Kelsall Ward"/>
    <x v="1"/>
    <x v="30"/>
    <s v="Kelsall"/>
    <x v="1"/>
    <s v="Kelsall"/>
    <m/>
    <m/>
    <n v="0.38030430145263699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s v=", Historic potentially contaminated"/>
    <m/>
    <m/>
    <m/>
    <m/>
    <m/>
    <m/>
    <m/>
    <m/>
    <m/>
    <m/>
    <m/>
    <m/>
    <m/>
    <m/>
    <m/>
    <m/>
    <m/>
    <m/>
    <m/>
    <m/>
    <n v="2434"/>
    <m/>
    <m/>
    <m/>
    <s v="25/03264/PREAPP (John Thompson)"/>
    <m/>
    <n v="0"/>
    <n v="2434"/>
    <m/>
    <m/>
    <m/>
    <s v="YES"/>
    <m/>
    <n v="0"/>
    <m/>
    <m/>
    <m/>
    <m/>
    <m/>
    <m/>
    <m/>
    <m/>
    <s v="YES"/>
    <m/>
    <m/>
    <s v="N/A"/>
    <m/>
    <m/>
    <s v="CWaC_2434"/>
    <s v="Strategic Recommendation C"/>
    <m/>
    <n v="0.38030430145263699"/>
    <n v="0.3422738713073733"/>
    <x v="1"/>
    <n v="11.979585495758066"/>
    <x v="0"/>
    <x v="2"/>
    <x v="2"/>
    <s v="Stage One (suitable) residential potential"/>
    <x v="2"/>
    <s v="Stage One (suitable) residential potential"/>
    <s v="Suitable"/>
  </r>
  <r>
    <x v="1966"/>
    <m/>
    <s v="Land off Ashton Lane, Ashton Hayes"/>
    <m/>
    <n v="350368"/>
    <n v="369076.99999999901"/>
    <s v="Sandstone Ward"/>
    <x v="0"/>
    <x v="31"/>
    <s v="Ashton Hayes and Horton-cum-Peel"/>
    <x v="4"/>
    <s v="Ashton Hayes (adj)"/>
    <m/>
    <s v="YES - LSC(Ashton Hayes)"/>
    <n v="1.1441965248107899"/>
    <x v="2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1.1439999999999999"/>
    <x v="586"/>
    <x v="3"/>
    <x v="1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m/>
    <m/>
    <m/>
    <m/>
    <m/>
    <m/>
    <m/>
    <s v="YES"/>
    <s v="Liverpool John Lennon Airport safeguarding zone"/>
    <m/>
    <n v="2435"/>
    <m/>
    <m/>
    <m/>
    <s v="25/03003/PREAPP (C Lewis)"/>
    <m/>
    <n v="0"/>
    <n v="2435"/>
    <m/>
    <m/>
    <m/>
    <m/>
    <m/>
    <n v="0"/>
    <m/>
    <m/>
    <m/>
    <s v="3 , 2"/>
    <m/>
    <m/>
    <m/>
    <m/>
    <s v="YES"/>
    <s v="Ashton Heyes Conservation Area"/>
    <m/>
    <s v="N/A"/>
    <m/>
    <m/>
    <s v="CWaC_2435"/>
    <s v="Strategic Recommendation B"/>
    <m/>
    <n v="1.1441965248107899"/>
    <n v="0.91535721984863194"/>
    <x v="2"/>
    <n v="27.460716595458958"/>
    <x v="0"/>
    <x v="7"/>
    <x v="7"/>
    <s v="Initial constraints: &gt;10% gross site area in Green Belt"/>
    <x v="6"/>
    <s v="Initial constraints: &gt;10% gross site area in Green Belt"/>
    <s v="Initial constraints (GB)"/>
  </r>
  <r>
    <x v="1967"/>
    <m/>
    <s v="Land at Porters Heath Farm, Ridges Lane, Saighton, Chester"/>
    <s v="CH3 6HA"/>
    <n v="343228"/>
    <n v="363768.99999999901"/>
    <s v="Christleton and Huntington Ward"/>
    <x v="0"/>
    <x v="18"/>
    <s v="Rowton, Aldford and Saighton"/>
    <x v="6"/>
    <s v="Chester (adj)"/>
    <m/>
    <s v="YES - Urban (Chester)"/>
    <n v="41.437564620208697"/>
    <x v="2"/>
    <s v="Desktop search (Pre-app Confidential)"/>
    <x v="1"/>
    <s v="Local Authority owned land (50-100%)"/>
    <x v="0"/>
    <x v="0"/>
    <x v="0"/>
    <m/>
    <m/>
    <m/>
    <n v="0"/>
    <m/>
    <m/>
    <n v="0"/>
    <m/>
    <m/>
    <n v="0"/>
    <m/>
    <m/>
    <n v="0"/>
    <x v="0"/>
    <m/>
    <x v="0"/>
    <x v="1"/>
    <n v="41.433"/>
    <x v="587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s v=", Historic potentially contaminated"/>
    <m/>
    <m/>
    <m/>
    <m/>
    <m/>
    <m/>
    <m/>
    <m/>
    <m/>
    <m/>
    <m/>
    <m/>
    <s v="YES"/>
    <m/>
    <m/>
    <m/>
    <s v="within 12km"/>
    <s v="YES"/>
    <s v="Hawarden Airport safeguarding zone"/>
    <m/>
    <n v="2436"/>
    <m/>
    <m/>
    <m/>
    <s v="25/02826/PREAPP (Vivio Developments)"/>
    <m/>
    <n v="7"/>
    <n v="2436"/>
    <m/>
    <m/>
    <m/>
    <s v="YES"/>
    <n v="41.423999999999999"/>
    <n v="0.99967264919323751"/>
    <m/>
    <m/>
    <m/>
    <m/>
    <m/>
    <m/>
    <m/>
    <m/>
    <s v="YES"/>
    <m/>
    <s v="YES"/>
    <s v="N/A"/>
    <m/>
    <m/>
    <s v="CWaC_2436"/>
    <s v="Strategic Recommendation B"/>
    <m/>
    <n v="41.437564620208697"/>
    <n v="24.862538772125216"/>
    <x v="1"/>
    <n v="870.18885702438251"/>
    <x v="0"/>
    <x v="7"/>
    <x v="7"/>
    <s v="Initial constraints: &gt;10% gross site area in Green Belt"/>
    <x v="6"/>
    <s v="Initial constraints: &gt;10% gross site area in Green Belt"/>
    <s v="Initial constraints (GB)"/>
  </r>
  <r>
    <x v="1968"/>
    <m/>
    <s v="Land south of Hall Farm, Ince Lane, Wimbolds Trafford, Chester"/>
    <s v="CH2 4JP"/>
    <n v="344760"/>
    <n v="372348.99999999901"/>
    <s v="Gowy Rural Ward"/>
    <x v="0"/>
    <x v="0"/>
    <s v="Mickle Trafford and District"/>
    <x v="0"/>
    <s v="Rural"/>
    <m/>
    <m/>
    <n v="0.25310245437622098"/>
    <x v="2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0.253"/>
    <x v="588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n v="2437"/>
    <m/>
    <m/>
    <m/>
    <s v="25/02505/PREAPP (ID Planning)"/>
    <m/>
    <n v="0"/>
    <n v="2437"/>
    <m/>
    <m/>
    <m/>
    <m/>
    <m/>
    <n v="0"/>
    <m/>
    <m/>
    <m/>
    <m/>
    <m/>
    <m/>
    <m/>
    <m/>
    <s v="YES"/>
    <m/>
    <m/>
    <s v="N/A"/>
    <m/>
    <m/>
    <s v="CWaC_2437"/>
    <s v="Strategic Recommendation D"/>
    <m/>
    <n v="0.25310245437622098"/>
    <n v="0.22779220893859889"/>
    <x v="0"/>
    <n v="5.6948052234649724"/>
    <x v="0"/>
    <x v="7"/>
    <x v="7"/>
    <s v="Initial constraints: &gt;10% gross site area in Green Belt"/>
    <x v="6"/>
    <s v="Initial constraints: &gt;10% gross site area in Green Belt"/>
    <s v="Initial constraints (GB)"/>
  </r>
  <r>
    <x v="1969"/>
    <m/>
    <s v="Land at The Boulevard, Great Sutton, Ellesmere Port"/>
    <s v="CH65 7DY"/>
    <n v="338795"/>
    <n v="375979"/>
    <s v="Central &amp; Grange Ward"/>
    <x v="3"/>
    <x v="23"/>
    <s v="Ellesmere Port Unparished Area"/>
    <x v="5"/>
    <s v="Ellesmere Port"/>
    <m/>
    <m/>
    <n v="8.2059271240234002E-2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n v="2438"/>
    <m/>
    <m/>
    <m/>
    <s v="25/02386/PREAPP (CWAC)"/>
    <m/>
    <n v="0"/>
    <n v="2438"/>
    <m/>
    <m/>
    <m/>
    <m/>
    <n v="0"/>
    <n v="0"/>
    <m/>
    <m/>
    <m/>
    <m/>
    <m/>
    <m/>
    <m/>
    <m/>
    <s v="YES"/>
    <m/>
    <m/>
    <s v="N/A"/>
    <m/>
    <m/>
    <s v="CWaC_2438"/>
    <s v="Strategic Recommendation B"/>
    <m/>
    <n v="8.2059271240234002E-2"/>
    <n v="7.3853344116210598E-2"/>
    <x v="3"/>
    <n v="2.9541337646484238"/>
    <x v="1"/>
    <x v="3"/>
    <x v="3"/>
    <s v="Below residential site size/capacity threshold"/>
    <x v="3"/>
    <s v="Below residential site size/capacity threshold"/>
    <s v="Below threshold"/>
  </r>
  <r>
    <x v="1970"/>
    <m/>
    <s v="Land adjacent 22 Hargrave Drive, Great Sutton, Ellesmere Port"/>
    <m/>
    <n v="338290"/>
    <n v="376218"/>
    <s v="Sutton Villages Ward"/>
    <x v="3"/>
    <x v="23"/>
    <s v="Ellesmere Port Unparished Area"/>
    <x v="5"/>
    <s v="Ellesmere Port"/>
    <m/>
    <m/>
    <n v="5.3263568878174003E-2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n v="2439"/>
    <m/>
    <m/>
    <m/>
    <s v="25/02385/PREAPP (CWAC)"/>
    <m/>
    <n v="0"/>
    <n v="2439"/>
    <m/>
    <m/>
    <m/>
    <m/>
    <n v="0"/>
    <n v="0"/>
    <m/>
    <m/>
    <m/>
    <m/>
    <m/>
    <m/>
    <m/>
    <m/>
    <s v="YES"/>
    <m/>
    <m/>
    <s v="N/A"/>
    <m/>
    <m/>
    <s v="CWaC_2439"/>
    <s v="Strategic Recommendation B"/>
    <m/>
    <n v="5.3263568878174003E-2"/>
    <n v="4.7937211990356603E-2"/>
    <x v="3"/>
    <n v="1.9174884796142642"/>
    <x v="1"/>
    <x v="3"/>
    <x v="3"/>
    <s v="Below residential site size/capacity threshold"/>
    <x v="3"/>
    <s v="Below residential site size/capacity threshold"/>
    <s v="Below threshold"/>
  </r>
  <r>
    <x v="1971"/>
    <m/>
    <s v="Land to rear of Mossfield, off High Street, Tarporley"/>
    <s v="CW6 0AT"/>
    <n v="355383"/>
    <n v="362350"/>
    <s v="Tarporley Ward"/>
    <x v="0"/>
    <x v="28"/>
    <s v="Tarporley"/>
    <x v="2"/>
    <s v="Tarporley (adj)"/>
    <m/>
    <s v="YES - KSC (Tarporley)"/>
    <n v="0.39604139404296901"/>
    <x v="2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2"/>
    <x v="1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Grade 3"/>
    <m/>
    <m/>
    <m/>
    <m/>
    <s v="YES"/>
    <s v="Historic landfill buffer"/>
    <m/>
    <m/>
    <m/>
    <m/>
    <m/>
    <m/>
    <m/>
    <m/>
    <m/>
    <m/>
    <m/>
    <m/>
    <m/>
    <m/>
    <m/>
    <m/>
    <m/>
    <s v="YES"/>
    <m/>
    <m/>
    <n v="2440"/>
    <m/>
    <m/>
    <m/>
    <s v="25/02368/PREAPP (Weaver Vale)"/>
    <m/>
    <n v="0"/>
    <n v="2440"/>
    <m/>
    <n v="1E-3"/>
    <m/>
    <m/>
    <m/>
    <n v="0"/>
    <m/>
    <m/>
    <m/>
    <n v="3"/>
    <m/>
    <m/>
    <m/>
    <m/>
    <s v="YES"/>
    <s v="Tarporley Conservation Area"/>
    <m/>
    <s v="N/A"/>
    <m/>
    <m/>
    <s v="CWaC_2440"/>
    <s v="Strategic Recommendation B"/>
    <s v="YES"/>
    <n v="0.39604139404296901"/>
    <n v="0.3564372546386721"/>
    <x v="2"/>
    <n v="10.693117639160162"/>
    <x v="0"/>
    <x v="2"/>
    <x v="2"/>
    <s v="Stage One (suitable) residential potential"/>
    <x v="2"/>
    <s v="Stage One (suitable) residential potential"/>
    <s v="Suitable"/>
  </r>
  <r>
    <x v="1972"/>
    <m/>
    <s v="Meadow Farm and Fishery, Warrington Road, Mickle Trafford, Chester"/>
    <s v="CH2 4EB"/>
    <n v="344852"/>
    <n v="370626"/>
    <s v="Gowy Rural Ward"/>
    <x v="0"/>
    <x v="0"/>
    <s v="Mickle Trafford and District"/>
    <x v="0"/>
    <s v="Rural"/>
    <m/>
    <m/>
    <n v="2.0995936599731402"/>
    <x v="0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2.1"/>
    <x v="58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s v="A56"/>
    <m/>
    <s v="Within 150m buffer"/>
    <m/>
    <m/>
    <m/>
    <s v="within 12km"/>
    <m/>
    <s v="Liverpool John Lennon Airport safeguarding zone"/>
    <m/>
    <n v="2441"/>
    <m/>
    <m/>
    <m/>
    <s v="25/02354/PREAPP (Michie Group)"/>
    <m/>
    <n v="0"/>
    <n v="2441"/>
    <m/>
    <n v="0"/>
    <m/>
    <m/>
    <m/>
    <n v="0"/>
    <m/>
    <m/>
    <m/>
    <m/>
    <m/>
    <m/>
    <m/>
    <m/>
    <s v="YES"/>
    <m/>
    <m/>
    <s v="N/A"/>
    <m/>
    <m/>
    <s v="CWaC_2441"/>
    <s v="Strategic Recommendation B"/>
    <m/>
    <n v="2.0995936599731402"/>
    <n v="1.6796749279785121"/>
    <x v="0"/>
    <n v="41.991873199462802"/>
    <x v="0"/>
    <x v="7"/>
    <x v="7"/>
    <s v="Initial constraints: &gt;10% gross site area in Green Belt"/>
    <x v="6"/>
    <s v="Initial constraints: &gt;10% gross site area in Green Belt"/>
    <s v="Initial constraints (GB)"/>
  </r>
  <r>
    <x v="1973"/>
    <m/>
    <s v="Sutton Beeches Community Support Centre, Alvanley Road, Great Sutton, Ellesmere Port"/>
    <s v="CH66 3JZ"/>
    <n v="338280.99999999901"/>
    <n v="375892"/>
    <s v="Sutton Villages Ward"/>
    <x v="3"/>
    <x v="23"/>
    <s v="Ellesmere Port Unparished Area"/>
    <x v="5"/>
    <s v="Ellesmere Port"/>
    <m/>
    <m/>
    <n v="0.50497712249755899"/>
    <x v="1"/>
    <s v="Desktop search (Pre-app Confidential)"/>
    <x v="1"/>
    <s v="Local Authority owned land (50-100%)"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n v="2442"/>
    <m/>
    <m/>
    <m/>
    <s v="25/02283/PREAPP (CWAC)"/>
    <m/>
    <n v="0"/>
    <n v="2442"/>
    <m/>
    <m/>
    <m/>
    <m/>
    <n v="0.38800000000000001"/>
    <n v="0.76835163953764174"/>
    <m/>
    <m/>
    <m/>
    <m/>
    <m/>
    <m/>
    <m/>
    <m/>
    <s v="YES"/>
    <m/>
    <m/>
    <s v="N/A"/>
    <m/>
    <m/>
    <s v="CWaC_2442"/>
    <s v="Strategic Recommendation B"/>
    <m/>
    <n v="0.50497712249755899"/>
    <n v="0.45447941024780308"/>
    <x v="3"/>
    <n v="18.179176409912124"/>
    <x v="0"/>
    <x v="2"/>
    <x v="2"/>
    <s v="Stage One (suitable) residential potential"/>
    <x v="2"/>
    <s v="Stage One (suitable) residential potential"/>
    <s v="Suitable"/>
  </r>
  <r>
    <x v="1974"/>
    <m/>
    <s v="South Site, Stanlow Refinery, Poole Lane, Thornton le Moors"/>
    <m/>
    <n v="343770"/>
    <n v="375000.99999999901"/>
    <s v="Gowy Rural Ward"/>
    <x v="3"/>
    <x v="23"/>
    <s v="Thornton-le-Moors"/>
    <x v="5"/>
    <s v="Ellesmere Port"/>
    <m/>
    <m/>
    <n v="4.5984686958312997"/>
    <x v="1"/>
    <s v="Desktop search (Pre-app Confidential)"/>
    <x v="1"/>
    <m/>
    <x v="1"/>
    <x v="1"/>
    <x v="1"/>
    <m/>
    <s v="YES"/>
    <n v="4.5979999999999999"/>
    <n v="0.99989807567207656"/>
    <s v="YES"/>
    <n v="4.5979999999999999"/>
    <n v="0.99989807567207656"/>
    <m/>
    <m/>
    <n v="0"/>
    <s v="YES"/>
    <n v="4.5979999999999999"/>
    <n v="0.99989807567207656"/>
    <x v="1"/>
    <n v="4.5979999999999999"/>
    <x v="264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Stanlow"/>
    <s v="4.598000000000000"/>
    <s v="1.000333003064713"/>
    <m/>
    <m/>
    <m/>
    <m/>
    <m/>
    <m/>
    <s v="Urban"/>
    <m/>
    <m/>
    <m/>
    <m/>
    <m/>
    <s v=", Historic potentially contaminated"/>
    <s v="H0500 - Inner"/>
    <m/>
    <m/>
    <m/>
    <m/>
    <m/>
    <m/>
    <m/>
    <m/>
    <m/>
    <m/>
    <m/>
    <m/>
    <m/>
    <m/>
    <m/>
    <s v="within 12km"/>
    <m/>
    <s v="Liverpool John Lennon Airport safeguarding zone"/>
    <m/>
    <n v="2443"/>
    <m/>
    <m/>
    <m/>
    <s v="24/02719/PREAPP (Essar Oil/WSP)"/>
    <m/>
    <n v="1"/>
    <n v="2443"/>
    <m/>
    <m/>
    <m/>
    <m/>
    <m/>
    <n v="0"/>
    <m/>
    <m/>
    <m/>
    <m/>
    <m/>
    <m/>
    <m/>
    <m/>
    <s v="YES"/>
    <m/>
    <m/>
    <s v="N/A"/>
    <m/>
    <m/>
    <s v="CWaC_2443"/>
    <s v="Strategic Recommendation A"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975"/>
    <m/>
    <s v="Dunstan Fram, Dunstan Lane, Neston"/>
    <s v="CH64 8TJ"/>
    <n v="332040.99999999901"/>
    <n v="375120"/>
    <s v="Willaston and Thornton Ward"/>
    <x v="0"/>
    <x v="0"/>
    <s v="Ellesmere Port Unparished Area"/>
    <x v="0"/>
    <s v="Rural"/>
    <m/>
    <m/>
    <n v="0.44877551345825201"/>
    <x v="2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0.44900000000000001"/>
    <x v="59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5km buffer"/>
    <m/>
    <s v="Liverpool John Lennon Airport safeguarding zone"/>
    <m/>
    <n v="2444"/>
    <m/>
    <m/>
    <m/>
    <s v="25/01071/PREAPP (Light Blue Solutions)"/>
    <m/>
    <n v="0"/>
    <n v="2444"/>
    <m/>
    <m/>
    <m/>
    <m/>
    <m/>
    <n v="0"/>
    <m/>
    <m/>
    <m/>
    <m/>
    <m/>
    <m/>
    <m/>
    <m/>
    <s v="YES"/>
    <m/>
    <m/>
    <s v="N/A"/>
    <s v="YES"/>
    <m/>
    <s v="CWaC_2444"/>
    <s v="Strategic Recommendation B"/>
    <m/>
    <n v="0.44877551345825201"/>
    <n v="0.40389796211242679"/>
    <x v="0"/>
    <n v="10.097449052810671"/>
    <x v="0"/>
    <x v="7"/>
    <x v="7"/>
    <s v="Initial constraints: &gt;10% gross site area in Green Belt"/>
    <x v="6"/>
    <s v="Initial constraints: &gt;10% gross site area in Green Belt"/>
    <s v="Initial constraints (GB)"/>
  </r>
  <r>
    <x v="1976"/>
    <m/>
    <s v="Tilstone House, Nantwich Road, Tilstone Fearnall, Tarporley"/>
    <s v="CW6 9QQ"/>
    <n v="356992.99999999901"/>
    <n v="360222"/>
    <s v="Tattenhall Ward"/>
    <x v="0"/>
    <x v="0"/>
    <s v="Tiverton and Tilstone Fearnall"/>
    <x v="0"/>
    <s v="Rural"/>
    <m/>
    <m/>
    <n v="2.39117242736816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2"/>
    <m/>
    <m/>
    <m/>
    <m/>
    <m/>
    <m/>
    <m/>
    <m/>
    <m/>
    <m/>
    <m/>
    <m/>
    <m/>
    <m/>
    <m/>
    <m/>
    <s v="A51"/>
    <m/>
    <m/>
    <m/>
    <m/>
    <m/>
    <m/>
    <s v="YES , Salt MSA"/>
    <m/>
    <m/>
    <n v="2445"/>
    <m/>
    <m/>
    <m/>
    <s v="25/02045/PREAPP (Just H Architects)"/>
    <m/>
    <n v="0"/>
    <n v="2445"/>
    <s v="YES"/>
    <m/>
    <m/>
    <s v="YES"/>
    <m/>
    <n v="0"/>
    <m/>
    <m/>
    <m/>
    <m/>
    <m/>
    <m/>
    <m/>
    <m/>
    <s v="YES"/>
    <m/>
    <m/>
    <s v="N/A"/>
    <m/>
    <m/>
    <s v="CWaC_2445"/>
    <s v="Strategic Recommendation B"/>
    <m/>
    <n v="2.39117242736816"/>
    <n v="1.912937941894528"/>
    <x v="0"/>
    <n v="47.823448547363199"/>
    <x v="0"/>
    <x v="2"/>
    <x v="2"/>
    <s v="Stage One (suitable) residential potential"/>
    <x v="2"/>
    <s v="Stage One (suitable) residential potential"/>
    <s v="Suitable"/>
  </r>
  <r>
    <x v="1977"/>
    <m/>
    <s v="Burton Manor, The Village, Burton, Neston"/>
    <s v="CH64 5SH"/>
    <n v="331491"/>
    <n v="374116"/>
    <s v="Willaston and Thornton Ward"/>
    <x v="0"/>
    <x v="49"/>
    <s v="Ellesmere Port Unparished Area"/>
    <x v="0"/>
    <s v="Rural"/>
    <m/>
    <m/>
    <n v="1.8484306411743101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1.8480000000000001"/>
    <x v="591"/>
    <x v="0"/>
    <x v="0"/>
    <x v="0"/>
    <m/>
    <x v="0"/>
    <m/>
    <x v="0"/>
    <x v="0"/>
    <m/>
    <x v="0"/>
    <x v="2"/>
    <x v="0"/>
    <s v="YES"/>
    <s v="YES"/>
    <s v="II"/>
    <s v="YES"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s v="Within 5km buffer"/>
    <m/>
    <s v="Liverpool John Lennon Airport safeguarding zone"/>
    <m/>
    <n v="2446"/>
    <m/>
    <m/>
    <m/>
    <s v="25/01953/PREAPP (Ben Russell/P4 Planning)"/>
    <m/>
    <n v="0"/>
    <n v="2446"/>
    <m/>
    <n v="1.7889999999999999"/>
    <m/>
    <m/>
    <m/>
    <n v="0"/>
    <m/>
    <m/>
    <m/>
    <m/>
    <m/>
    <m/>
    <m/>
    <m/>
    <s v="YES"/>
    <s v="Burton (Wirral) Conservation Area"/>
    <s v="YES"/>
    <s v="N/A"/>
    <s v="YES"/>
    <m/>
    <s v="CWaC_2446"/>
    <s v="Strategic Recommendation B"/>
    <m/>
    <n v="1.8484306411743101"/>
    <n v="1.4787445129394481"/>
    <x v="2"/>
    <n v="44.362335388183439"/>
    <x v="0"/>
    <x v="19"/>
    <x v="19"/>
    <s v="Initial constraints: &gt;10% gross site area in Green Belt / Registered Parks &amp; Gardens"/>
    <x v="16"/>
    <s v="Initial constraints: &gt;10% gross site area in Green Belt / Registered Parks &amp; Gardens"/>
    <s v="Initial constraints (GB / Reg P&amp;G)"/>
  </r>
  <r>
    <x v="1978"/>
    <m/>
    <s v="Land at Hapsford Grange, Oakmere Lane, Hapsford"/>
    <s v="WA6 0AF"/>
    <n v="347119"/>
    <n v="374454"/>
    <s v="Sandstone Ward"/>
    <x v="0"/>
    <x v="50"/>
    <s v="Dunham-on-the-Hill and Hapsford"/>
    <x v="0"/>
    <s v="Rural"/>
    <m/>
    <m/>
    <n v="0.47390520019531301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0.47399999999999998"/>
    <x v="592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n v="2447"/>
    <m/>
    <m/>
    <m/>
    <s v="25/01898/PREAPP (Rob Andrews/Scott Architecture)"/>
    <m/>
    <n v="0"/>
    <n v="2447"/>
    <m/>
    <m/>
    <m/>
    <m/>
    <m/>
    <n v="0"/>
    <s v="YES"/>
    <m/>
    <m/>
    <m/>
    <m/>
    <m/>
    <m/>
    <s v="YES"/>
    <m/>
    <m/>
    <m/>
    <s v="N/A"/>
    <m/>
    <m/>
    <s v="CWaC_2447"/>
    <s v="Strategic Recommendation B"/>
    <m/>
    <n v="0.47390520019531301"/>
    <n v="0.4265146801757817"/>
    <x v="2"/>
    <n v="12.795440405273451"/>
    <x v="0"/>
    <x v="7"/>
    <x v="7"/>
    <s v="Initial constraints: &gt;10% gross site area in Green Belt"/>
    <x v="6"/>
    <s v="Initial constraints: &gt;10% gross site area in Green Belt"/>
    <s v="Initial constraints (GB)"/>
  </r>
  <r>
    <x v="1979"/>
    <m/>
    <s v="Former United Reformed Church, Handbridge, Chester"/>
    <s v="CH4 7JF"/>
    <n v="340803"/>
    <n v="365528.99999999901"/>
    <s v="Handbridge Park Ward"/>
    <x v="3"/>
    <x v="18"/>
    <s v="Chester Unparished Area"/>
    <x v="5"/>
    <s v="Chester"/>
    <m/>
    <m/>
    <n v="8.3399085998535002E-2"/>
    <x v="1"/>
    <s v="Desktop search (Pre-app Confidential)"/>
    <x v="1"/>
    <m/>
    <x v="2"/>
    <x v="2"/>
    <x v="2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Urban"/>
    <m/>
    <m/>
    <m/>
    <s v="YES"/>
    <m/>
    <m/>
    <m/>
    <m/>
    <m/>
    <m/>
    <m/>
    <m/>
    <m/>
    <m/>
    <m/>
    <m/>
    <m/>
    <m/>
    <m/>
    <m/>
    <m/>
    <m/>
    <s v="within 12km"/>
    <m/>
    <s v="Hawarden Airport safeguarding zone"/>
    <m/>
    <n v="2448"/>
    <m/>
    <m/>
    <m/>
    <s v="25/01559/PREAPP (Ian Roe/Parker Planning)"/>
    <m/>
    <n v="0"/>
    <n v="2448"/>
    <m/>
    <m/>
    <m/>
    <m/>
    <m/>
    <n v="0"/>
    <m/>
    <m/>
    <m/>
    <m/>
    <m/>
    <m/>
    <m/>
    <m/>
    <s v="YES"/>
    <s v="Handbridge (Chester) Conservation Area"/>
    <m/>
    <s v="N/A"/>
    <m/>
    <m/>
    <s v="CWaC_2448"/>
    <s v="Strategic Recommendation B"/>
    <m/>
    <n v="4.1699542999267501E-2"/>
    <n v="3.7529588699340755E-2"/>
    <x v="3"/>
    <n v="1.5011835479736302"/>
    <x v="1"/>
    <x v="3"/>
    <x v="3"/>
    <s v="Below residential site size/capacity threshold"/>
    <x v="3"/>
    <s v="Below residential site size/capacity threshold"/>
    <s v="Below threshold"/>
  </r>
  <r>
    <x v="1980"/>
    <m/>
    <s v="Newhall Rise, School Lane, Guilden Sutton"/>
    <s v="CH3 7EU"/>
    <n v="344800.99999999901"/>
    <n v="368419"/>
    <s v="Gowy Rural Ward"/>
    <x v="2"/>
    <x v="22"/>
    <s v="Guilden Sutton"/>
    <x v="3"/>
    <s v="Guilden Sutton"/>
    <m/>
    <m/>
    <n v="1.17216341934204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1"/>
    <n v="1.1719999999999999"/>
    <x v="593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s v="YES"/>
    <s v="Liverpool John Lennon Airport safeguarding zone"/>
    <m/>
    <n v="2449"/>
    <m/>
    <m/>
    <m/>
    <s v="25/01544/PREAPP (J Hawley)"/>
    <m/>
    <n v="0"/>
    <n v="2449"/>
    <m/>
    <m/>
    <m/>
    <s v="YES"/>
    <m/>
    <n v="0"/>
    <m/>
    <m/>
    <m/>
    <n v="3"/>
    <m/>
    <m/>
    <m/>
    <m/>
    <s v="YES"/>
    <m/>
    <m/>
    <s v="N/A"/>
    <m/>
    <m/>
    <s v="CWaC_2449"/>
    <s v="Strategic Recommendation B"/>
    <m/>
    <n v="1.17216341934204"/>
    <n v="0.93773073547363206"/>
    <x v="2"/>
    <n v="28.131922064208961"/>
    <x v="0"/>
    <x v="7"/>
    <x v="7"/>
    <s v="Initial constraints: &gt;10% gross site area in Green Belt"/>
    <x v="6"/>
    <s v="Initial constraints: &gt;10% gross site area in Green Belt"/>
    <s v="Initial constraints (GB)"/>
  </r>
  <r>
    <x v="1981"/>
    <m/>
    <s v="Burton Green (garages), Great Sutton, Ellesmere Port"/>
    <s v="CH66 3NX"/>
    <n v="337906"/>
    <n v="375903"/>
    <s v="Sutton Villages Ward"/>
    <x v="3"/>
    <x v="23"/>
    <s v="Ellesmere Port Unparished Area"/>
    <x v="5"/>
    <s v="Ellesmere Port"/>
    <m/>
    <m/>
    <n v="6.2893399810791006E-2"/>
    <x v="1"/>
    <s v="Desktop search (Pre-app Confidential)"/>
    <x v="1"/>
    <s v="Local Authority owned land (50-100%)"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s v="Within 50m"/>
    <m/>
    <m/>
    <m/>
    <m/>
    <m/>
    <m/>
    <m/>
    <m/>
    <s v="Within 5km buffer"/>
    <m/>
    <s v="Liverpool John Lennon Airport safeguarding zone"/>
    <m/>
    <n v="2450"/>
    <m/>
    <m/>
    <m/>
    <s v="25/01042/PREAPP (CWAC)"/>
    <m/>
    <n v="0"/>
    <n v="2450"/>
    <m/>
    <m/>
    <m/>
    <m/>
    <n v="6.3E-2"/>
    <n v="1.0016949344371537"/>
    <m/>
    <m/>
    <m/>
    <m/>
    <m/>
    <m/>
    <m/>
    <m/>
    <s v="YES"/>
    <m/>
    <m/>
    <s v="N/A"/>
    <m/>
    <m/>
    <s v="CWaC_2450"/>
    <s v="Strategic Recommendation B"/>
    <m/>
    <n v="6.2893399810791006E-2"/>
    <n v="5.6604059829711909E-2"/>
    <x v="3"/>
    <n v="2.2641623931884762"/>
    <x v="1"/>
    <x v="3"/>
    <x v="3"/>
    <s v="Below residential site size/capacity threshold"/>
    <x v="3"/>
    <s v="Below residential site size/capacity threshold"/>
    <s v="Below threshold"/>
  </r>
  <r>
    <x v="1982"/>
    <m/>
    <s v="Moss Wood, Cholmondeley Estate, Bickerton Road, Cholmondeley"/>
    <m/>
    <n v="354220"/>
    <n v="350044"/>
    <s v="Malpas Ward"/>
    <x v="0"/>
    <x v="0"/>
    <s v="No Mans Heath and District"/>
    <x v="0"/>
    <s v="Rural"/>
    <m/>
    <m/>
    <n v="56.181189913177398"/>
    <x v="2"/>
    <s v="Desktop search (Pre-app Confidential)"/>
    <x v="1"/>
    <m/>
    <x v="3"/>
    <x v="1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s v="YES , Salt MSA"/>
    <m/>
    <m/>
    <n v="2451"/>
    <m/>
    <m/>
    <m/>
    <s v="25/00402/PREAPP (NTR Planning)"/>
    <m/>
    <n v="6"/>
    <n v="2451"/>
    <m/>
    <m/>
    <m/>
    <m/>
    <m/>
    <n v="0"/>
    <m/>
    <m/>
    <m/>
    <m/>
    <m/>
    <m/>
    <m/>
    <m/>
    <s v="YES"/>
    <m/>
    <m/>
    <s v="N/A"/>
    <m/>
    <m/>
    <s v="CWaC_2451"/>
    <s v="Strategic Recommendation B"/>
    <m/>
    <n v="0"/>
    <n v="0"/>
    <x v="0"/>
    <n v="0"/>
    <x v="2"/>
    <x v="4"/>
    <x v="4"/>
    <s v="Non-residential/employment use(s) proposed"/>
    <x v="4"/>
    <s v="Non-residential / employment use(s) proposed"/>
    <s v="Alternative use(s)"/>
  </r>
  <r>
    <x v="1983"/>
    <m/>
    <s v="The Inn at Ness, Neston Road, Ness"/>
    <s v="CH64 4AP"/>
    <n v="330144"/>
    <n v="376063"/>
    <s v="Little Neston Ward"/>
    <x v="1"/>
    <x v="38"/>
    <s v="Neston Town Council"/>
    <x v="5"/>
    <s v="Neston"/>
    <m/>
    <m/>
    <n v="0.53177474136352498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Urban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n v="2452"/>
    <m/>
    <m/>
    <m/>
    <s v="25/00036/PREAPP (Lovett Care/QED Planning)"/>
    <m/>
    <n v="0"/>
    <n v="2452"/>
    <m/>
    <m/>
    <m/>
    <s v="YES"/>
    <m/>
    <n v="0"/>
    <m/>
    <m/>
    <m/>
    <n v="3"/>
    <m/>
    <m/>
    <m/>
    <m/>
    <s v="YES"/>
    <s v="Ness Conservation Area"/>
    <m/>
    <s v="N/A"/>
    <m/>
    <m/>
    <s v="CWaC_2452"/>
    <s v="Strategic Recommendation C"/>
    <m/>
    <n v="0.53177474136352498"/>
    <n v="0.4785972672271725"/>
    <x v="1"/>
    <n v="16.750904352951036"/>
    <x v="0"/>
    <x v="2"/>
    <x v="2"/>
    <s v="Stage One (suitable) residential potential"/>
    <x v="2"/>
    <s v="Stage One (suitable) residential potential"/>
    <s v="Suitable"/>
  </r>
  <r>
    <x v="1984"/>
    <m/>
    <s v="Land at Canal Side, Barnton, Northwich"/>
    <s v="CW8 4EN"/>
    <n v="363570"/>
    <n v="374604.99999999901"/>
    <s v="Marbury Ward"/>
    <x v="3"/>
    <x v="11"/>
    <s v="Northwich Town Council"/>
    <x v="5"/>
    <s v="Northwich"/>
    <m/>
    <m/>
    <n v="0.65305763549804696"/>
    <x v="0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2"/>
    <n v="1E-3"/>
    <x v="594"/>
    <x v="0"/>
    <x v="0"/>
    <x v="0"/>
    <m/>
    <x v="0"/>
    <m/>
    <x v="0"/>
    <x v="0"/>
    <m/>
    <x v="0"/>
    <x v="0"/>
    <x v="0"/>
    <m/>
    <s v="YES"/>
    <m/>
    <s v="YES"/>
    <m/>
    <m/>
    <m/>
    <m/>
    <m/>
    <m/>
    <m/>
    <m/>
    <n v="0"/>
    <m/>
    <m/>
    <m/>
    <m/>
    <m/>
    <m/>
    <s v="Urban"/>
    <m/>
    <m/>
    <m/>
    <m/>
    <s v="YES"/>
    <s v=", Historic potentially contaminated"/>
    <m/>
    <m/>
    <m/>
    <m/>
    <m/>
    <m/>
    <m/>
    <s v="YES"/>
    <m/>
    <m/>
    <m/>
    <m/>
    <m/>
    <m/>
    <m/>
    <m/>
    <m/>
    <s v="YES"/>
    <m/>
    <m/>
    <n v="2453"/>
    <m/>
    <m/>
    <m/>
    <s v="24/03320/PREAPP (Torison Care/Spawforths)"/>
    <m/>
    <n v="0"/>
    <n v="2453"/>
    <m/>
    <m/>
    <m/>
    <m/>
    <m/>
    <n v="0"/>
    <m/>
    <m/>
    <m/>
    <m/>
    <m/>
    <m/>
    <m/>
    <m/>
    <s v="YES"/>
    <s v="Trent and Mersey Canal Conservation Area"/>
    <m/>
    <s v="N/A"/>
    <m/>
    <m/>
    <s v="CWaC_2453"/>
    <s v="Strategic Recommendation B"/>
    <m/>
    <n v="0.65305763549804696"/>
    <n v="0.5877518719482423"/>
    <x v="3"/>
    <n v="23.510074877929693"/>
    <x v="0"/>
    <x v="2"/>
    <x v="2"/>
    <s v="Stage One (suitable) residential potential"/>
    <x v="2"/>
    <s v="Stage One (suitable) residential potential"/>
    <s v="Suitable"/>
  </r>
  <r>
    <x v="1985"/>
    <m/>
    <s v="Verdin Arms Hotel, Nantwich Road, Winsford"/>
    <s v="CW10 0LW"/>
    <n v="368387"/>
    <n v="362111"/>
    <s v="Winsford Gravel Ward"/>
    <x v="0"/>
    <x v="0"/>
    <s v="Stanthorne and Wimboldsley"/>
    <x v="0"/>
    <s v="Rural"/>
    <m/>
    <m/>
    <n v="0.50156249313354495"/>
    <x v="1"/>
    <s v="Desktop search (Pre-app Confidential)"/>
    <x v="1"/>
    <m/>
    <x v="0"/>
    <x v="0"/>
    <x v="0"/>
    <m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s v="YES"/>
    <m/>
    <m/>
    <m/>
    <m/>
    <m/>
    <m/>
    <m/>
    <m/>
    <m/>
    <m/>
    <m/>
    <s v="A530"/>
    <m/>
    <m/>
    <m/>
    <m/>
    <m/>
    <m/>
    <s v=", Salt MSA"/>
    <m/>
    <m/>
    <n v="2454"/>
    <m/>
    <m/>
    <m/>
    <s v="25/01783/PREAPP (Verdin Arms/Ashton Hale)"/>
    <m/>
    <n v="0"/>
    <n v="2454"/>
    <s v="YES"/>
    <m/>
    <m/>
    <m/>
    <m/>
    <n v="0"/>
    <s v="YES"/>
    <m/>
    <m/>
    <m/>
    <m/>
    <m/>
    <m/>
    <m/>
    <s v="YES"/>
    <m/>
    <m/>
    <s v="N/A"/>
    <m/>
    <m/>
    <s v="CWaC_2454"/>
    <s v="Strategic Recommendation D"/>
    <m/>
    <n v="0.50156249313354495"/>
    <n v="0.45140624382019046"/>
    <x v="0"/>
    <n v="11.285156095504762"/>
    <x v="0"/>
    <x v="2"/>
    <x v="2"/>
    <s v="Stage One (suitable) residential potential"/>
    <x v="2"/>
    <s v="Stage One (suitable) residential potential"/>
    <s v="Suitable"/>
  </r>
  <r>
    <x v="1986"/>
    <m/>
    <s v="Land off Inward Way, Ellesmere Port"/>
    <m/>
    <n v="339824"/>
    <n v="377451"/>
    <s v="Westminster Ward"/>
    <x v="3"/>
    <x v="23"/>
    <s v="Ellesmere Port Unparished Area"/>
    <x v="5"/>
    <s v="Ellesmere Port"/>
    <m/>
    <m/>
    <n v="0.25016517486572298"/>
    <x v="2"/>
    <s v="Emp Areas Survey 2023"/>
    <x v="1"/>
    <m/>
    <x v="1"/>
    <x v="1"/>
    <x v="0"/>
    <s v="NO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s v="Rossmore Business Park"/>
    <n v="0.22800000000000001"/>
    <n v="0"/>
    <m/>
    <m/>
    <m/>
    <m/>
    <m/>
    <m/>
    <s v="Urban"/>
    <m/>
    <m/>
    <m/>
    <m/>
    <m/>
    <m/>
    <m/>
    <m/>
    <m/>
    <m/>
    <m/>
    <m/>
    <m/>
    <m/>
    <m/>
    <m/>
    <s v="Rail"/>
    <m/>
    <s v="Within 150m buffer"/>
    <m/>
    <s v="YES- within 20m"/>
    <m/>
    <s v="Within 5km buffer"/>
    <m/>
    <s v="Liverpool John Lennon Airport safeguarding zone"/>
    <m/>
    <n v="2455"/>
    <m/>
    <m/>
    <m/>
    <m/>
    <m/>
    <n v="0"/>
    <n v="2455"/>
    <m/>
    <m/>
    <m/>
    <m/>
    <m/>
    <n v="0"/>
    <m/>
    <m/>
    <m/>
    <m/>
    <m/>
    <s v="YES"/>
    <s v="YES"/>
    <s v="YES"/>
    <m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s v="CWaC_2455"/>
    <s v="Strategic Recommendation B"/>
    <m/>
    <n v="0"/>
    <n v="0"/>
    <x v="3"/>
    <n v="0"/>
    <x v="2"/>
    <x v="1"/>
    <x v="1"/>
    <s v="Employment use(s) proposed - see employment worksheet"/>
    <x v="1"/>
    <s v="Employment use(s) proposed - see employment worksheet"/>
    <s v="See employment worksheet"/>
  </r>
  <r>
    <x v="1987"/>
    <m/>
    <s v="Parkgate Nursery, Boathouse Lane, Neston"/>
    <s v="CH64 6RD"/>
    <m/>
    <m/>
    <s v="Neston and Parkgate Ward"/>
    <x v="0"/>
    <x v="38"/>
    <s v="Neston Town Council"/>
    <x v="6"/>
    <s v="Neston (adj)"/>
    <m/>
    <s v="YES - KSC (Neston)"/>
    <n v="1.90313860092163"/>
    <x v="1"/>
    <s v="Planning permission"/>
    <x v="0"/>
    <m/>
    <x v="2"/>
    <x v="3"/>
    <x v="2"/>
    <m/>
    <m/>
    <m/>
    <n v="0"/>
    <m/>
    <m/>
    <n v="0"/>
    <m/>
    <m/>
    <n v="0"/>
    <m/>
    <m/>
    <n v="0"/>
    <x v="0"/>
    <m/>
    <x v="0"/>
    <x v="1"/>
    <n v="1.903"/>
    <x v="595"/>
    <x v="0"/>
    <x v="0"/>
    <x v="0"/>
    <m/>
    <x v="0"/>
    <m/>
    <x v="0"/>
    <x v="0"/>
    <m/>
    <x v="0"/>
    <x v="0"/>
    <x v="0"/>
    <m/>
    <s v="YES"/>
    <m/>
    <s v="YES"/>
    <m/>
    <m/>
    <m/>
    <m/>
    <s v="YES"/>
    <s v="PP_NS"/>
    <m/>
    <m/>
    <m/>
    <m/>
    <m/>
    <m/>
    <m/>
    <m/>
    <m/>
    <s v="Urban"/>
    <m/>
    <m/>
    <m/>
    <m/>
    <m/>
    <s v=", Historic potentially contaminated"/>
    <m/>
    <m/>
    <m/>
    <m/>
    <m/>
    <m/>
    <m/>
    <m/>
    <m/>
    <m/>
    <m/>
    <m/>
    <m/>
    <m/>
    <m/>
    <m/>
    <s v="within 12km"/>
    <m/>
    <m/>
    <m/>
    <n v="2456"/>
    <m/>
    <m/>
    <m/>
    <s v="25/03966/PREAPP (Heritage Court Capital Developments)"/>
    <m/>
    <m/>
    <n v="2456"/>
    <m/>
    <m/>
    <m/>
    <m/>
    <m/>
    <n v="0"/>
    <m/>
    <m/>
    <m/>
    <m/>
    <m/>
    <m/>
    <m/>
    <m/>
    <s v="YES"/>
    <s v="Parkgate Conservation Area"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s v="YES"/>
    <m/>
    <m/>
    <m/>
    <m/>
    <n v="1.522510880737304"/>
    <n v="1.2180087045898433"/>
    <x v="2"/>
    <n v="36.540261137695303"/>
    <x v="0"/>
    <x v="0"/>
    <x v="0"/>
    <s v="Planning permission - see monitoring worksheets"/>
    <x v="0"/>
    <s v="Planning permission - see monitoring data "/>
    <s v="Planning permission"/>
  </r>
  <r>
    <x v="1988"/>
    <m/>
    <s v="Land off Whitchurch Road, Waverton"/>
    <m/>
    <n v="345156"/>
    <n v="363638"/>
    <s v="Christleton and Huntington Ward"/>
    <x v="0"/>
    <x v="20"/>
    <s v="Waverton"/>
    <x v="4"/>
    <s v="Waverton (adj)"/>
    <m/>
    <s v="YES - LSC(Waverton)"/>
    <n v="5.3076226181030197"/>
    <x v="2"/>
    <s v="I&amp;O2025"/>
    <x v="3"/>
    <m/>
    <x v="2"/>
    <x v="2"/>
    <x v="1"/>
    <m/>
    <m/>
    <m/>
    <n v="0"/>
    <m/>
    <m/>
    <n v="0"/>
    <m/>
    <m/>
    <n v="0"/>
    <m/>
    <m/>
    <n v="0"/>
    <x v="0"/>
    <m/>
    <x v="0"/>
    <x v="1"/>
    <n v="5.3079999999999998"/>
    <x v="596"/>
    <x v="0"/>
    <x v="0"/>
    <x v="0"/>
    <m/>
    <x v="0"/>
    <m/>
    <x v="0"/>
    <x v="0"/>
    <m/>
    <x v="0"/>
    <x v="0"/>
    <x v="1"/>
    <m/>
    <m/>
    <m/>
    <m/>
    <m/>
    <m/>
    <m/>
    <m/>
    <m/>
    <m/>
    <s v="Waverton Business Park"/>
    <m/>
    <n v="7.00218636132E-4"/>
    <s v="YES - Waverton Business Park"/>
    <m/>
    <m/>
    <m/>
    <m/>
    <m/>
    <s v="Grade 3"/>
    <m/>
    <m/>
    <m/>
    <m/>
    <m/>
    <s v="Historic landfill buffer"/>
    <m/>
    <m/>
    <m/>
    <m/>
    <m/>
    <m/>
    <m/>
    <m/>
    <m/>
    <m/>
    <s v="A41, A41, Rail"/>
    <m/>
    <m/>
    <m/>
    <s v="YES- within 20m"/>
    <m/>
    <s v="within 12km"/>
    <m/>
    <s v="Hawarden Airport safeguarding zone"/>
    <m/>
    <n v="2457"/>
    <m/>
    <m/>
    <s v="sites2025_166"/>
    <m/>
    <m/>
    <m/>
    <n v="2457"/>
    <m/>
    <m/>
    <m/>
    <m/>
    <m/>
    <n v="0"/>
    <m/>
    <m/>
    <m/>
    <m/>
    <m/>
    <m/>
    <m/>
    <m/>
    <s v="YES"/>
    <m/>
    <m/>
    <s v="N/A"/>
    <m/>
    <m/>
    <m/>
    <m/>
    <m/>
    <n v="2.6538113090515099"/>
    <n v="2.1230490472412078"/>
    <x v="2"/>
    <n v="63.691471417236237"/>
    <x v="0"/>
    <x v="27"/>
    <x v="27"/>
    <s v="Initial constraints: &gt;10% gross site area in Green Belt / Registered Battlefields"/>
    <x v="22"/>
    <s v="Initial constraints: &gt;10% gross site area in Green Belt / Registered Battlefields"/>
    <s v="Initial constraints (GB / Reg BF)"/>
  </r>
  <r>
    <x v="1989"/>
    <m/>
    <s v="Redsun Park, Sealand Road, Chester"/>
    <m/>
    <m/>
    <m/>
    <s v="Chester City &amp; the Garden Quarter Ward"/>
    <x v="3"/>
    <x v="18"/>
    <s v="Chester Unparished Area"/>
    <x v="5"/>
    <s v="Chester"/>
    <m/>
    <m/>
    <n v="1.80230629119873"/>
    <x v="1"/>
    <s v="Desktop search"/>
    <x v="1"/>
    <m/>
    <x v="1"/>
    <x v="1"/>
    <x v="1"/>
    <m/>
    <s v="YES"/>
    <n v="1.802"/>
    <n v="0.99983005596760899"/>
    <s v="YES"/>
    <n v="1.802"/>
    <n v="0.99983005596760899"/>
    <m/>
    <m/>
    <n v="0"/>
    <s v="YES"/>
    <n v="1.802"/>
    <n v="0.99983005596760899"/>
    <x v="1"/>
    <n v="1.802"/>
    <x v="265"/>
    <x v="2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West and Sealand IE"/>
    <m/>
    <m/>
    <m/>
    <m/>
    <m/>
    <s v="Urban"/>
    <m/>
    <m/>
    <m/>
    <m/>
    <m/>
    <m/>
    <m/>
    <m/>
    <m/>
    <m/>
    <m/>
    <m/>
    <m/>
    <s v="Within 50m"/>
    <m/>
    <m/>
    <s v="A548"/>
    <m/>
    <m/>
    <m/>
    <m/>
    <m/>
    <s v="within 12km"/>
    <m/>
    <s v="Hawarden Airport safeguarding zone"/>
    <m/>
    <n v="2458"/>
    <m/>
    <m/>
    <m/>
    <m/>
    <m/>
    <m/>
    <n v="2458"/>
    <m/>
    <m/>
    <m/>
    <m/>
    <n v="0"/>
    <n v="0"/>
    <m/>
    <m/>
    <m/>
    <m/>
    <m/>
    <m/>
    <m/>
    <m/>
    <s v="YES"/>
    <m/>
    <m/>
    <s v="N/A"/>
    <m/>
    <m/>
    <m/>
    <m/>
    <m/>
    <n v="0"/>
    <n v="0"/>
    <x v="3"/>
    <n v="0"/>
    <x v="2"/>
    <x v="12"/>
    <x v="12"/>
    <s v="Employment use(s) proposed - see employment worksheet"/>
    <x v="1"/>
    <s v="Employment use(s) proposed - see employment worksheet_x000a_Initial constraints: &gt;10% gross site area in Flood Zone 3"/>
    <s v="See employment worksheet_x000a_Initial constraints (FZ3)"/>
  </r>
  <r>
    <x v="1990"/>
    <m/>
    <s v="Land off Shurlach Lane, Northwich"/>
    <m/>
    <m/>
    <m/>
    <s v="Davenham, Moulton and Kingsmead Ward"/>
    <x v="0"/>
    <x v="11"/>
    <s v="Northwich Town Council"/>
    <x v="6"/>
    <s v="Northwich (adj)"/>
    <m/>
    <m/>
    <n v="31.359932820129298"/>
    <x v="2"/>
    <s v="I&amp;O2025"/>
    <x v="3"/>
    <m/>
    <x v="0"/>
    <x v="0"/>
    <x v="2"/>
    <m/>
    <s v="YES"/>
    <n v="10.722"/>
    <n v="0.3419012426301426"/>
    <s v="YES"/>
    <n v="9.202"/>
    <n v="0.29343175104295582"/>
    <s v="YES"/>
    <n v="2.4710000000000001"/>
    <n v="7.8794811652591168E-2"/>
    <s v="YES"/>
    <n v="8.9949999999999992"/>
    <n v="0.28683097159654286"/>
    <x v="1"/>
    <n v="8.9949999999999992"/>
    <x v="266"/>
    <x v="2"/>
    <m/>
    <x v="0"/>
    <x v="0"/>
    <x v="0"/>
    <x v="0"/>
    <m/>
    <x v="0"/>
    <m/>
    <x v="0"/>
    <x v="0"/>
    <m/>
    <x v="0"/>
    <x v="0"/>
    <x v="0"/>
    <m/>
    <m/>
    <s v="II"/>
    <m/>
    <m/>
    <m/>
    <m/>
    <m/>
    <m/>
    <m/>
    <m/>
    <m/>
    <m/>
    <m/>
    <m/>
    <m/>
    <m/>
    <m/>
    <m/>
    <s v="Grade 2"/>
    <m/>
    <m/>
    <m/>
    <m/>
    <s v="YES"/>
    <s v="Historic landfill buffer"/>
    <m/>
    <m/>
    <m/>
    <m/>
    <m/>
    <m/>
    <m/>
    <m/>
    <m/>
    <m/>
    <m/>
    <m/>
    <s v="YES"/>
    <m/>
    <m/>
    <m/>
    <m/>
    <s v="YES , Salt MSA"/>
    <s v="Manchester Airport safeguarding zone"/>
    <m/>
    <n v="2459"/>
    <m/>
    <m/>
    <s v="sites2025_143"/>
    <m/>
    <m/>
    <m/>
    <n v="2459"/>
    <m/>
    <m/>
    <m/>
    <m/>
    <m/>
    <n v="0"/>
    <s v="YES"/>
    <m/>
    <m/>
    <m/>
    <m/>
    <m/>
    <m/>
    <m/>
    <s v="YES"/>
    <m/>
    <m/>
    <s v="N/A"/>
    <m/>
    <m/>
    <m/>
    <m/>
    <m/>
    <n v="31.359932820129298"/>
    <n v="18.815959692077577"/>
    <x v="1"/>
    <n v="658.55858922271523"/>
    <x v="0"/>
    <x v="5"/>
    <x v="5"/>
    <s v="Initial constraints: &gt;10% gross site area in Flood Zone 3"/>
    <x v="14"/>
    <s v="Initial constraints: &gt;10% gross site area in Flood Zone 3"/>
    <s v="Initial constraints (FZ3)"/>
  </r>
  <r>
    <x v="1991"/>
    <m/>
    <s v="South of CF Fertilisers"/>
    <m/>
    <n v="347267"/>
    <n v="375899"/>
    <s v="Gowy Rural Ward"/>
    <x v="0"/>
    <x v="23"/>
    <s v="Elton"/>
    <x v="6"/>
    <s v="Ellesmere Port (adj)"/>
    <m/>
    <m/>
    <n v="46.702239395141603"/>
    <x v="2"/>
    <s v="I&amp;O2025"/>
    <x v="3"/>
    <m/>
    <x v="1"/>
    <x v="1"/>
    <x v="1"/>
    <m/>
    <s v="YES"/>
    <n v="46.701999999999998"/>
    <n v="0.99999487401150977"/>
    <s v="YES"/>
    <n v="46.701999999999998"/>
    <n v="0.99999487401150977"/>
    <s v="YES"/>
    <n v="3.7999999999999999E-2"/>
    <n v="8.1366547926078913E-4"/>
    <s v="YES"/>
    <n v="46.518000000000001"/>
    <n v="0.99605502011193137"/>
    <x v="1"/>
    <n v="46.542000000000002"/>
    <x v="267"/>
    <x v="1"/>
    <n v="44.624000000000002"/>
    <x v="597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m/>
    <m/>
    <m/>
    <s v="YES -CF Fertilisers"/>
    <m/>
    <m/>
    <m/>
    <m/>
    <m/>
    <s v="Grade 3"/>
    <m/>
    <m/>
    <m/>
    <m/>
    <m/>
    <s v="Historic landfill buffer"/>
    <s v="H0544 - Outer, H0544 - Inner"/>
    <m/>
    <s v="YES"/>
    <m/>
    <m/>
    <m/>
    <m/>
    <s v="YES"/>
    <m/>
    <m/>
    <s v="M56, Rail"/>
    <m/>
    <s v="YES"/>
    <s v="YES"/>
    <s v="YES- within 20m"/>
    <m/>
    <s v="within 12km"/>
    <m/>
    <s v="Liverpool John Lennon Airport safeguarding zone"/>
    <m/>
    <s v="2460(1407)"/>
    <m/>
    <m/>
    <s v="sites2025_228"/>
    <m/>
    <m/>
    <m/>
    <n v="2460"/>
    <m/>
    <m/>
    <m/>
    <m/>
    <m/>
    <n v="0"/>
    <m/>
    <m/>
    <m/>
    <m/>
    <m/>
    <s v="YES"/>
    <m/>
    <m/>
    <s v="YES"/>
    <m/>
    <m/>
    <s v="N/A"/>
    <m/>
    <m/>
    <m/>
    <m/>
    <m/>
    <n v="0"/>
    <n v="0"/>
    <x v="1"/>
    <n v="0"/>
    <x v="2"/>
    <x v="17"/>
    <x v="17"/>
    <s v="Employment use(s) proposed - see employment worksheet"/>
    <x v="1"/>
    <s v="Employment use(s) proposed - see employment worksheet_x000a_Initial constraints: &gt;10% gross site area in Flood Zone 3 / &gt;10% gross site area in Green Belt"/>
    <s v="See employment worksheet_x000a_Initial constraints (FZ3 / GB)"/>
  </r>
  <r>
    <x v="1992"/>
    <m/>
    <s v="Protos Ecological Area B2"/>
    <m/>
    <m/>
    <m/>
    <s v="Gowy Rural Ward"/>
    <x v="3"/>
    <x v="23"/>
    <s v="Ince"/>
    <x v="5"/>
    <s v="Ellesmere Port"/>
    <m/>
    <m/>
    <n v="1.0354645706176699"/>
    <x v="2"/>
    <s v="Monitor"/>
    <x v="0"/>
    <m/>
    <x v="9"/>
    <x v="1"/>
    <x v="0"/>
    <m/>
    <s v="YES"/>
    <n v="1.0349999999999999"/>
    <n v="0.99955134088519038"/>
    <s v="YES"/>
    <n v="1.0349999999999999"/>
    <n v="0.99955134088519038"/>
    <m/>
    <m/>
    <n v="0"/>
    <s v="YES"/>
    <n v="1.0349999999999999"/>
    <n v="0.99955134088519038"/>
    <x v="1"/>
    <n v="1.0349999999999999"/>
    <x v="268"/>
    <x v="0"/>
    <m/>
    <x v="0"/>
    <x v="0"/>
    <x v="0"/>
    <x v="0"/>
    <m/>
    <x v="0"/>
    <m/>
    <x v="0"/>
    <x v="0"/>
    <m/>
    <x v="0"/>
    <x v="0"/>
    <x v="0"/>
    <m/>
    <m/>
    <m/>
    <m/>
    <s v="YES (deep peat)"/>
    <m/>
    <m/>
    <m/>
    <m/>
    <m/>
    <s v="Protos (operational and u/c areas 2024)"/>
    <s v="1.035000000000000"/>
    <m/>
    <m/>
    <m/>
    <m/>
    <m/>
    <m/>
    <m/>
    <s v="Grade 3"/>
    <m/>
    <m/>
    <m/>
    <m/>
    <m/>
    <m/>
    <s v="H0544 - Inner"/>
    <m/>
    <m/>
    <m/>
    <m/>
    <m/>
    <m/>
    <s v="YES"/>
    <m/>
    <m/>
    <m/>
    <m/>
    <s v="Within 150m buffer"/>
    <m/>
    <m/>
    <m/>
    <s v="within 12km"/>
    <m/>
    <s v="Liverpool John Lennon Airport safeguarding zone"/>
    <m/>
    <n v="2461"/>
    <m/>
    <m/>
    <m/>
    <m/>
    <m/>
    <m/>
    <n v="2461"/>
    <m/>
    <m/>
    <m/>
    <m/>
    <m/>
    <n v="0"/>
    <m/>
    <m/>
    <m/>
    <m/>
    <m/>
    <s v="YES"/>
    <m/>
    <m/>
    <s v="YES"/>
    <m/>
    <s v="YES"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m/>
    <m/>
    <m/>
    <n v="0"/>
    <n v="0"/>
    <x v="3"/>
    <n v="0"/>
    <x v="2"/>
    <x v="0"/>
    <x v="0"/>
    <s v="Planning permission - see monitoring worksheets"/>
    <x v="0"/>
    <s v="Non-residential / employment use(s) proposed_x000a_Initial constraints: &gt;10% gross site area in Flood Zone 3"/>
    <s v="Alternative use(s)_x000a_Initial constraints (FZ3)"/>
  </r>
  <r>
    <x v="1993"/>
    <m/>
    <s v="Protos Ecological Area F"/>
    <m/>
    <n v="345503"/>
    <n v="376528.99999999901"/>
    <s v="Gowy Rural Ward"/>
    <x v="0"/>
    <x v="23"/>
    <s v="Ince"/>
    <x v="6"/>
    <s v="Ellesmere Port (adj)"/>
    <m/>
    <m/>
    <n v="9.0763225242614691"/>
    <x v="2"/>
    <s v="Monitor"/>
    <x v="0"/>
    <m/>
    <x v="9"/>
    <x v="1"/>
    <x v="0"/>
    <m/>
    <s v="YES"/>
    <n v="3.7469999999999999"/>
    <n v="0.41283239880293804"/>
    <s v="YES"/>
    <n v="3.694"/>
    <n v="0.40699302940433763"/>
    <s v="YES"/>
    <n v="0.106"/>
    <n v="1.1678738797200808E-2"/>
    <s v="YES"/>
    <n v="2.605"/>
    <n v="0.28701051478026518"/>
    <x v="1"/>
    <n v="2.605"/>
    <x v="269"/>
    <x v="1"/>
    <n v="9.0760000000000005"/>
    <x v="598"/>
    <x v="0"/>
    <x v="0"/>
    <x v="0"/>
    <m/>
    <x v="0"/>
    <m/>
    <x v="0"/>
    <x v="0"/>
    <m/>
    <x v="0"/>
    <x v="0"/>
    <x v="0"/>
    <m/>
    <m/>
    <m/>
    <m/>
    <s v="YES (deep peat)"/>
    <m/>
    <s v="23/03988/DIS"/>
    <m/>
    <m/>
    <m/>
    <m/>
    <m/>
    <m/>
    <s v="YES -Encirc"/>
    <m/>
    <m/>
    <m/>
    <m/>
    <m/>
    <s v="Grade 3"/>
    <m/>
    <m/>
    <m/>
    <m/>
    <m/>
    <m/>
    <s v="H0500 - Outer, H0500 - Middle, H0500 - Inner, H0544 - Outer, H4206 - Outer"/>
    <m/>
    <m/>
    <m/>
    <m/>
    <m/>
    <m/>
    <s v="YES"/>
    <m/>
    <m/>
    <m/>
    <m/>
    <m/>
    <m/>
    <m/>
    <m/>
    <s v="within 12km"/>
    <m/>
    <s v="Liverpool John Lennon Airport safeguarding zone"/>
    <m/>
    <n v="2462"/>
    <m/>
    <m/>
    <m/>
    <m/>
    <m/>
    <m/>
    <n v="2462"/>
    <m/>
    <m/>
    <m/>
    <s v="YES"/>
    <m/>
    <n v="0"/>
    <s v="YES"/>
    <m/>
    <m/>
    <m/>
    <m/>
    <s v="YES"/>
    <m/>
    <m/>
    <s v="YES"/>
    <m/>
    <m/>
    <s v="All planning applications outside/extending outside existing settlements/urban areas affecting greenspace, farmland, semi natural habitats or features such as trees, hedges, streams, rural buildings/structures EXCEPT HOUSEHOLDER APPLICATIONS."/>
    <m/>
    <m/>
    <m/>
    <m/>
    <m/>
    <n v="0"/>
    <n v="0"/>
    <x v="1"/>
    <n v="0"/>
    <x v="2"/>
    <x v="0"/>
    <x v="0"/>
    <s v="Planning permission - see monitoring worksheets"/>
    <x v="0"/>
    <s v="Non-residential / employment use(s) proposed_x000a_Initial constraints: &gt;10% gross site area in Flood Zone 3 / &gt;10% gross site area in Green Belt"/>
    <s v="Alternative use(s)_x000a_Initial constraints (FZ3 / GB)"/>
  </r>
  <r>
    <x v="1994"/>
    <m/>
    <s v="Land off Caughall Road, Wervin Road, Upton, Chester"/>
    <m/>
    <m/>
    <m/>
    <s v="Upton Ward"/>
    <x v="0"/>
    <x v="18"/>
    <s v="Backford"/>
    <x v="6"/>
    <s v="Chester (adj)"/>
    <m/>
    <s v="YES - Urban (Chester)"/>
    <n v="6.7407093635559097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6.7190000000000003"/>
    <x v="599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s v="YES -Chester Zoo"/>
    <m/>
    <m/>
    <m/>
    <m/>
    <m/>
    <s v="Grade 3"/>
    <m/>
    <m/>
    <m/>
    <m/>
    <m/>
    <m/>
    <m/>
    <m/>
    <m/>
    <m/>
    <m/>
    <m/>
    <m/>
    <m/>
    <m/>
    <m/>
    <m/>
    <m/>
    <m/>
    <m/>
    <m/>
    <m/>
    <s v="within 12km"/>
    <m/>
    <s v="Liverpool John Lennon Airport safeguarding zone"/>
    <m/>
    <s v="2463 (0505)"/>
    <m/>
    <m/>
    <s v="sites2025_032"/>
    <m/>
    <m/>
    <m/>
    <n v="2463"/>
    <m/>
    <m/>
    <m/>
    <m/>
    <m/>
    <n v="0"/>
    <m/>
    <m/>
    <m/>
    <m/>
    <m/>
    <m/>
    <m/>
    <m/>
    <s v="YES"/>
    <m/>
    <m/>
    <s v="N/A"/>
    <m/>
    <m/>
    <m/>
    <m/>
    <m/>
    <n v="6.7407093635559097"/>
    <n v="5.0555320226669327"/>
    <x v="1"/>
    <n v="176.94362079334263"/>
    <x v="0"/>
    <x v="7"/>
    <x v="7"/>
    <s v="Initial constraints: &gt;10% gross site area in Green Belt"/>
    <x v="6"/>
    <s v="Initial constraints: &gt;10% gross site area in Green Belt"/>
    <s v="Initial constraints (GB)"/>
  </r>
  <r>
    <x v="1995"/>
    <m/>
    <s v="Land off Crewe Lane, Farndon"/>
    <m/>
    <m/>
    <m/>
    <s v="Farndon Ward"/>
    <x v="0"/>
    <x v="15"/>
    <s v="Farndon"/>
    <x v="2"/>
    <s v="Farndon (adj)"/>
    <s v="Farndon"/>
    <s v="YES - KSC (Farndon)"/>
    <n v="1.3850376029968201"/>
    <x v="2"/>
    <s v="SS_2025"/>
    <x v="3"/>
    <m/>
    <x v="0"/>
    <x v="0"/>
    <x v="2"/>
    <m/>
    <m/>
    <m/>
    <n v="0"/>
    <m/>
    <m/>
    <n v="0"/>
    <m/>
    <m/>
    <n v="0"/>
    <m/>
    <m/>
    <n v="0"/>
    <x v="0"/>
    <m/>
    <x v="0"/>
    <x v="0"/>
    <m/>
    <x v="0"/>
    <x v="3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2"/>
    <m/>
    <m/>
    <m/>
    <m/>
    <m/>
    <m/>
    <m/>
    <m/>
    <m/>
    <m/>
    <m/>
    <m/>
    <m/>
    <s v="Within 50m"/>
    <m/>
    <m/>
    <m/>
    <m/>
    <m/>
    <m/>
    <m/>
    <m/>
    <m/>
    <m/>
    <s v="Hawarden Airport safeguarding zone"/>
    <m/>
    <n v="2464"/>
    <m/>
    <m/>
    <s v="sites2025_229"/>
    <m/>
    <m/>
    <m/>
    <n v="2464"/>
    <m/>
    <m/>
    <m/>
    <m/>
    <n v="0"/>
    <n v="0"/>
    <s v="YES"/>
    <m/>
    <m/>
    <m/>
    <m/>
    <m/>
    <m/>
    <m/>
    <s v="YES"/>
    <m/>
    <m/>
    <s v="N/A"/>
    <m/>
    <m/>
    <m/>
    <m/>
    <m/>
    <n v="1.3850376029968201"/>
    <n v="1.108030082397456"/>
    <x v="2"/>
    <n v="33.240902471923683"/>
    <x v="0"/>
    <x v="2"/>
    <x v="2"/>
    <s v="Stage One (suitable) residential potential"/>
    <x v="2"/>
    <s v="Stage One (suitable) residential potential"/>
    <s v="Suitable"/>
  </r>
  <r>
    <x v="1996"/>
    <m/>
    <s v="Land north of Bradley Lane, Frodsham"/>
    <m/>
    <n v="352943"/>
    <n v="377140.99999999901"/>
    <s v="Frodsham Ward"/>
    <x v="0"/>
    <x v="12"/>
    <s v="Frodsham Town Council"/>
    <x v="6"/>
    <s v="Frodsham (adj)"/>
    <m/>
    <s v="YES - KSC"/>
    <n v="0.98570168991088902"/>
    <x v="2"/>
    <s v="I&amp;O2025"/>
    <x v="3"/>
    <m/>
    <x v="0"/>
    <x v="0"/>
    <x v="0"/>
    <m/>
    <m/>
    <m/>
    <n v="0"/>
    <m/>
    <m/>
    <n v="0"/>
    <m/>
    <m/>
    <n v="0"/>
    <m/>
    <m/>
    <n v="0"/>
    <x v="0"/>
    <m/>
    <x v="0"/>
    <x v="1"/>
    <n v="0.88900000000000001"/>
    <x v="60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n v="0"/>
    <m/>
    <m/>
    <m/>
    <m/>
    <m/>
    <m/>
    <s v="Grade 3"/>
    <m/>
    <m/>
    <m/>
    <m/>
    <m/>
    <m/>
    <m/>
    <m/>
    <m/>
    <m/>
    <m/>
    <m/>
    <m/>
    <s v="YES"/>
    <m/>
    <m/>
    <m/>
    <m/>
    <m/>
    <m/>
    <m/>
    <m/>
    <m/>
    <m/>
    <s v="Liverpool John Lennon Airport safeguarding zone"/>
    <m/>
    <n v="2465"/>
    <m/>
    <m/>
    <s v="sites2025_232"/>
    <m/>
    <m/>
    <n v="0"/>
    <n v="2465"/>
    <m/>
    <n v="9.6000000000000002E-2"/>
    <s v="Frodsham East, east of Townfield Lane, Frodsham"/>
    <m/>
    <m/>
    <n v="0"/>
    <s v="YES"/>
    <m/>
    <m/>
    <m/>
    <m/>
    <m/>
    <m/>
    <m/>
    <s v="YES"/>
    <m/>
    <m/>
    <s v="N/A"/>
    <s v="YES"/>
    <m/>
    <m/>
    <m/>
    <m/>
    <n v="0.98570168991088902"/>
    <n v="0.88713152091980019"/>
    <x v="2"/>
    <n v="26.613945627594006"/>
    <x v="0"/>
    <x v="7"/>
    <x v="7"/>
    <s v="Initial constraints: &gt;10% gross site area in Green Belt"/>
    <x v="6"/>
    <s v="Initial constraints: &gt;10% gross site area in Green Belt"/>
    <s v="Initial constraints (GB)"/>
  </r>
  <r>
    <x v="1997"/>
    <m/>
    <s v="Land south of Bradley Lane, Frodsham"/>
    <s v="WA6"/>
    <n v="352924"/>
    <n v="376911"/>
    <s v="Frodsham"/>
    <x v="0"/>
    <x v="12"/>
    <s v="Frodsham"/>
    <x v="6"/>
    <s v="Frodsham (adj)"/>
    <m/>
    <s v="YES - KSC"/>
    <n v="1.65760748214721"/>
    <x v="2"/>
    <s v="I&amp;O2025"/>
    <x v="3"/>
    <m/>
    <x v="0"/>
    <x v="0"/>
    <x v="2"/>
    <m/>
    <m/>
    <m/>
    <n v="0"/>
    <m/>
    <m/>
    <n v="0"/>
    <m/>
    <m/>
    <n v="0"/>
    <m/>
    <m/>
    <n v="0"/>
    <x v="0"/>
    <m/>
    <x v="0"/>
    <x v="1"/>
    <n v="1.657"/>
    <x v="601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m/>
    <m/>
    <m/>
    <m/>
    <m/>
    <m/>
    <m/>
    <m/>
    <s v="Liverpool John Lennon Airport safeguarding zone"/>
    <m/>
    <n v="2466"/>
    <m/>
    <m/>
    <s v="sites2025_232"/>
    <m/>
    <m/>
    <m/>
    <n v="2466"/>
    <m/>
    <m/>
    <s v="Frodsham South, east of Kingsley Road, Frodsham"/>
    <m/>
    <m/>
    <n v="0"/>
    <s v="YES"/>
    <m/>
    <m/>
    <s v="2c"/>
    <m/>
    <m/>
    <m/>
    <m/>
    <s v="YES"/>
    <m/>
    <m/>
    <s v="N/A"/>
    <m/>
    <m/>
    <m/>
    <m/>
    <m/>
    <n v="1.65760748214721"/>
    <n v="1.326085985717768"/>
    <x v="2"/>
    <n v="39.782579571533041"/>
    <x v="0"/>
    <x v="7"/>
    <x v="7"/>
    <s v="Initial constraints: &gt;10% gross site area in Green Belt"/>
    <x v="6"/>
    <s v="Initial constraints: &gt;10% gross site area in Green Belt"/>
    <s v="Initial constraints (GB)"/>
  </r>
  <r>
    <x v="1998"/>
    <s v="TAK/0145"/>
    <s v="Land east of The School House, Duddon Road, Duddon"/>
    <m/>
    <n v="351724.99999999901"/>
    <n v="364536.99999999901"/>
    <s v="Tarvin &amp; Kelsall Ward"/>
    <x v="0"/>
    <x v="29"/>
    <s v="Clotton Hoofield"/>
    <x v="4"/>
    <s v="Duddon (adj)"/>
    <s v="Clotton Hoofield"/>
    <s v="YES - LSC(Duddon)"/>
    <n v="0.80749746856689497"/>
    <x v="2"/>
    <s v="EB_Consultation24, SS2025"/>
    <x v="3"/>
    <m/>
    <x v="2"/>
    <x v="0"/>
    <x v="2"/>
    <s v="N/A"/>
    <m/>
    <m/>
    <n v="0"/>
    <m/>
    <m/>
    <n v="0"/>
    <m/>
    <m/>
    <n v="0"/>
    <m/>
    <m/>
    <n v="0"/>
    <x v="0"/>
    <m/>
    <x v="0"/>
    <x v="0"/>
    <m/>
    <x v="0"/>
    <x v="0"/>
    <x v="0"/>
    <x v="0"/>
    <m/>
    <x v="0"/>
    <m/>
    <x v="0"/>
    <x v="0"/>
    <m/>
    <x v="0"/>
    <x v="0"/>
    <x v="0"/>
    <m/>
    <m/>
    <m/>
    <m/>
    <m/>
    <m/>
    <m/>
    <m/>
    <m/>
    <m/>
    <m/>
    <m/>
    <m/>
    <m/>
    <m/>
    <m/>
    <m/>
    <m/>
    <m/>
    <s v="Grade 3"/>
    <m/>
    <m/>
    <m/>
    <m/>
    <m/>
    <m/>
    <m/>
    <m/>
    <m/>
    <m/>
    <m/>
    <m/>
    <m/>
    <m/>
    <m/>
    <m/>
    <s v="A51"/>
    <m/>
    <m/>
    <m/>
    <m/>
    <m/>
    <m/>
    <m/>
    <m/>
    <s v="M300"/>
    <s v="2467(1666)"/>
    <m/>
    <m/>
    <m/>
    <m/>
    <m/>
    <n v="0"/>
    <n v="2467"/>
    <m/>
    <m/>
    <m/>
    <m/>
    <n v="1E-3"/>
    <n v="1.2383939751226076E-3"/>
    <m/>
    <m/>
    <m/>
    <m/>
    <m/>
    <m/>
    <m/>
    <m/>
    <s v="YES"/>
    <m/>
    <m/>
    <s v="N/A"/>
    <m/>
    <m/>
    <m/>
    <m/>
    <m/>
    <n v="0.80749746856689497"/>
    <n v="0.72674772171020552"/>
    <x v="2"/>
    <n v="21.802431651306165"/>
    <x v="0"/>
    <x v="2"/>
    <x v="2"/>
    <s v="Stage One (suitable) residential potential"/>
    <x v="2"/>
    <s v="Stage One (suitable) residential potential"/>
    <s v="Suitab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E6E46-6D2B-4271-8568-A635D2AFDC5E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:E26" firstHeaderRow="1" firstDataRow="2" firstDataCol="1" rowPageCount="4" colPageCount="1"/>
  <pivotFields count="141"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axis="axisCol" showAll="0">
      <items count="5">
        <item x="2"/>
        <item x="0"/>
        <item m="1" x="3"/>
        <item x="1"/>
        <item t="default"/>
      </items>
    </pivotField>
    <pivotField showAll="0"/>
    <pivotField axis="axisPage" multipleItemSelectionAllowed="1" showAll="0">
      <items count="12">
        <item x="5"/>
        <item x="1"/>
        <item x="4"/>
        <item x="2"/>
        <item m="1" x="10"/>
        <item m="1" x="9"/>
        <item x="7"/>
        <item x="0"/>
        <item x="3"/>
        <item m="1" x="8"/>
        <item x="6"/>
        <item t="default"/>
      </items>
    </pivotField>
    <pivotField showAll="0"/>
    <pivotField axis="axisRow" showAll="0">
      <items count="19">
        <item x="1"/>
        <item x="0"/>
        <item m="1" x="17"/>
        <item x="2"/>
        <item x="16"/>
        <item x="15"/>
        <item x="13"/>
        <item x="11"/>
        <item x="14"/>
        <item x="9"/>
        <item x="12"/>
        <item x="3"/>
        <item x="5"/>
        <item x="7"/>
        <item x="8"/>
        <item x="6"/>
        <item x="10"/>
        <item x="4"/>
        <item t="default"/>
      </items>
    </pivotField>
    <pivotField axis="axisPage" multipleItemSelectionAllowed="1" showAll="0">
      <items count="6">
        <item x="1"/>
        <item x="0"/>
        <item x="2"/>
        <item x="3"/>
        <item m="1" x="4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axis="axisPage" multipleItemSelectionAllowed="1" showAll="0">
      <items count="30">
        <item x="4"/>
        <item x="15"/>
        <item x="18"/>
        <item x="25"/>
        <item x="16"/>
        <item x="8"/>
        <item x="3"/>
        <item x="23"/>
        <item x="13"/>
        <item x="6"/>
        <item x="24"/>
        <item x="5"/>
        <item x="14"/>
        <item x="22"/>
        <item x="7"/>
        <item x="26"/>
        <item x="27"/>
        <item x="19"/>
        <item x="10"/>
        <item x="9"/>
        <item h="1" x="20"/>
        <item h="1" x="0"/>
        <item x="1"/>
        <item x="12"/>
        <item x="17"/>
        <item x="11"/>
        <item x="21"/>
        <item x="2"/>
        <item m="1" x="28"/>
        <item t="default"/>
      </items>
    </pivotField>
    <pivotField showAll="0"/>
    <pivotField showAll="0"/>
    <pivotField showAll="0"/>
    <pivotField showAll="0"/>
  </pivotFields>
  <rowFields count="1">
    <field x="19"/>
  </rowFields>
  <rowItems count="18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15"/>
  </colFields>
  <colItems count="4">
    <i>
      <x/>
    </i>
    <i>
      <x v="1"/>
    </i>
    <i>
      <x v="3"/>
    </i>
    <i t="grand">
      <x/>
    </i>
  </colItems>
  <pageFields count="4">
    <pageField fld="20" hier="-1"/>
    <pageField fld="21" hier="-1"/>
    <pageField fld="136" hier="-1"/>
    <pageField fld="17" hier="-1"/>
  </pageFields>
  <dataFields count="1">
    <dataField name="Count of LAA_REFER" fld="0" subtotal="count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99FD59-0E9E-4129-A6CD-EB744194AF8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9:C75" firstHeaderRow="0" firstDataRow="1" firstDataCol="1" rowPageCount="16" colPageCount="1"/>
  <pivotFields count="141"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5">
        <item x="2"/>
        <item x="0"/>
        <item m="1" x="3"/>
        <item x="1"/>
        <item t="default"/>
      </items>
    </pivotField>
    <pivotField showAll="0"/>
    <pivotField axis="axisPage" multipleItemSelectionAllowed="1" showAll="0">
      <items count="12">
        <item x="5"/>
        <item x="1"/>
        <item x="4"/>
        <item x="2"/>
        <item m="1" x="10"/>
        <item m="1" x="9"/>
        <item h="1" x="7"/>
        <item h="1" x="0"/>
        <item x="3"/>
        <item m="1" x="8"/>
        <item h="1" x="6"/>
        <item t="default"/>
      </items>
    </pivotField>
    <pivotField showAll="0"/>
    <pivotField axis="axisRow" showAll="0">
      <items count="19">
        <item x="1"/>
        <item x="0"/>
        <item m="1" x="17"/>
        <item x="2"/>
        <item x="16"/>
        <item x="15"/>
        <item x="13"/>
        <item x="11"/>
        <item x="14"/>
        <item x="9"/>
        <item x="12"/>
        <item x="3"/>
        <item x="5"/>
        <item x="7"/>
        <item x="8"/>
        <item x="6"/>
        <item x="10"/>
        <item x="4"/>
        <item t="default"/>
      </items>
    </pivotField>
    <pivotField axis="axisPage" multipleItemSelectionAllowed="1" showAll="0">
      <items count="6">
        <item x="1"/>
        <item x="0"/>
        <item x="2"/>
        <item x="3"/>
        <item m="1" x="4"/>
        <item t="default"/>
      </items>
    </pivotField>
    <pivotField axis="axisPage" showAll="0">
      <items count="4">
        <item x="2"/>
        <item x="1"/>
        <item x="0"/>
        <item t="default"/>
      </items>
    </pivotField>
    <pivotField showAll="0"/>
    <pivotField showAll="0"/>
    <pivotField showAll="0"/>
    <pivotField numFmtId="9" showAll="0"/>
    <pivotField showAll="0"/>
    <pivotField showAll="0"/>
    <pivotField numFmtId="9" showAll="0"/>
    <pivotField showAll="0"/>
    <pivotField showAll="0"/>
    <pivotField numFmtId="9" showAll="0"/>
    <pivotField multipleItemSelectionAllowed="1" showAll="0"/>
    <pivotField showAll="0"/>
    <pivotField numFmtId="9" showAll="0"/>
    <pivotField axis="axisPage" multipleItemSelectionAllowed="1" showAll="0">
      <items count="3">
        <item x="1"/>
        <item x="0"/>
        <item t="default"/>
      </items>
    </pivotField>
    <pivotField showAll="0"/>
    <pivotField axis="axisPage" numFmtId="9" multipleItemSelectionAllowed="1" showAll="0">
      <items count="271">
        <item x="0"/>
        <item x="30"/>
        <item x="14"/>
        <item x="163"/>
        <item x="80"/>
        <item x="201"/>
        <item x="83"/>
        <item x="243"/>
        <item x="261"/>
        <item x="145"/>
        <item x="161"/>
        <item x="232"/>
        <item x="4"/>
        <item x="191"/>
        <item x="176"/>
        <item x="22"/>
        <item x="260"/>
        <item x="221"/>
        <item x="8"/>
        <item x="170"/>
        <item x="165"/>
        <item x="102"/>
        <item x="55"/>
        <item x="190"/>
        <item x="162"/>
        <item x="110"/>
        <item x="29"/>
        <item x="69"/>
        <item x="57"/>
        <item x="13"/>
        <item x="181"/>
        <item x="120"/>
        <item x="189"/>
        <item x="169"/>
        <item x="262"/>
        <item x="263"/>
        <item x="195"/>
        <item x="259"/>
        <item x="33"/>
        <item x="97"/>
        <item x="54"/>
        <item x="10"/>
        <item x="24"/>
        <item x="164"/>
        <item x="180"/>
        <item x="160"/>
        <item x="56"/>
        <item x="143"/>
        <item x="253"/>
        <item x="119"/>
        <item x="250"/>
        <item x="68"/>
        <item x="35"/>
        <item x="53"/>
        <item x="71"/>
        <item x="139"/>
        <item x="248"/>
        <item x="166"/>
        <item x="203"/>
        <item x="111"/>
        <item x="174"/>
        <item x="247"/>
        <item x="15"/>
        <item x="182"/>
        <item x="210"/>
        <item x="5"/>
        <item x="258"/>
        <item x="31"/>
        <item x="123"/>
        <item x="185"/>
        <item x="225"/>
        <item x="231"/>
        <item x="12"/>
        <item x="11"/>
        <item x="252"/>
        <item x="216"/>
        <item x="238"/>
        <item x="153"/>
        <item x="78"/>
        <item x="245"/>
        <item x="171"/>
        <item x="179"/>
        <item x="106"/>
        <item x="105"/>
        <item x="3"/>
        <item x="131"/>
        <item x="251"/>
        <item x="99"/>
        <item x="2"/>
        <item x="121"/>
        <item x="130"/>
        <item x="6"/>
        <item x="257"/>
        <item x="186"/>
        <item x="122"/>
        <item x="234"/>
        <item x="196"/>
        <item x="222"/>
        <item x="158"/>
        <item x="246"/>
        <item x="59"/>
        <item x="156"/>
        <item x="198"/>
        <item x="98"/>
        <item x="167"/>
        <item x="7"/>
        <item x="150"/>
        <item x="148"/>
        <item x="193"/>
        <item x="132"/>
        <item x="159"/>
        <item x="32"/>
        <item x="242"/>
        <item x="28"/>
        <item x="52"/>
        <item x="138"/>
        <item x="9"/>
        <item x="255"/>
        <item x="229"/>
        <item x="154"/>
        <item x="133"/>
        <item x="1"/>
        <item x="230"/>
        <item x="244"/>
        <item x="34"/>
        <item x="118"/>
        <item x="188"/>
        <item x="26"/>
        <item x="256"/>
        <item x="208"/>
        <item x="177"/>
        <item x="86"/>
        <item x="137"/>
        <item x="197"/>
        <item x="202"/>
        <item x="220"/>
        <item x="213"/>
        <item x="192"/>
        <item x="219"/>
        <item x="74"/>
        <item x="187"/>
        <item x="61"/>
        <item x="58"/>
        <item x="172"/>
        <item x="76"/>
        <item x="206"/>
        <item x="127"/>
        <item x="134"/>
        <item x="41"/>
        <item x="144"/>
        <item x="175"/>
        <item x="25"/>
        <item x="266"/>
        <item x="269"/>
        <item x="254"/>
        <item x="96"/>
        <item x="126"/>
        <item x="155"/>
        <item x="204"/>
        <item x="178"/>
        <item x="184"/>
        <item x="149"/>
        <item x="147"/>
        <item x="152"/>
        <item x="207"/>
        <item x="151"/>
        <item x="157"/>
        <item x="217"/>
        <item x="18"/>
        <item x="60"/>
        <item x="45"/>
        <item x="183"/>
        <item x="141"/>
        <item x="223"/>
        <item x="104"/>
        <item x="146"/>
        <item x="173"/>
        <item x="70"/>
        <item x="64"/>
        <item x="136"/>
        <item x="107"/>
        <item x="43"/>
        <item x="88"/>
        <item x="194"/>
        <item x="62"/>
        <item x="124"/>
        <item x="63"/>
        <item x="214"/>
        <item x="211"/>
        <item x="92"/>
        <item x="215"/>
        <item x="224"/>
        <item x="66"/>
        <item x="129"/>
        <item x="48"/>
        <item x="125"/>
        <item x="101"/>
        <item x="233"/>
        <item x="168"/>
        <item x="128"/>
        <item x="239"/>
        <item x="140"/>
        <item x="112"/>
        <item x="237"/>
        <item x="36"/>
        <item x="67"/>
        <item x="75"/>
        <item x="44"/>
        <item x="108"/>
        <item x="40"/>
        <item x="16"/>
        <item x="23"/>
        <item x="135"/>
        <item x="228"/>
        <item x="212"/>
        <item x="113"/>
        <item x="100"/>
        <item x="226"/>
        <item x="91"/>
        <item x="37"/>
        <item x="81"/>
        <item x="218"/>
        <item x="200"/>
        <item x="267"/>
        <item x="17"/>
        <item x="235"/>
        <item x="109"/>
        <item x="115"/>
        <item x="73"/>
        <item x="65"/>
        <item x="77"/>
        <item x="47"/>
        <item x="84"/>
        <item x="236"/>
        <item x="39"/>
        <item x="85"/>
        <item x="268"/>
        <item x="205"/>
        <item x="51"/>
        <item x="46"/>
        <item x="265"/>
        <item x="249"/>
        <item x="50"/>
        <item x="87"/>
        <item x="142"/>
        <item x="264"/>
        <item x="21"/>
        <item x="20"/>
        <item x="82"/>
        <item x="72"/>
        <item x="49"/>
        <item x="90"/>
        <item x="93"/>
        <item x="38"/>
        <item x="89"/>
        <item x="94"/>
        <item x="103"/>
        <item x="79"/>
        <item x="42"/>
        <item x="240"/>
        <item x="19"/>
        <item x="95"/>
        <item x="27"/>
        <item x="241"/>
        <item x="209"/>
        <item x="199"/>
        <item x="116"/>
        <item x="114"/>
        <item x="227"/>
        <item x="117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showAll="0"/>
    <pivotField axis="axisPage" numFmtId="9" multipleItemSelectionAllowed="1" showAll="0">
      <items count="603">
        <item x="0"/>
        <item x="247"/>
        <item x="180"/>
        <item x="227"/>
        <item x="179"/>
        <item x="228"/>
        <item x="539"/>
        <item x="256"/>
        <item x="498"/>
        <item x="203"/>
        <item x="246"/>
        <item x="594"/>
        <item x="165"/>
        <item x="57"/>
        <item x="178"/>
        <item x="339"/>
        <item x="497"/>
        <item x="432"/>
        <item x="254"/>
        <item x="20"/>
        <item x="525"/>
        <item x="485"/>
        <item x="481"/>
        <item x="242"/>
        <item x="208"/>
        <item x="2"/>
        <item x="166"/>
        <item x="245"/>
        <item x="225"/>
        <item x="546"/>
        <item x="250"/>
        <item x="173"/>
        <item x="526"/>
        <item x="223"/>
        <item x="183"/>
        <item x="236"/>
        <item x="440"/>
        <item x="293"/>
        <item x="406"/>
        <item x="400"/>
        <item x="411"/>
        <item x="172"/>
        <item x="102"/>
        <item x="253"/>
        <item x="426"/>
        <item x="175"/>
        <item x="123"/>
        <item x="600"/>
        <item x="388"/>
        <item x="412"/>
        <item x="231"/>
        <item x="182"/>
        <item x="597"/>
        <item x="70"/>
        <item x="415"/>
        <item x="162"/>
        <item x="407"/>
        <item x="433"/>
        <item x="235"/>
        <item x="544"/>
        <item x="331"/>
        <item x="202"/>
        <item x="62"/>
        <item x="56"/>
        <item x="79"/>
        <item x="101"/>
        <item x="270"/>
        <item x="378"/>
        <item x="229"/>
        <item x="360"/>
        <item x="583"/>
        <item x="327"/>
        <item x="218"/>
        <item x="510"/>
        <item x="332"/>
        <item x="71"/>
        <item x="334"/>
        <item x="576"/>
        <item x="17"/>
        <item x="221"/>
        <item x="468"/>
        <item x="1"/>
        <item x="459"/>
        <item x="514"/>
        <item x="549"/>
        <item x="258"/>
        <item x="60"/>
        <item x="425"/>
        <item x="18"/>
        <item x="89"/>
        <item x="444"/>
        <item x="479"/>
        <item x="461"/>
        <item x="499"/>
        <item x="376"/>
        <item x="19"/>
        <item x="12"/>
        <item x="204"/>
        <item x="115"/>
        <item x="487"/>
        <item x="112"/>
        <item x="508"/>
        <item x="550"/>
        <item x="127"/>
        <item x="277"/>
        <item x="430"/>
        <item x="59"/>
        <item x="599"/>
        <item x="41"/>
        <item x="509"/>
        <item x="34"/>
        <item x="207"/>
        <item x="143"/>
        <item x="325"/>
        <item x="187"/>
        <item x="5"/>
        <item x="28"/>
        <item x="355"/>
        <item x="210"/>
        <item x="139"/>
        <item x="315"/>
        <item x="358"/>
        <item x="372"/>
        <item x="232"/>
        <item x="22"/>
        <item x="257"/>
        <item x="306"/>
        <item x="577"/>
        <item x="237"/>
        <item x="435"/>
        <item x="569"/>
        <item x="129"/>
        <item x="266"/>
        <item x="343"/>
        <item x="251"/>
        <item x="255"/>
        <item x="564"/>
        <item x="122"/>
        <item x="176"/>
        <item x="276"/>
        <item x="523"/>
        <item x="318"/>
        <item x="354"/>
        <item x="92"/>
        <item x="314"/>
        <item x="141"/>
        <item x="465"/>
        <item x="93"/>
        <item x="454"/>
        <item x="300"/>
        <item x="518"/>
        <item x="445"/>
        <item x="68"/>
        <item x="482"/>
        <item x="398"/>
        <item x="566"/>
        <item x="259"/>
        <item x="133"/>
        <item x="200"/>
        <item x="146"/>
        <item x="267"/>
        <item x="145"/>
        <item x="460"/>
        <item x="198"/>
        <item x="428"/>
        <item x="40"/>
        <item x="108"/>
        <item x="381"/>
        <item x="335"/>
        <item x="186"/>
        <item x="164"/>
        <item x="184"/>
        <item x="374"/>
        <item x="16"/>
        <item x="90"/>
        <item x="238"/>
        <item x="365"/>
        <item x="382"/>
        <item x="4"/>
        <item x="216"/>
        <item x="399"/>
        <item x="297"/>
        <item x="103"/>
        <item x="418"/>
        <item x="88"/>
        <item x="392"/>
        <item x="317"/>
        <item x="528"/>
        <item x="463"/>
        <item x="239"/>
        <item x="106"/>
        <item x="385"/>
        <item x="36"/>
        <item x="408"/>
        <item x="37"/>
        <item x="185"/>
        <item x="311"/>
        <item x="379"/>
        <item x="11"/>
        <item x="154"/>
        <item x="163"/>
        <item x="240"/>
        <item x="506"/>
        <item x="438"/>
        <item x="350"/>
        <item x="565"/>
        <item x="188"/>
        <item x="341"/>
        <item x="588"/>
        <item x="84"/>
        <item x="264"/>
        <item x="601"/>
        <item x="336"/>
        <item x="351"/>
        <item x="303"/>
        <item x="3"/>
        <item x="265"/>
        <item x="94"/>
        <item x="124"/>
        <item x="25"/>
        <item x="484"/>
        <item x="91"/>
        <item x="181"/>
        <item x="136"/>
        <item x="273"/>
        <item x="352"/>
        <item x="405"/>
        <item x="573"/>
        <item x="271"/>
        <item x="535"/>
        <item x="307"/>
        <item x="591"/>
        <item x="23"/>
        <item x="109"/>
        <item x="46"/>
        <item x="76"/>
        <item x="174"/>
        <item x="308"/>
        <item x="118"/>
        <item x="292"/>
        <item x="409"/>
        <item x="427"/>
        <item x="322"/>
        <item x="135"/>
        <item x="527"/>
        <item x="338"/>
        <item x="563"/>
        <item x="586"/>
        <item x="366"/>
        <item x="437"/>
        <item x="39"/>
        <item x="337"/>
        <item x="167"/>
        <item x="431"/>
        <item x="593"/>
        <item x="532"/>
        <item x="474"/>
        <item x="344"/>
        <item x="529"/>
        <item x="429"/>
        <item x="553"/>
        <item x="421"/>
        <item x="571"/>
        <item x="346"/>
        <item x="274"/>
        <item x="333"/>
        <item x="587"/>
        <item x="436"/>
        <item x="511"/>
        <item x="512"/>
        <item x="417"/>
        <item x="361"/>
        <item x="420"/>
        <item x="9"/>
        <item x="21"/>
        <item x="513"/>
        <item x="580"/>
        <item x="191"/>
        <item x="396"/>
        <item x="380"/>
        <item x="517"/>
        <item x="287"/>
        <item x="543"/>
        <item x="368"/>
        <item x="305"/>
        <item x="217"/>
        <item x="283"/>
        <item x="595"/>
        <item x="299"/>
        <item x="50"/>
        <item x="48"/>
        <item x="313"/>
        <item x="211"/>
        <item x="364"/>
        <item x="275"/>
        <item x="442"/>
        <item x="261"/>
        <item x="138"/>
        <item x="192"/>
        <item x="66"/>
        <item x="404"/>
        <item x="326"/>
        <item x="581"/>
        <item x="386"/>
        <item x="168"/>
        <item x="584"/>
        <item x="500"/>
        <item x="61"/>
        <item x="152"/>
        <item x="598"/>
        <item x="414"/>
        <item x="319"/>
        <item x="309"/>
        <item x="345"/>
        <item x="570"/>
        <item x="536"/>
        <item x="6"/>
        <item x="260"/>
        <item x="554"/>
        <item x="579"/>
        <item x="278"/>
        <item x="480"/>
        <item x="31"/>
        <item x="393"/>
        <item x="394"/>
        <item x="582"/>
        <item x="568"/>
        <item x="575"/>
        <item x="470"/>
        <item x="451"/>
        <item x="559"/>
        <item x="262"/>
        <item x="552"/>
        <item x="477"/>
        <item x="475"/>
        <item x="423"/>
        <item x="7"/>
        <item x="234"/>
        <item x="572"/>
        <item x="226"/>
        <item x="471"/>
        <item x="448"/>
        <item x="280"/>
        <item x="10"/>
        <item x="222"/>
        <item x="469"/>
        <item x="289"/>
        <item x="391"/>
        <item x="556"/>
        <item x="153"/>
        <item x="545"/>
        <item x="248"/>
        <item x="233"/>
        <item x="279"/>
        <item x="472"/>
        <item x="86"/>
        <item x="384"/>
        <item x="316"/>
        <item x="541"/>
        <item x="301"/>
        <item x="137"/>
        <item x="473"/>
        <item x="371"/>
        <item x="263"/>
        <item x="540"/>
        <item x="81"/>
        <item x="290"/>
        <item x="370"/>
        <item x="466"/>
        <item x="105"/>
        <item x="224"/>
        <item x="547"/>
        <item x="422"/>
        <item x="291"/>
        <item x="193"/>
        <item x="389"/>
        <item x="282"/>
        <item x="377"/>
        <item x="296"/>
        <item x="530"/>
        <item x="219"/>
        <item x="128"/>
        <item x="533"/>
        <item x="197"/>
        <item x="284"/>
        <item x="478"/>
        <item x="26"/>
        <item x="489"/>
        <item x="555"/>
        <item x="548"/>
        <item x="562"/>
        <item x="449"/>
        <item x="486"/>
        <item x="243"/>
        <item x="450"/>
        <item x="483"/>
        <item x="241"/>
        <item x="321"/>
        <item x="375"/>
        <item x="43"/>
        <item x="419"/>
        <item x="80"/>
        <item x="413"/>
        <item x="349"/>
        <item x="126"/>
        <item x="111"/>
        <item x="281"/>
        <item x="363"/>
        <item x="32"/>
        <item x="302"/>
        <item x="98"/>
        <item x="557"/>
        <item x="596"/>
        <item x="87"/>
        <item x="452"/>
        <item x="578"/>
        <item x="35"/>
        <item x="29"/>
        <item x="268"/>
        <item x="295"/>
        <item x="121"/>
        <item x="252"/>
        <item x="65"/>
        <item x="24"/>
        <item x="249"/>
        <item x="230"/>
        <item x="269"/>
        <item x="340"/>
        <item x="220"/>
        <item x="286"/>
        <item x="73"/>
        <item x="82"/>
        <item x="195"/>
        <item x="72"/>
        <item x="561"/>
        <item x="387"/>
        <item x="574"/>
        <item x="560"/>
        <item x="85"/>
        <item x="551"/>
        <item x="156"/>
        <item x="558"/>
        <item x="383"/>
        <item x="362"/>
        <item x="14"/>
        <item x="170"/>
        <item x="110"/>
        <item x="171"/>
        <item x="424"/>
        <item x="410"/>
        <item x="397"/>
        <item x="323"/>
        <item x="142"/>
        <item x="285"/>
        <item x="403"/>
        <item x="538"/>
        <item x="312"/>
        <item x="49"/>
        <item x="78"/>
        <item x="467"/>
        <item x="212"/>
        <item x="53"/>
        <item x="310"/>
        <item x="476"/>
        <item x="589"/>
        <item x="537"/>
        <item x="592"/>
        <item x="534"/>
        <item x="342"/>
        <item x="353"/>
        <item x="434"/>
        <item x="160"/>
        <item x="194"/>
        <item x="373"/>
        <item x="155"/>
        <item x="520"/>
        <item x="177"/>
        <item x="99"/>
        <item x="114"/>
        <item x="516"/>
        <item x="402"/>
        <item x="488"/>
        <item x="367"/>
        <item x="113"/>
        <item x="390"/>
        <item x="359"/>
        <item x="357"/>
        <item x="298"/>
        <item x="244"/>
        <item x="464"/>
        <item x="55"/>
        <item x="567"/>
        <item x="585"/>
        <item x="132"/>
        <item x="15"/>
        <item x="458"/>
        <item x="369"/>
        <item x="75"/>
        <item x="158"/>
        <item x="130"/>
        <item x="490"/>
        <item x="148"/>
        <item x="150"/>
        <item x="347"/>
        <item x="30"/>
        <item x="590"/>
        <item x="96"/>
        <item x="329"/>
        <item x="149"/>
        <item x="134"/>
        <item x="330"/>
        <item x="272"/>
        <item x="504"/>
        <item x="205"/>
        <item x="147"/>
        <item x="324"/>
        <item x="328"/>
        <item x="288"/>
        <item x="446"/>
        <item x="501"/>
        <item x="493"/>
        <item x="524"/>
        <item x="519"/>
        <item x="320"/>
        <item x="542"/>
        <item x="159"/>
        <item x="51"/>
        <item x="69"/>
        <item x="503"/>
        <item x="201"/>
        <item x="502"/>
        <item x="74"/>
        <item x="161"/>
        <item x="58"/>
        <item x="116"/>
        <item x="77"/>
        <item x="356"/>
        <item x="215"/>
        <item x="119"/>
        <item x="42"/>
        <item x="348"/>
        <item x="531"/>
        <item x="213"/>
        <item x="453"/>
        <item x="190"/>
        <item x="38"/>
        <item x="44"/>
        <item x="27"/>
        <item x="395"/>
        <item x="63"/>
        <item x="140"/>
        <item x="294"/>
        <item x="507"/>
        <item x="521"/>
        <item x="95"/>
        <item x="8"/>
        <item x="13"/>
        <item x="496"/>
        <item x="304"/>
        <item x="456"/>
        <item x="151"/>
        <item x="443"/>
        <item x="157"/>
        <item x="401"/>
        <item x="494"/>
        <item x="169"/>
        <item x="54"/>
        <item x="455"/>
        <item x="492"/>
        <item x="505"/>
        <item x="189"/>
        <item x="67"/>
        <item x="120"/>
        <item x="439"/>
        <item x="144"/>
        <item x="495"/>
        <item x="214"/>
        <item x="45"/>
        <item x="104"/>
        <item x="416"/>
        <item x="64"/>
        <item x="209"/>
        <item x="100"/>
        <item x="97"/>
        <item x="462"/>
        <item x="199"/>
        <item x="83"/>
        <item x="125"/>
        <item x="131"/>
        <item x="52"/>
        <item x="457"/>
        <item x="117"/>
        <item x="33"/>
        <item x="447"/>
        <item x="206"/>
        <item x="491"/>
        <item x="47"/>
        <item x="515"/>
        <item x="522"/>
        <item x="196"/>
        <item x="441"/>
        <item x="107"/>
        <item t="default"/>
      </items>
    </pivotField>
    <pivotField axis="axisPage" multipleItemSelectionAllowed="1" showAll="0">
      <items count="5">
        <item x="1"/>
        <item x="3"/>
        <item x="2"/>
        <item x="0"/>
        <item t="default"/>
      </items>
    </pivotField>
    <pivotField showAll="0"/>
    <pivotField axis="axisPage" numFmtId="9" multipleItemSelectionAllowed="1" showAll="0">
      <items count="21">
        <item x="0"/>
        <item x="18"/>
        <item x="15"/>
        <item x="4"/>
        <item x="12"/>
        <item x="7"/>
        <item x="19"/>
        <item x="6"/>
        <item x="13"/>
        <item x="14"/>
        <item x="3"/>
        <item x="2"/>
        <item x="17"/>
        <item x="9"/>
        <item x="11"/>
        <item x="1"/>
        <item x="8"/>
        <item x="5"/>
        <item x="10"/>
        <item x="16"/>
        <item t="default"/>
      </items>
    </pivotField>
    <pivotField showAll="0"/>
    <pivotField axis="axisPage" multipleItemSelectionAllowed="1" showAll="0">
      <items count="8">
        <item x="1"/>
        <item x="4"/>
        <item x="5"/>
        <item x="2"/>
        <item x="3"/>
        <item x="6"/>
        <item x="0"/>
        <item t="default"/>
      </items>
    </pivotField>
    <pivotField showAll="0"/>
    <pivotField axis="axisPage" numFmtId="9" multipleItemSelectionAllowed="1" showAll="0">
      <items count="13">
        <item x="0"/>
        <item x="6"/>
        <item x="5"/>
        <item x="8"/>
        <item x="7"/>
        <item x="4"/>
        <item x="11"/>
        <item x="3"/>
        <item x="2"/>
        <item x="1"/>
        <item x="10"/>
        <item x="9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showAll="0"/>
    <pivotField axis="axisPage" numFmtId="9" showAll="0">
      <items count="3">
        <item x="0"/>
        <item x="1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axis="axisPage" multipleItemSelectionAllowed="1" showAll="0">
      <items count="29">
        <item x="3"/>
        <item x="23"/>
        <item x="13"/>
        <item x="6"/>
        <item x="24"/>
        <item x="1"/>
        <item x="12"/>
        <item x="17"/>
        <item x="11"/>
        <item x="21"/>
        <item x="5"/>
        <item x="14"/>
        <item x="22"/>
        <item x="7"/>
        <item x="26"/>
        <item x="19"/>
        <item x="27"/>
        <item x="10"/>
        <item x="9"/>
        <item x="4"/>
        <item x="15"/>
        <item x="18"/>
        <item x="25"/>
        <item x="16"/>
        <item x="8"/>
        <item x="0"/>
        <item x="20"/>
        <item x="2"/>
        <item t="default"/>
      </items>
    </pivotField>
    <pivotField showAll="0"/>
    <pivotField showAll="0"/>
    <pivotField multipleItemSelectionAllowed="1" showAll="0"/>
    <pivotField showAll="0"/>
    <pivotField showAll="0"/>
  </pivotFields>
  <rowFields count="2">
    <field x="19"/>
    <field x="15"/>
  </rowFields>
  <rowItems count="56">
    <i>
      <x/>
    </i>
    <i r="1">
      <x/>
    </i>
    <i r="1">
      <x v="1"/>
    </i>
    <i r="1">
      <x v="3"/>
    </i>
    <i>
      <x v="1"/>
    </i>
    <i r="1">
      <x/>
    </i>
    <i r="1">
      <x v="1"/>
    </i>
    <i r="1">
      <x v="3"/>
    </i>
    <i>
      <x v="3"/>
    </i>
    <i r="1">
      <x/>
    </i>
    <i r="1">
      <x v="1"/>
    </i>
    <i r="1">
      <x v="3"/>
    </i>
    <i>
      <x v="4"/>
    </i>
    <i r="1">
      <x/>
    </i>
    <i>
      <x v="5"/>
    </i>
    <i r="1">
      <x/>
    </i>
    <i r="1">
      <x v="3"/>
    </i>
    <i>
      <x v="6"/>
    </i>
    <i r="1">
      <x v="3"/>
    </i>
    <i>
      <x v="7"/>
    </i>
    <i r="1">
      <x/>
    </i>
    <i r="1">
      <x v="3"/>
    </i>
    <i>
      <x v="8"/>
    </i>
    <i r="1">
      <x/>
    </i>
    <i r="1">
      <x v="3"/>
    </i>
    <i>
      <x v="9"/>
    </i>
    <i r="1">
      <x/>
    </i>
    <i r="1">
      <x v="3"/>
    </i>
    <i>
      <x v="10"/>
    </i>
    <i r="1">
      <x v="3"/>
    </i>
    <i>
      <x v="11"/>
    </i>
    <i r="1">
      <x/>
    </i>
    <i r="1">
      <x v="1"/>
    </i>
    <i r="1">
      <x v="3"/>
    </i>
    <i>
      <x v="12"/>
    </i>
    <i r="1">
      <x/>
    </i>
    <i r="1">
      <x v="1"/>
    </i>
    <i r="1">
      <x v="3"/>
    </i>
    <i>
      <x v="13"/>
    </i>
    <i r="1">
      <x/>
    </i>
    <i r="1">
      <x v="1"/>
    </i>
    <i r="1">
      <x v="3"/>
    </i>
    <i>
      <x v="14"/>
    </i>
    <i r="1">
      <x v="1"/>
    </i>
    <i r="1">
      <x v="3"/>
    </i>
    <i>
      <x v="15"/>
    </i>
    <i r="1">
      <x/>
    </i>
    <i r="1">
      <x v="3"/>
    </i>
    <i>
      <x v="16"/>
    </i>
    <i r="1">
      <x/>
    </i>
    <i r="1">
      <x v="3"/>
    </i>
    <i>
      <x v="17"/>
    </i>
    <i r="1">
      <x/>
    </i>
    <i r="1">
      <x v="1"/>
    </i>
    <i r="1">
      <x v="3"/>
    </i>
    <i t="grand">
      <x/>
    </i>
  </rowItems>
  <colFields count="1">
    <field x="-2"/>
  </colFields>
  <colItems count="2">
    <i>
      <x/>
    </i>
    <i i="1">
      <x v="1"/>
    </i>
  </colItems>
  <pageFields count="16">
    <pageField fld="17" hier="-1"/>
    <pageField fld="20" hier="-1"/>
    <pageField fld="21" hier="-1"/>
    <pageField fld="135" hier="-1"/>
    <pageField fld="38" hier="-1"/>
    <pageField fld="40" hier="-1"/>
    <pageField fld="45" hier="-1"/>
    <pageField fld="47" hier="-1"/>
    <pageField fld="41" hier="-1"/>
    <pageField fld="43" hier="-1"/>
    <pageField fld="48" hier="-1"/>
    <pageField fld="50" hier="-1"/>
    <pageField fld="51" hier="-1"/>
    <pageField fld="52" hier="-1"/>
    <pageField fld="35" hier="-1"/>
    <pageField fld="37" hier="-1"/>
  </pageFields>
  <dataFields count="2">
    <dataField name="Count of LAA_REFER" fld="0" subtotal="count" baseField="16" baseItem="0"/>
    <dataField name="Sum of site_area" fld="14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6DA3A-0CDA-4531-AD9B-DDAB107CF65C}">
  <dimension ref="A1:AT2000"/>
  <sheetViews>
    <sheetView tabSelected="1" zoomScale="120" zoomScaleNormal="120" workbookViewId="0">
      <pane xSplit="1" topLeftCell="B1" activePane="topRight" state="frozen"/>
      <selection pane="topRight" activeCell="AP50" sqref="AP50:AP1571"/>
    </sheetView>
  </sheetViews>
  <sheetFormatPr defaultColWidth="19.28515625" defaultRowHeight="15" customHeight="1" x14ac:dyDescent="0.25"/>
  <cols>
    <col min="1" max="1" width="12.7109375" style="5" bestFit="1" customWidth="1"/>
    <col min="2" max="2" width="15.140625" customWidth="1"/>
    <col min="3" max="3" width="59.85546875" customWidth="1"/>
    <col min="4" max="4" width="13.7109375" bestFit="1" customWidth="1"/>
    <col min="5" max="6" width="7.5703125" bestFit="1" customWidth="1"/>
    <col min="7" max="7" width="24.5703125" customWidth="1"/>
    <col min="8" max="8" width="11.140625" hidden="1" customWidth="1"/>
    <col min="9" max="9" width="24.28515625" hidden="1" customWidth="1"/>
    <col min="10" max="10" width="25.140625" customWidth="1"/>
    <col min="11" max="11" width="21.7109375" bestFit="1" customWidth="1"/>
    <col min="12" max="12" width="19.5703125" customWidth="1"/>
    <col min="13" max="13" width="26.5703125" customWidth="1"/>
    <col min="14" max="14" width="24.5703125" customWidth="1"/>
    <col min="15" max="15" width="11.28515625" style="3" bestFit="1" customWidth="1"/>
    <col min="16" max="16" width="7.28515625" bestFit="1" customWidth="1"/>
    <col min="17" max="17" width="27.140625" bestFit="1" customWidth="1"/>
    <col min="18" max="18" width="29.42578125" bestFit="1" customWidth="1"/>
    <col min="19" max="19" width="17.42578125" style="12" bestFit="1" customWidth="1"/>
    <col min="20" max="20" width="15.42578125" customWidth="1"/>
    <col min="21" max="21" width="15.5703125" customWidth="1"/>
    <col min="22" max="22" width="12.7109375" hidden="1" customWidth="1"/>
    <col min="23" max="23" width="18.42578125" hidden="1" customWidth="1"/>
    <col min="24" max="24" width="8.5703125" customWidth="1"/>
    <col min="25" max="25" width="19.7109375" hidden="1" customWidth="1"/>
    <col min="26" max="26" width="11.140625" bestFit="1" customWidth="1"/>
    <col min="27" max="27" width="23.28515625" hidden="1" customWidth="1"/>
    <col min="28" max="28" width="11.7109375" customWidth="1"/>
    <col min="29" max="29" width="11.140625" hidden="1" customWidth="1"/>
    <col min="30" max="30" width="8.7109375" bestFit="1" customWidth="1"/>
    <col min="31" max="31" width="11.5703125" hidden="1" customWidth="1"/>
    <col min="32" max="32" width="11.28515625" customWidth="1"/>
    <col min="33" max="33" width="28" hidden="1" customWidth="1"/>
    <col min="34" max="34" width="9.140625" hidden="1" customWidth="1"/>
    <col min="35" max="35" width="12.85546875" customWidth="1"/>
    <col min="36" max="36" width="10.85546875" hidden="1" customWidth="1"/>
    <col min="37" max="37" width="12" hidden="1" customWidth="1"/>
    <col min="38" max="38" width="10.140625" bestFit="1" customWidth="1"/>
    <col min="39" max="39" width="10.28515625" bestFit="1" customWidth="1"/>
    <col min="40" max="40" width="11.85546875" bestFit="1" customWidth="1"/>
    <col min="41" max="41" width="74.7109375" style="12" hidden="1" customWidth="1"/>
    <col min="42" max="42" width="36.140625" style="12" customWidth="1"/>
    <col min="43" max="43" width="15.5703125" style="3" bestFit="1" customWidth="1"/>
    <col min="44" max="44" width="17" style="3" bestFit="1" customWidth="1"/>
    <col min="45" max="45" width="9.7109375" bestFit="1" customWidth="1"/>
    <col min="46" max="46" width="19" style="12" bestFit="1" customWidth="1"/>
  </cols>
  <sheetData>
    <row r="1" spans="1:46" s="2" customFormat="1" ht="15" customHeight="1" x14ac:dyDescent="0.25">
      <c r="A1" s="17" t="s">
        <v>4435</v>
      </c>
      <c r="B1" s="14" t="s">
        <v>4436</v>
      </c>
      <c r="C1" s="14" t="s">
        <v>4437</v>
      </c>
      <c r="D1" s="14" t="s">
        <v>4438</v>
      </c>
      <c r="E1" s="14" t="s">
        <v>0</v>
      </c>
      <c r="F1" s="14" t="s">
        <v>1</v>
      </c>
      <c r="G1" s="14" t="s">
        <v>4439</v>
      </c>
      <c r="H1" s="2" t="s">
        <v>3</v>
      </c>
      <c r="I1" s="2" t="s">
        <v>4</v>
      </c>
      <c r="J1" s="14" t="s">
        <v>4440</v>
      </c>
      <c r="K1" s="20" t="s">
        <v>4414</v>
      </c>
      <c r="L1" s="20" t="s">
        <v>4441</v>
      </c>
      <c r="M1" s="20" t="s">
        <v>4442</v>
      </c>
      <c r="N1" s="20" t="s">
        <v>4443</v>
      </c>
      <c r="O1" s="13" t="s">
        <v>4444</v>
      </c>
      <c r="P1" s="14" t="s">
        <v>4445</v>
      </c>
      <c r="Q1" s="14" t="s">
        <v>4446</v>
      </c>
      <c r="R1" s="14" t="s">
        <v>4447</v>
      </c>
      <c r="S1" s="16" t="s">
        <v>4301</v>
      </c>
      <c r="T1" s="14" t="s">
        <v>4448</v>
      </c>
      <c r="U1" s="14" t="s">
        <v>4449</v>
      </c>
      <c r="V1" s="20" t="s">
        <v>4450</v>
      </c>
      <c r="W1" s="2" t="s">
        <v>4324</v>
      </c>
      <c r="X1" s="14" t="s">
        <v>4451</v>
      </c>
      <c r="Y1" s="14" t="s">
        <v>4366</v>
      </c>
      <c r="Z1" s="14" t="s">
        <v>4452</v>
      </c>
      <c r="AA1" s="14" t="s">
        <v>4368</v>
      </c>
      <c r="AB1" s="14" t="s">
        <v>4453</v>
      </c>
      <c r="AC1" s="2" t="s">
        <v>12</v>
      </c>
      <c r="AD1" s="14" t="s">
        <v>4454</v>
      </c>
      <c r="AE1" s="2" t="s">
        <v>11</v>
      </c>
      <c r="AF1" s="14" t="s">
        <v>4455</v>
      </c>
      <c r="AG1" s="2" t="s">
        <v>5</v>
      </c>
      <c r="AH1" s="2" t="s">
        <v>16</v>
      </c>
      <c r="AI1" s="14" t="s">
        <v>4456</v>
      </c>
      <c r="AJ1" s="2" t="s">
        <v>14</v>
      </c>
      <c r="AK1" s="2" t="s">
        <v>10</v>
      </c>
      <c r="AL1" s="14" t="s">
        <v>4457</v>
      </c>
      <c r="AM1" s="14" t="s">
        <v>4458</v>
      </c>
      <c r="AN1" s="14" t="s">
        <v>4459</v>
      </c>
      <c r="AO1" s="16" t="s">
        <v>4338</v>
      </c>
      <c r="AP1" s="16" t="s">
        <v>4339</v>
      </c>
      <c r="AQ1" s="13" t="s">
        <v>4298</v>
      </c>
      <c r="AR1" s="13" t="s">
        <v>4300</v>
      </c>
      <c r="AS1" s="14" t="s">
        <v>4297</v>
      </c>
      <c r="AT1" s="16" t="s">
        <v>4299</v>
      </c>
    </row>
    <row r="2" spans="1:46" ht="12.75" customHeight="1" x14ac:dyDescent="0.25">
      <c r="A2" s="5">
        <v>952</v>
      </c>
      <c r="B2" t="s">
        <v>2117</v>
      </c>
      <c r="C2" t="s">
        <v>2116</v>
      </c>
      <c r="E2" s="1">
        <v>339966</v>
      </c>
      <c r="F2" s="1">
        <v>376014</v>
      </c>
      <c r="G2" t="s">
        <v>544</v>
      </c>
      <c r="H2" t="s">
        <v>81</v>
      </c>
      <c r="I2" t="s">
        <v>89</v>
      </c>
      <c r="J2" t="s">
        <v>90</v>
      </c>
      <c r="K2" t="s">
        <v>4363</v>
      </c>
      <c r="L2" t="s">
        <v>89</v>
      </c>
      <c r="O2" s="4">
        <v>1.1744178802490199</v>
      </c>
      <c r="P2" t="s">
        <v>87</v>
      </c>
      <c r="Q2" t="s">
        <v>401</v>
      </c>
      <c r="R2" s="7" t="s">
        <v>18</v>
      </c>
      <c r="S2" s="12" t="s">
        <v>24</v>
      </c>
      <c r="T2" s="7" t="s">
        <v>130</v>
      </c>
      <c r="U2" s="7" t="s">
        <v>26</v>
      </c>
      <c r="V2" t="s">
        <v>27</v>
      </c>
      <c r="X2" s="8">
        <f>W2/O2</f>
        <v>0</v>
      </c>
      <c r="Z2" s="8">
        <f>Y2/O2</f>
        <v>0</v>
      </c>
      <c r="AB2" s="8">
        <f>AA2/O2</f>
        <v>0</v>
      </c>
      <c r="AD2" s="8">
        <f>AC2/O2</f>
        <v>0</v>
      </c>
      <c r="AF2" s="8">
        <f>AE2/O2</f>
        <v>0</v>
      </c>
      <c r="AI2" s="8">
        <f>AH2/O2</f>
        <v>0</v>
      </c>
      <c r="AL2" s="8">
        <f>AK2/O2</f>
        <v>0</v>
      </c>
      <c r="AO2" s="12" t="s">
        <v>4320</v>
      </c>
      <c r="AP2" s="12" t="s">
        <v>4321</v>
      </c>
      <c r="AQ2" s="3">
        <f>IF(T2="no",O2*0,IF(T2="yes100",O2*1,IF(T2="yes80",O2*0.8,IF(T2="yes50",O2*0.5))))</f>
        <v>0.93953430419921602</v>
      </c>
      <c r="AR2" s="3">
        <f>IF(AQ2&lt;1,AQ2*0.9,IF(AQ2&lt;5,AQ2*0.8,IF(AQ2&lt;10,AQ2*0.75,IF(AQ2&lt;15,AQ2*0.7,IF(AQ2&gt;14.9,AQ2*0.6)))))</f>
        <v>0.84558087377929447</v>
      </c>
      <c r="AS2">
        <v>60</v>
      </c>
      <c r="AT2" s="12">
        <f>AR2*AS2</f>
        <v>50.734852426757669</v>
      </c>
    </row>
    <row r="3" spans="1:46" ht="14.25" customHeight="1" x14ac:dyDescent="0.25">
      <c r="A3" s="5">
        <v>1102</v>
      </c>
      <c r="B3" t="s">
        <v>1158</v>
      </c>
      <c r="C3" t="s">
        <v>1881</v>
      </c>
      <c r="D3" t="s">
        <v>1882</v>
      </c>
      <c r="E3" s="1">
        <v>340343</v>
      </c>
      <c r="F3" s="1">
        <v>365642</v>
      </c>
      <c r="G3" t="s">
        <v>305</v>
      </c>
      <c r="H3" t="s">
        <v>81</v>
      </c>
      <c r="I3" t="s">
        <v>45</v>
      </c>
      <c r="J3" t="s">
        <v>46</v>
      </c>
      <c r="K3" t="s">
        <v>4363</v>
      </c>
      <c r="L3" t="s">
        <v>45</v>
      </c>
      <c r="O3" s="4">
        <v>1.4937968902587799</v>
      </c>
      <c r="P3" t="s">
        <v>87</v>
      </c>
      <c r="Q3" t="s">
        <v>161</v>
      </c>
      <c r="R3" s="7" t="s">
        <v>1335</v>
      </c>
      <c r="S3" s="12" t="s">
        <v>27</v>
      </c>
      <c r="T3" s="7" t="s">
        <v>123</v>
      </c>
      <c r="U3" s="7" t="s">
        <v>47</v>
      </c>
      <c r="V3" t="s">
        <v>26</v>
      </c>
      <c r="W3">
        <v>0.56799999999999995</v>
      </c>
      <c r="X3" s="8">
        <f>W3/O3</f>
        <v>0.38023910995128773</v>
      </c>
      <c r="Y3">
        <v>0</v>
      </c>
      <c r="Z3" s="8">
        <f>Y3/O3</f>
        <v>0</v>
      </c>
      <c r="AA3">
        <v>6.0000000000000001E-3</v>
      </c>
      <c r="AB3" s="8">
        <f>AA3/O3</f>
        <v>4.0166103163868433E-3</v>
      </c>
      <c r="AD3" s="8">
        <f>AC3/O3</f>
        <v>0</v>
      </c>
      <c r="AF3" s="8">
        <f>AE3/O3</f>
        <v>0</v>
      </c>
      <c r="AI3" s="8">
        <f>AH3/O3</f>
        <v>0</v>
      </c>
      <c r="AJ3" t="s">
        <v>82</v>
      </c>
      <c r="AL3" s="8">
        <f>AK3/O3</f>
        <v>0</v>
      </c>
      <c r="AO3" t="s">
        <v>4326</v>
      </c>
      <c r="AP3" s="12" t="s">
        <v>4309</v>
      </c>
      <c r="AQ3" s="3">
        <f>IF(T3="no",O3*0,IF(T3="yes100",O3*1,IF(T3="yes80",O3*0.8,IF(T3="yes50",O3*0.5))))</f>
        <v>0</v>
      </c>
      <c r="AR3" s="3">
        <f>IF(AQ3&lt;1,AQ3*0.9,IF(AQ3&lt;5,AQ3*0.8,IF(AQ3&lt;10,AQ3*0.75,IF(AQ3&lt;15,AQ3*0.7,IF(AQ3&gt;14.9,AQ3*0.6)))))</f>
        <v>0</v>
      </c>
      <c r="AS3">
        <v>60</v>
      </c>
      <c r="AT3" s="12">
        <f>AR3*AS3</f>
        <v>0</v>
      </c>
    </row>
    <row r="4" spans="1:46" ht="14.25" customHeight="1" x14ac:dyDescent="0.25">
      <c r="A4" s="5">
        <v>1561</v>
      </c>
      <c r="B4" t="s">
        <v>242</v>
      </c>
      <c r="C4" t="s">
        <v>3720</v>
      </c>
      <c r="E4" s="1">
        <v>339792.99999999901</v>
      </c>
      <c r="F4" s="1">
        <v>363268.99999999901</v>
      </c>
      <c r="G4" t="s">
        <v>508</v>
      </c>
      <c r="H4" t="s">
        <v>21</v>
      </c>
      <c r="I4" t="s">
        <v>45</v>
      </c>
      <c r="J4" t="s">
        <v>495</v>
      </c>
      <c r="K4" t="s">
        <v>4415</v>
      </c>
      <c r="L4" t="s">
        <v>4403</v>
      </c>
      <c r="M4" t="s">
        <v>873</v>
      </c>
      <c r="O4" s="4">
        <v>7.8447250747680597</v>
      </c>
      <c r="P4" t="s">
        <v>87</v>
      </c>
      <c r="Q4" t="s">
        <v>25</v>
      </c>
      <c r="R4" t="s">
        <v>18</v>
      </c>
      <c r="S4" s="12" t="s">
        <v>24</v>
      </c>
      <c r="T4" s="7" t="s">
        <v>23</v>
      </c>
      <c r="U4" s="7" t="s">
        <v>24</v>
      </c>
      <c r="V4" t="s">
        <v>26</v>
      </c>
      <c r="X4" s="8">
        <f>W4/O4</f>
        <v>0</v>
      </c>
      <c r="Z4" s="8">
        <f>Y4/O4</f>
        <v>0</v>
      </c>
      <c r="AB4" s="8">
        <f>AA4/O4</f>
        <v>0</v>
      </c>
      <c r="AC4">
        <v>7.8449999999999998</v>
      </c>
      <c r="AD4" s="8">
        <f>AC4/O4</f>
        <v>1.0000350458721394</v>
      </c>
      <c r="AF4" s="8">
        <f>AE4/O4</f>
        <v>0</v>
      </c>
      <c r="AI4" s="8">
        <f>AH4/O4</f>
        <v>0</v>
      </c>
      <c r="AL4" s="8">
        <f>AK4/O4</f>
        <v>0</v>
      </c>
      <c r="AO4" s="12" t="s">
        <v>4248</v>
      </c>
      <c r="AP4" s="12" t="s">
        <v>4249</v>
      </c>
      <c r="AQ4" s="3">
        <f>IF(T4="no",O4*0,IF(T4="yes100",O4*1,IF(T4="yes80",O4*0.8,IF(T4="yes50",O4*0.5))))</f>
        <v>3.9223625373840298</v>
      </c>
      <c r="AR4" s="3">
        <f>IF(AQ4&lt;1,AQ4*0.9,IF(AQ4&lt;5,AQ4*0.8,IF(AQ4&lt;10,AQ4*0.75,IF(AQ4&lt;15,AQ4*0.7,IF(AQ4&gt;14.9,AQ4*0.6)))))</f>
        <v>3.1378900299072239</v>
      </c>
      <c r="AS4">
        <v>35</v>
      </c>
      <c r="AT4" s="12">
        <f>AR4*AS4</f>
        <v>109.82615104675284</v>
      </c>
    </row>
    <row r="5" spans="1:46" ht="14.25" customHeight="1" x14ac:dyDescent="0.25">
      <c r="A5" s="5">
        <v>1622</v>
      </c>
      <c r="B5" t="s">
        <v>1226</v>
      </c>
      <c r="C5" t="s">
        <v>1225</v>
      </c>
      <c r="E5" s="1">
        <v>340699</v>
      </c>
      <c r="F5" s="1">
        <v>366496.99999999901</v>
      </c>
      <c r="G5" t="s">
        <v>305</v>
      </c>
      <c r="H5" t="s">
        <v>81</v>
      </c>
      <c r="I5" t="s">
        <v>45</v>
      </c>
      <c r="J5" t="s">
        <v>46</v>
      </c>
      <c r="K5" t="s">
        <v>4363</v>
      </c>
      <c r="L5" t="s">
        <v>45</v>
      </c>
      <c r="O5" s="3">
        <v>0.332247789764404</v>
      </c>
      <c r="P5" t="s">
        <v>87</v>
      </c>
      <c r="Q5" t="s">
        <v>161</v>
      </c>
      <c r="R5" s="7" t="s">
        <v>1335</v>
      </c>
      <c r="S5" s="12" t="s">
        <v>27</v>
      </c>
      <c r="T5" s="7" t="s">
        <v>123</v>
      </c>
      <c r="U5" s="7"/>
      <c r="V5" t="s">
        <v>27</v>
      </c>
      <c r="X5" s="8">
        <f>W5/O5</f>
        <v>0</v>
      </c>
      <c r="Z5" s="8">
        <f>Y5/O5</f>
        <v>0</v>
      </c>
      <c r="AB5" s="8">
        <f>AA5/O5</f>
        <v>0</v>
      </c>
      <c r="AD5" s="8">
        <f>AC5/O5</f>
        <v>0</v>
      </c>
      <c r="AF5" s="8">
        <f>AE5/O5</f>
        <v>0</v>
      </c>
      <c r="AI5" s="8">
        <f>AH5/O5</f>
        <v>0</v>
      </c>
      <c r="AL5" s="8">
        <f>AK5/O5</f>
        <v>0</v>
      </c>
      <c r="AO5" t="s">
        <v>4326</v>
      </c>
      <c r="AP5" s="12" t="s">
        <v>4309</v>
      </c>
      <c r="AQ5" s="3">
        <f>IF(T5="no",O5*0,IF(T5="yes100",O5*1,IF(T5="yes80",O5*0.8,IF(T5="yes50",O5*0.5))))</f>
        <v>0</v>
      </c>
      <c r="AR5" s="3">
        <f>IF(AQ5&lt;1,AQ5*0.9,IF(AQ5&lt;5,AQ5*0.8,IF(AQ5&lt;10,AQ5*0.75,IF(AQ5&lt;15,AQ5*0.7,IF(AQ5&gt;14.9,AQ5*0.6)))))</f>
        <v>0</v>
      </c>
      <c r="AS5">
        <v>40</v>
      </c>
      <c r="AT5" s="12">
        <f>AR5*AS5</f>
        <v>0</v>
      </c>
    </row>
    <row r="6" spans="1:46" ht="12.75" customHeight="1" x14ac:dyDescent="0.25">
      <c r="A6" s="5">
        <v>1840</v>
      </c>
      <c r="B6" t="s">
        <v>4175</v>
      </c>
      <c r="C6" t="s">
        <v>4174</v>
      </c>
      <c r="E6" s="1">
        <v>370135</v>
      </c>
      <c r="F6" s="1">
        <v>375006</v>
      </c>
      <c r="G6" t="s">
        <v>77</v>
      </c>
      <c r="H6" t="s">
        <v>21</v>
      </c>
      <c r="I6" t="s">
        <v>78</v>
      </c>
      <c r="J6" t="s">
        <v>317</v>
      </c>
      <c r="K6" t="s">
        <v>4415</v>
      </c>
      <c r="L6" t="s">
        <v>4398</v>
      </c>
      <c r="M6" t="s">
        <v>245</v>
      </c>
      <c r="O6" s="4">
        <v>33.840044825744599</v>
      </c>
      <c r="P6" t="s">
        <v>19</v>
      </c>
      <c r="Q6" t="s">
        <v>25</v>
      </c>
      <c r="R6" t="s">
        <v>18</v>
      </c>
      <c r="S6" s="12" t="s">
        <v>24</v>
      </c>
      <c r="T6" s="7" t="s">
        <v>23</v>
      </c>
      <c r="U6" s="7" t="s">
        <v>26</v>
      </c>
      <c r="V6" t="s">
        <v>26</v>
      </c>
      <c r="X6" s="8">
        <f>W6/O6</f>
        <v>0</v>
      </c>
      <c r="Z6" s="8">
        <f>Y6/O6</f>
        <v>0</v>
      </c>
      <c r="AB6" s="8">
        <f>AA6/O6</f>
        <v>0</v>
      </c>
      <c r="AD6" s="8">
        <f>AC6/O6</f>
        <v>0</v>
      </c>
      <c r="AF6" s="8">
        <f>AE6/O6</f>
        <v>0</v>
      </c>
      <c r="AG6" t="s">
        <v>244</v>
      </c>
      <c r="AH6">
        <v>0.24</v>
      </c>
      <c r="AI6" s="8">
        <f>AH6/O6</f>
        <v>7.0921891869780984E-3</v>
      </c>
      <c r="AJ6" t="s">
        <v>82</v>
      </c>
      <c r="AL6" s="8">
        <f>AK6/O6</f>
        <v>0</v>
      </c>
      <c r="AO6" s="12" t="s">
        <v>4320</v>
      </c>
      <c r="AP6" s="12" t="s">
        <v>4321</v>
      </c>
      <c r="AQ6" s="3">
        <f>IF(T6="no",O6*0,IF(T6="yes100",O6*1,IF(T6="yes80",O6*0.8,IF(T6="yes50",O6*0.5))))</f>
        <v>16.920022412872299</v>
      </c>
      <c r="AR6" s="3">
        <f>IF(AQ6&lt;1,AQ6*0.9,IF(AQ6&lt;5,AQ6*0.8,IF(AQ6&lt;10,AQ6*0.75,IF(AQ6&lt;15,AQ6*0.7,IF(AQ6&gt;14.9,AQ6*0.6)))))</f>
        <v>10.152013447723379</v>
      </c>
      <c r="AS6">
        <v>35</v>
      </c>
      <c r="AT6" s="12">
        <f>AR6*AS6</f>
        <v>355.32047067031823</v>
      </c>
    </row>
    <row r="7" spans="1:46" ht="12.75" customHeight="1" x14ac:dyDescent="0.25">
      <c r="A7" s="5">
        <v>2265</v>
      </c>
      <c r="B7" t="s">
        <v>242</v>
      </c>
      <c r="C7" t="s">
        <v>614</v>
      </c>
      <c r="D7" t="s">
        <v>615</v>
      </c>
      <c r="E7" s="1">
        <v>339024.99999999901</v>
      </c>
      <c r="F7" s="1">
        <v>366646</v>
      </c>
      <c r="G7" t="s">
        <v>577</v>
      </c>
      <c r="H7" t="s">
        <v>81</v>
      </c>
      <c r="I7" t="s">
        <v>45</v>
      </c>
      <c r="J7" t="s">
        <v>46</v>
      </c>
      <c r="K7" t="s">
        <v>4363</v>
      </c>
      <c r="L7" t="s">
        <v>45</v>
      </c>
      <c r="O7" s="3">
        <v>8.1576976776122995E-2</v>
      </c>
      <c r="P7" t="s">
        <v>87</v>
      </c>
      <c r="Q7" t="s">
        <v>338</v>
      </c>
      <c r="R7" t="s">
        <v>196</v>
      </c>
      <c r="S7" s="12" t="s">
        <v>27</v>
      </c>
      <c r="T7" s="7" t="s">
        <v>123</v>
      </c>
      <c r="U7" s="7"/>
      <c r="W7">
        <v>2E-3</v>
      </c>
      <c r="X7" s="8">
        <f>W7/O7</f>
        <v>2.4516721249535026E-2</v>
      </c>
      <c r="Y7">
        <v>5.0000000000000001E-3</v>
      </c>
      <c r="Z7" s="8">
        <f>Y7/O7</f>
        <v>6.1291803123837571E-2</v>
      </c>
      <c r="AA7">
        <v>5.0000000000000001E-3</v>
      </c>
      <c r="AB7" s="8">
        <f>AA7/O7</f>
        <v>6.1291803123837571E-2</v>
      </c>
      <c r="AD7" s="8">
        <f>AC7/O7</f>
        <v>0</v>
      </c>
      <c r="AF7" s="8">
        <f>AE7/O7</f>
        <v>0</v>
      </c>
      <c r="AI7" s="8">
        <f>AH7/O7</f>
        <v>0</v>
      </c>
      <c r="AL7" s="8">
        <f>AK7/O7</f>
        <v>0</v>
      </c>
      <c r="AO7" s="12" t="s">
        <v>4325</v>
      </c>
      <c r="AP7" s="12" t="s">
        <v>338</v>
      </c>
      <c r="AQ7" s="3">
        <f>IF(T7="no",O7*0,IF(T7="yes100",O7*1,IF(T7="yes80",O7*0.8,IF(T7="yes50",O7*0.5))))</f>
        <v>0</v>
      </c>
      <c r="AR7" s="3">
        <f>IF(AQ7&lt;1,AQ7*0.9,IF(AQ7&lt;5,AQ7*0.8,IF(AQ7&lt;10,AQ7*0.75,IF(AQ7&lt;15,AQ7*0.7,IF(AQ7&gt;14.9,AQ7*0.6)))))</f>
        <v>0</v>
      </c>
      <c r="AS7">
        <v>40</v>
      </c>
      <c r="AT7" s="12">
        <f>AR7*AS7</f>
        <v>0</v>
      </c>
    </row>
    <row r="8" spans="1:46" ht="12.75" customHeight="1" x14ac:dyDescent="0.25">
      <c r="A8" s="5">
        <v>2346</v>
      </c>
      <c r="B8" t="s">
        <v>671</v>
      </c>
      <c r="C8" t="s">
        <v>669</v>
      </c>
      <c r="D8" t="s">
        <v>670</v>
      </c>
      <c r="E8" s="1">
        <v>349798</v>
      </c>
      <c r="F8" s="1">
        <v>349026</v>
      </c>
      <c r="G8" t="s">
        <v>41</v>
      </c>
      <c r="H8" t="s">
        <v>21</v>
      </c>
      <c r="I8" t="s">
        <v>21</v>
      </c>
      <c r="J8" t="s">
        <v>174</v>
      </c>
      <c r="K8" t="s">
        <v>21</v>
      </c>
      <c r="L8" t="s">
        <v>21</v>
      </c>
      <c r="O8" s="3">
        <v>0.40149968261718699</v>
      </c>
      <c r="P8" t="s">
        <v>65</v>
      </c>
      <c r="Q8" t="s">
        <v>338</v>
      </c>
      <c r="R8" t="s">
        <v>196</v>
      </c>
      <c r="S8" s="12" t="s">
        <v>27</v>
      </c>
      <c r="T8" s="7" t="s">
        <v>123</v>
      </c>
      <c r="U8" s="7" t="s">
        <v>24</v>
      </c>
      <c r="V8" t="s">
        <v>26</v>
      </c>
      <c r="X8" s="8">
        <f>W8/O8</f>
        <v>0</v>
      </c>
      <c r="Z8" s="8">
        <f>Y8/O8</f>
        <v>0</v>
      </c>
      <c r="AB8" s="8">
        <f>AA8/O8</f>
        <v>0</v>
      </c>
      <c r="AD8" s="8">
        <f>AC8/O8</f>
        <v>0</v>
      </c>
      <c r="AF8" s="8">
        <f>AE8/O8</f>
        <v>0</v>
      </c>
      <c r="AI8" s="8">
        <f>AH8/O8</f>
        <v>0</v>
      </c>
      <c r="AL8" s="8">
        <f>AK8/O8</f>
        <v>0</v>
      </c>
      <c r="AO8" s="12" t="s">
        <v>4325</v>
      </c>
      <c r="AP8" s="12" t="s">
        <v>338</v>
      </c>
      <c r="AQ8" s="3">
        <f>IF(T8="no",O8*0,IF(T8="yes100",O8*1,IF(T8="yes80",O8*0.8,IF(T8="yes50",O8*0.5))))</f>
        <v>0</v>
      </c>
      <c r="AR8" s="3">
        <f>IF(AQ8&lt;1,AQ8*0.9,IF(AQ8&lt;5,AQ8*0.8,IF(AQ8&lt;10,AQ8*0.75,IF(AQ8&lt;15,AQ8*0.7,IF(AQ8&gt;14.9,AQ8*0.6)))))</f>
        <v>0</v>
      </c>
      <c r="AS8">
        <v>25</v>
      </c>
      <c r="AT8" s="12">
        <f>AR8*AS8</f>
        <v>0</v>
      </c>
    </row>
    <row r="9" spans="1:46" ht="14.25" customHeight="1" x14ac:dyDescent="0.25">
      <c r="A9" s="5">
        <v>2461</v>
      </c>
      <c r="C9" t="s">
        <v>4188</v>
      </c>
      <c r="G9" t="s">
        <v>108</v>
      </c>
      <c r="H9" t="s">
        <v>81</v>
      </c>
      <c r="I9" t="s">
        <v>89</v>
      </c>
      <c r="J9" t="s">
        <v>127</v>
      </c>
      <c r="K9" t="s">
        <v>4363</v>
      </c>
      <c r="L9" t="s">
        <v>89</v>
      </c>
      <c r="O9" s="4">
        <v>1.0354645706176699</v>
      </c>
      <c r="P9" t="s">
        <v>19</v>
      </c>
      <c r="Q9" s="7" t="s">
        <v>338</v>
      </c>
      <c r="R9" t="s">
        <v>339</v>
      </c>
      <c r="S9" s="12" t="s">
        <v>27</v>
      </c>
      <c r="T9" s="7" t="s">
        <v>123</v>
      </c>
      <c r="U9" s="7"/>
      <c r="X9" s="8">
        <f>W9/O9</f>
        <v>0</v>
      </c>
      <c r="Y9">
        <v>1.0349999999999999</v>
      </c>
      <c r="Z9" s="8">
        <f>Y9/O9</f>
        <v>0.99955134088519038</v>
      </c>
      <c r="AA9">
        <v>1.0349999999999999</v>
      </c>
      <c r="AB9" s="8">
        <f>AA9/O9</f>
        <v>0.99955134088519038</v>
      </c>
      <c r="AD9" s="8">
        <f>AC9/O9</f>
        <v>0</v>
      </c>
      <c r="AF9" s="8">
        <f>AE9/O9</f>
        <v>0</v>
      </c>
      <c r="AI9" s="8">
        <f>AH9/O9</f>
        <v>0</v>
      </c>
      <c r="AL9" s="8">
        <f>AK9/O9</f>
        <v>0</v>
      </c>
      <c r="AO9" s="12" t="s">
        <v>4325</v>
      </c>
      <c r="AP9" s="12" t="s">
        <v>338</v>
      </c>
      <c r="AQ9" s="3">
        <f>IF(T9="no",O9*0,IF(T9="yes100",O9*1,IF(T9="yes80",O9*0.8,IF(T9="yes50",O9*0.5))))</f>
        <v>0</v>
      </c>
      <c r="AR9" s="3">
        <f>IF(AQ9&lt;1,AQ9*0.9,IF(AQ9&lt;5,AQ9*0.8,IF(AQ9&lt;10,AQ9*0.75,IF(AQ9&lt;15,AQ9*0.7,IF(AQ9&gt;14.9,AQ9*0.6)))))</f>
        <v>0</v>
      </c>
      <c r="AS9">
        <v>40</v>
      </c>
      <c r="AT9" s="12">
        <f>AR9*AS9</f>
        <v>0</v>
      </c>
    </row>
    <row r="10" spans="1:46" ht="12.75" customHeight="1" x14ac:dyDescent="0.25">
      <c r="A10" s="5">
        <v>2462</v>
      </c>
      <c r="C10" t="s">
        <v>4190</v>
      </c>
      <c r="E10" s="1">
        <v>345503</v>
      </c>
      <c r="F10" s="1">
        <v>376528.99999999901</v>
      </c>
      <c r="G10" t="s">
        <v>108</v>
      </c>
      <c r="H10" t="s">
        <v>21</v>
      </c>
      <c r="I10" t="s">
        <v>89</v>
      </c>
      <c r="J10" t="s">
        <v>127</v>
      </c>
      <c r="K10" t="s">
        <v>4415</v>
      </c>
      <c r="L10" t="s">
        <v>4420</v>
      </c>
      <c r="O10" s="4">
        <v>9.0763225242614691</v>
      </c>
      <c r="P10" t="s">
        <v>19</v>
      </c>
      <c r="Q10" s="7" t="s">
        <v>338</v>
      </c>
      <c r="R10" t="s">
        <v>339</v>
      </c>
      <c r="S10" s="12" t="s">
        <v>27</v>
      </c>
      <c r="T10" s="7" t="s">
        <v>123</v>
      </c>
      <c r="U10" s="7"/>
      <c r="W10">
        <v>0.106</v>
      </c>
      <c r="X10" s="8">
        <f>W10/O10</f>
        <v>1.1678738797200808E-2</v>
      </c>
      <c r="Y10">
        <v>2.605</v>
      </c>
      <c r="Z10" s="8">
        <f>Y10/O10</f>
        <v>0.28701051478026518</v>
      </c>
      <c r="AA10">
        <v>2.605</v>
      </c>
      <c r="AB10" s="8">
        <f>AA10/O10</f>
        <v>0.28701051478026518</v>
      </c>
      <c r="AC10">
        <v>9.0760000000000005</v>
      </c>
      <c r="AD10" s="8">
        <f>AC10/O10</f>
        <v>0.99996446531504291</v>
      </c>
      <c r="AF10" s="8">
        <f>AE10/O10</f>
        <v>0</v>
      </c>
      <c r="AI10" s="8">
        <f>AH10/O10</f>
        <v>0</v>
      </c>
      <c r="AL10" s="8">
        <f>AK10/O10</f>
        <v>0</v>
      </c>
      <c r="AO10" s="12" t="s">
        <v>4325</v>
      </c>
      <c r="AP10" s="12" t="s">
        <v>338</v>
      </c>
      <c r="AQ10" s="3">
        <f>IF(T10="no",O10*0,IF(T10="yes100",O10*1,IF(T10="yes80",O10*0.8,IF(T10="yes50",O10*0.5))))</f>
        <v>0</v>
      </c>
      <c r="AR10" s="3">
        <f>IF(AQ10&lt;1,AQ10*0.9,IF(AQ10&lt;5,AQ10*0.8,IF(AQ10&lt;10,AQ10*0.75,IF(AQ10&lt;15,AQ10*0.7,IF(AQ10&gt;14.9,AQ10*0.6)))))</f>
        <v>0</v>
      </c>
      <c r="AS10">
        <v>35</v>
      </c>
      <c r="AT10" s="12">
        <f>AR10*AS10</f>
        <v>0</v>
      </c>
    </row>
    <row r="11" spans="1:46" ht="12.75" customHeight="1" x14ac:dyDescent="0.25">
      <c r="A11" s="5">
        <v>1</v>
      </c>
      <c r="B11" t="s">
        <v>3552</v>
      </c>
      <c r="C11" t="s">
        <v>17</v>
      </c>
      <c r="D11" t="s">
        <v>3551</v>
      </c>
      <c r="E11" s="1">
        <v>348911</v>
      </c>
      <c r="F11" s="1">
        <v>353178</v>
      </c>
      <c r="G11" t="s">
        <v>20</v>
      </c>
      <c r="H11" t="s">
        <v>21</v>
      </c>
      <c r="I11" t="s">
        <v>21</v>
      </c>
      <c r="J11" t="s">
        <v>516</v>
      </c>
      <c r="K11" t="s">
        <v>21</v>
      </c>
      <c r="L11" t="s">
        <v>21</v>
      </c>
      <c r="N11" t="s">
        <v>516</v>
      </c>
      <c r="O11" s="3">
        <v>0.38344512557983401</v>
      </c>
      <c r="P11" t="s">
        <v>65</v>
      </c>
      <c r="Q11" t="s">
        <v>338</v>
      </c>
      <c r="R11" t="s">
        <v>31</v>
      </c>
      <c r="S11" s="12" t="s">
        <v>24</v>
      </c>
      <c r="T11" t="s">
        <v>34</v>
      </c>
      <c r="V11" t="s">
        <v>27</v>
      </c>
      <c r="X11" s="8">
        <f>W11/O11</f>
        <v>0</v>
      </c>
      <c r="Z11" s="8">
        <f>Y11/O11</f>
        <v>0</v>
      </c>
      <c r="AB11" s="8">
        <f>AA11/O11</f>
        <v>0</v>
      </c>
      <c r="AD11" s="8">
        <f>AC11/O11</f>
        <v>0</v>
      </c>
      <c r="AF11" s="8">
        <f>AE11/O11</f>
        <v>0</v>
      </c>
      <c r="AI11" s="8">
        <f>AH11/O11</f>
        <v>0</v>
      </c>
      <c r="AL11" s="8">
        <f>AK11/O11</f>
        <v>0</v>
      </c>
      <c r="AO11" s="12" t="s">
        <v>4325</v>
      </c>
      <c r="AP11" s="12" t="s">
        <v>338</v>
      </c>
      <c r="AQ11" s="3">
        <f>IF(T11="no",O11*0,IF(T11="yes100",O11*1,IF(T11="yes80",O11*0.8,IF(T11="yes50",O11*0.5))))</f>
        <v>0.38344512557983401</v>
      </c>
      <c r="AR11" s="3">
        <f>IF(AQ11&lt;1,AQ11*0.9,IF(AQ11&lt;5,AQ11*0.8,IF(AQ11&lt;10,AQ11*0.75,IF(AQ11&lt;15,AQ11*0.7,IF(AQ11&gt;14.9,AQ11*0.6)))))</f>
        <v>0.34510061302185063</v>
      </c>
      <c r="AS11">
        <v>25</v>
      </c>
      <c r="AT11" s="12">
        <f>AR11*AS11</f>
        <v>8.6275153255462662</v>
      </c>
    </row>
    <row r="12" spans="1:46" ht="12.75" customHeight="1" x14ac:dyDescent="0.25">
      <c r="A12" s="5">
        <v>2</v>
      </c>
      <c r="B12" t="s">
        <v>3550</v>
      </c>
      <c r="C12" t="s">
        <v>3548</v>
      </c>
      <c r="D12" t="s">
        <v>3549</v>
      </c>
      <c r="E12" s="1">
        <v>349428</v>
      </c>
      <c r="F12" s="1">
        <v>353483</v>
      </c>
      <c r="G12" t="s">
        <v>20</v>
      </c>
      <c r="H12" t="s">
        <v>21</v>
      </c>
      <c r="I12" t="s">
        <v>21</v>
      </c>
      <c r="J12" t="s">
        <v>516</v>
      </c>
      <c r="K12" t="s">
        <v>21</v>
      </c>
      <c r="L12" t="s">
        <v>21</v>
      </c>
      <c r="N12" t="s">
        <v>516</v>
      </c>
      <c r="O12" s="3">
        <v>0.14073513031005899</v>
      </c>
      <c r="P12" t="s">
        <v>87</v>
      </c>
      <c r="Q12" t="s">
        <v>338</v>
      </c>
      <c r="R12" t="s">
        <v>31</v>
      </c>
      <c r="S12" s="12" t="s">
        <v>47</v>
      </c>
      <c r="T12" t="s">
        <v>34</v>
      </c>
      <c r="V12" t="s">
        <v>27</v>
      </c>
      <c r="X12" s="8">
        <f>W12/O12</f>
        <v>0</v>
      </c>
      <c r="Z12" s="8">
        <f>Y12/O12</f>
        <v>0</v>
      </c>
      <c r="AB12" s="8">
        <f>AA12/O12</f>
        <v>0</v>
      </c>
      <c r="AD12" s="8">
        <f>AC12/O12</f>
        <v>0</v>
      </c>
      <c r="AF12" s="8">
        <f>AE12/O12</f>
        <v>0</v>
      </c>
      <c r="AI12" s="8">
        <f>AH12/O12</f>
        <v>0</v>
      </c>
      <c r="AL12" s="8">
        <f>AK12/O12</f>
        <v>0</v>
      </c>
      <c r="AO12" s="12" t="s">
        <v>4325</v>
      </c>
      <c r="AP12" s="12" t="s">
        <v>338</v>
      </c>
      <c r="AQ12" s="3">
        <f>IF(T12="no",O12*0,IF(T12="yes100",O12*1,IF(T12="yes80",O12*0.8,IF(T12="yes50",O12*0.5))))</f>
        <v>0.14073513031005899</v>
      </c>
      <c r="AR12" s="3">
        <f>IF(AQ12&lt;1,AQ12*0.9,IF(AQ12&lt;5,AQ12*0.8,IF(AQ12&lt;10,AQ12*0.75,IF(AQ12&lt;15,AQ12*0.7,IF(AQ12&gt;14.9,AQ12*0.6)))))</f>
        <v>0.12666161727905309</v>
      </c>
      <c r="AS12">
        <v>25</v>
      </c>
      <c r="AT12" s="12">
        <f>AR12*AS12</f>
        <v>3.1665404319763271</v>
      </c>
    </row>
    <row r="13" spans="1:46" ht="14.25" customHeight="1" x14ac:dyDescent="0.25">
      <c r="A13" s="5">
        <v>3</v>
      </c>
      <c r="B13" t="s">
        <v>3547</v>
      </c>
      <c r="C13" t="s">
        <v>3545</v>
      </c>
      <c r="D13" t="s">
        <v>3546</v>
      </c>
      <c r="E13" s="1">
        <v>348676</v>
      </c>
      <c r="F13" s="1">
        <v>354522</v>
      </c>
      <c r="G13" t="s">
        <v>20</v>
      </c>
      <c r="H13" t="s">
        <v>21</v>
      </c>
      <c r="I13" t="s">
        <v>21</v>
      </c>
      <c r="J13" t="s">
        <v>516</v>
      </c>
      <c r="K13" t="s">
        <v>21</v>
      </c>
      <c r="L13" t="s">
        <v>21</v>
      </c>
      <c r="N13" t="s">
        <v>516</v>
      </c>
      <c r="O13" s="3">
        <v>3.3059819793700998E-2</v>
      </c>
      <c r="P13" t="s">
        <v>87</v>
      </c>
      <c r="Q13" t="s">
        <v>338</v>
      </c>
      <c r="R13" t="s">
        <v>31</v>
      </c>
      <c r="S13" s="12" t="s">
        <v>47</v>
      </c>
      <c r="T13" t="s">
        <v>34</v>
      </c>
      <c r="V13" t="s">
        <v>27</v>
      </c>
      <c r="X13" s="8">
        <f>W13/O13</f>
        <v>0</v>
      </c>
      <c r="Z13" s="8">
        <f>Y13/O13</f>
        <v>0</v>
      </c>
      <c r="AB13" s="8">
        <f>AA13/O13</f>
        <v>0</v>
      </c>
      <c r="AD13" s="8">
        <f>AC13/O13</f>
        <v>0</v>
      </c>
      <c r="AF13" s="8">
        <f>AE13/O13</f>
        <v>0</v>
      </c>
      <c r="AI13" s="8">
        <f>AH13/O13</f>
        <v>0</v>
      </c>
      <c r="AL13" s="8">
        <f>AK13/O13</f>
        <v>0</v>
      </c>
      <c r="AO13" s="12" t="s">
        <v>4325</v>
      </c>
      <c r="AP13" s="12" t="s">
        <v>338</v>
      </c>
      <c r="AQ13" s="3">
        <f>IF(T13="no",O13*0,IF(T13="yes100",O13*1,IF(T13="yes80",O13*0.8,IF(T13="yes50",O13*0.5))))</f>
        <v>3.3059819793700998E-2</v>
      </c>
      <c r="AR13" s="3">
        <f>IF(AQ13&lt;1,AQ13*0.9,IF(AQ13&lt;5,AQ13*0.8,IF(AQ13&lt;10,AQ13*0.75,IF(AQ13&lt;15,AQ13*0.7,IF(AQ13&gt;14.9,AQ13*0.6)))))</f>
        <v>2.97538378143309E-2</v>
      </c>
      <c r="AS13">
        <v>25</v>
      </c>
      <c r="AT13" s="12">
        <f>AR13*AS13</f>
        <v>0.74384594535827253</v>
      </c>
    </row>
    <row r="14" spans="1:46" ht="14.25" customHeight="1" x14ac:dyDescent="0.25">
      <c r="A14" s="5">
        <v>4</v>
      </c>
      <c r="B14" t="s">
        <v>3544</v>
      </c>
      <c r="C14" t="s">
        <v>3543</v>
      </c>
      <c r="D14" t="s">
        <v>717</v>
      </c>
      <c r="E14" s="1">
        <v>349690</v>
      </c>
      <c r="F14" s="1">
        <v>355816.99999999901</v>
      </c>
      <c r="G14" t="s">
        <v>20</v>
      </c>
      <c r="H14" t="s">
        <v>21</v>
      </c>
      <c r="I14" t="s">
        <v>21</v>
      </c>
      <c r="J14" t="s">
        <v>516</v>
      </c>
      <c r="K14" t="s">
        <v>21</v>
      </c>
      <c r="L14" t="s">
        <v>21</v>
      </c>
      <c r="N14" t="s">
        <v>516</v>
      </c>
      <c r="O14" s="4">
        <v>1.59873117980957</v>
      </c>
      <c r="P14" t="s">
        <v>87</v>
      </c>
      <c r="Q14" t="s">
        <v>161</v>
      </c>
      <c r="R14" t="s">
        <v>196</v>
      </c>
      <c r="S14" s="12" t="s">
        <v>27</v>
      </c>
      <c r="T14" t="s">
        <v>123</v>
      </c>
      <c r="V14" t="s">
        <v>26</v>
      </c>
      <c r="X14" s="8">
        <f>W14/O14</f>
        <v>0</v>
      </c>
      <c r="Z14" s="8">
        <f>Y14/O14</f>
        <v>0</v>
      </c>
      <c r="AB14" s="8">
        <f>AA14/O14</f>
        <v>0</v>
      </c>
      <c r="AD14" s="8">
        <f>AC14/O14</f>
        <v>0</v>
      </c>
      <c r="AF14" s="8">
        <f>AE14/O14</f>
        <v>0</v>
      </c>
      <c r="AI14" s="8">
        <f>AH14/O14</f>
        <v>0</v>
      </c>
      <c r="AL14" s="8">
        <f>AK14/O14</f>
        <v>0</v>
      </c>
      <c r="AO14" t="s">
        <v>4302</v>
      </c>
      <c r="AP14" s="12" t="s">
        <v>4303</v>
      </c>
      <c r="AQ14" s="3">
        <f>IF(T14="no",O14*0,IF(T14="yes100",O14*1,IF(T14="yes80",O14*0.8,IF(T14="yes50",O14*0.5))))</f>
        <v>0</v>
      </c>
      <c r="AR14" s="3">
        <f>IF(AQ14&lt;1,AQ14*0.9,IF(AQ14&lt;5,AQ14*0.8,IF(AQ14&lt;10,AQ14*0.75,IF(AQ14&lt;15,AQ14*0.7,IF(AQ14&gt;14.9,AQ14*0.6)))))</f>
        <v>0</v>
      </c>
      <c r="AS14">
        <v>25</v>
      </c>
      <c r="AT14" s="12">
        <f>AR14*AS14</f>
        <v>0</v>
      </c>
    </row>
    <row r="15" spans="1:46" ht="12.75" customHeight="1" x14ac:dyDescent="0.25">
      <c r="A15" s="5">
        <v>5</v>
      </c>
      <c r="B15" t="s">
        <v>1232</v>
      </c>
      <c r="C15" t="s">
        <v>3542</v>
      </c>
      <c r="E15" s="1">
        <v>346042</v>
      </c>
      <c r="F15" s="1">
        <v>358671</v>
      </c>
      <c r="G15" t="s">
        <v>20</v>
      </c>
      <c r="H15" t="s">
        <v>21</v>
      </c>
      <c r="I15" t="s">
        <v>21</v>
      </c>
      <c r="J15" t="s">
        <v>891</v>
      </c>
      <c r="K15" t="s">
        <v>21</v>
      </c>
      <c r="L15" t="s">
        <v>21</v>
      </c>
      <c r="O15" s="4">
        <v>1.42840637130737</v>
      </c>
      <c r="P15" t="s">
        <v>87</v>
      </c>
      <c r="Q15" s="7" t="s">
        <v>311</v>
      </c>
      <c r="R15" t="s">
        <v>18</v>
      </c>
      <c r="S15" s="12" t="s">
        <v>24</v>
      </c>
      <c r="T15" t="s">
        <v>23</v>
      </c>
      <c r="U15" t="s">
        <v>24</v>
      </c>
      <c r="V15" t="s">
        <v>26</v>
      </c>
      <c r="X15" s="8">
        <f>W15/O15</f>
        <v>0</v>
      </c>
      <c r="Z15" s="8">
        <f>Y15/O15</f>
        <v>0</v>
      </c>
      <c r="AB15" s="8">
        <f>AA15/O15</f>
        <v>0</v>
      </c>
      <c r="AD15" s="8">
        <f>AC15/O15</f>
        <v>0</v>
      </c>
      <c r="AF15" s="8">
        <f>AE15/O15</f>
        <v>0</v>
      </c>
      <c r="AI15" s="8">
        <f>AH15/O15</f>
        <v>0</v>
      </c>
      <c r="AL15" s="8">
        <f>AK15/O15</f>
        <v>0</v>
      </c>
      <c r="AO15" s="12" t="s">
        <v>4320</v>
      </c>
      <c r="AP15" s="12" t="s">
        <v>4321</v>
      </c>
      <c r="AQ15" s="3">
        <f>IF(T15="no",O15*0,IF(T15="yes100",O15*1,IF(T15="yes80",O15*0.8,IF(T15="yes50",O15*0.5))))</f>
        <v>0.71420318565368501</v>
      </c>
      <c r="AR15" s="3">
        <f>IF(AQ15&lt;1,AQ15*0.9,IF(AQ15&lt;5,AQ15*0.8,IF(AQ15&lt;10,AQ15*0.75,IF(AQ15&lt;15,AQ15*0.7,IF(AQ15&gt;14.9,AQ15*0.6)))))</f>
        <v>0.64278286708831656</v>
      </c>
      <c r="AS15">
        <v>25</v>
      </c>
      <c r="AT15" s="12">
        <f>AR15*AS15</f>
        <v>16.069571677207914</v>
      </c>
    </row>
    <row r="16" spans="1:46" ht="12.75" customHeight="1" x14ac:dyDescent="0.25">
      <c r="A16" s="5">
        <v>6</v>
      </c>
      <c r="B16" t="s">
        <v>3541</v>
      </c>
      <c r="C16" t="s">
        <v>3540</v>
      </c>
      <c r="E16" s="1">
        <v>346212</v>
      </c>
      <c r="F16" s="1">
        <v>358675</v>
      </c>
      <c r="G16" t="s">
        <v>20</v>
      </c>
      <c r="H16" t="s">
        <v>21</v>
      </c>
      <c r="I16" t="s">
        <v>21</v>
      </c>
      <c r="J16" t="s">
        <v>891</v>
      </c>
      <c r="K16" t="s">
        <v>21</v>
      </c>
      <c r="L16" t="s">
        <v>21</v>
      </c>
      <c r="O16" s="3">
        <v>0.59503196792602497</v>
      </c>
      <c r="P16" t="s">
        <v>19</v>
      </c>
      <c r="Q16" t="s">
        <v>338</v>
      </c>
      <c r="R16" t="s">
        <v>31</v>
      </c>
      <c r="S16" s="12" t="s">
        <v>24</v>
      </c>
      <c r="T16" t="s">
        <v>34</v>
      </c>
      <c r="V16" t="s">
        <v>27</v>
      </c>
      <c r="X16" s="8">
        <f>W16/O16</f>
        <v>0</v>
      </c>
      <c r="Z16" s="8">
        <f>Y16/O16</f>
        <v>0</v>
      </c>
      <c r="AB16" s="8">
        <f>AA16/O16</f>
        <v>0</v>
      </c>
      <c r="AD16" s="8">
        <f>AC16/O16</f>
        <v>0</v>
      </c>
      <c r="AF16" s="8">
        <f>AE16/O16</f>
        <v>0</v>
      </c>
      <c r="AI16" s="8">
        <f>AH16/O16</f>
        <v>0</v>
      </c>
      <c r="AL16" s="8">
        <f>AK16/O16</f>
        <v>0</v>
      </c>
      <c r="AO16" s="12" t="s">
        <v>4325</v>
      </c>
      <c r="AP16" s="12" t="s">
        <v>338</v>
      </c>
      <c r="AQ16" s="3">
        <f>IF(T16="no",O16*0,IF(T16="yes100",O16*1,IF(T16="yes80",O16*0.8,IF(T16="yes50",O16*0.5))))</f>
        <v>0.59503196792602497</v>
      </c>
      <c r="AR16" s="3">
        <f>IF(AQ16&lt;1,AQ16*0.9,IF(AQ16&lt;5,AQ16*0.8,IF(AQ16&lt;10,AQ16*0.75,IF(AQ16&lt;15,AQ16*0.7,IF(AQ16&gt;14.9,AQ16*0.6)))))</f>
        <v>0.53552877113342245</v>
      </c>
      <c r="AS16">
        <v>25</v>
      </c>
      <c r="AT16" s="12">
        <f>AR16*AS16</f>
        <v>13.388219278335562</v>
      </c>
    </row>
    <row r="17" spans="1:46" ht="12.75" customHeight="1" x14ac:dyDescent="0.25">
      <c r="A17" s="5">
        <v>7</v>
      </c>
      <c r="B17" t="s">
        <v>3539</v>
      </c>
      <c r="C17" t="s">
        <v>3537</v>
      </c>
      <c r="D17" t="s">
        <v>3538</v>
      </c>
      <c r="E17" s="1">
        <v>346212</v>
      </c>
      <c r="F17" s="1">
        <v>358903</v>
      </c>
      <c r="G17" t="s">
        <v>20</v>
      </c>
      <c r="H17" t="s">
        <v>21</v>
      </c>
      <c r="I17" t="s">
        <v>21</v>
      </c>
      <c r="J17" t="s">
        <v>891</v>
      </c>
      <c r="K17" t="s">
        <v>21</v>
      </c>
      <c r="L17" t="s">
        <v>21</v>
      </c>
      <c r="O17" s="3">
        <v>0.54556823883056604</v>
      </c>
      <c r="P17" t="s">
        <v>19</v>
      </c>
      <c r="Q17" t="s">
        <v>338</v>
      </c>
      <c r="R17" t="s">
        <v>31</v>
      </c>
      <c r="S17" s="12" t="s">
        <v>24</v>
      </c>
      <c r="T17" t="s">
        <v>34</v>
      </c>
      <c r="V17" t="s">
        <v>27</v>
      </c>
      <c r="X17" s="8">
        <f>W17/O17</f>
        <v>0</v>
      </c>
      <c r="Z17" s="8">
        <f>Y17/O17</f>
        <v>0</v>
      </c>
      <c r="AB17" s="8">
        <f>AA17/O17</f>
        <v>0</v>
      </c>
      <c r="AD17" s="8">
        <f>AC17/O17</f>
        <v>0</v>
      </c>
      <c r="AF17" s="8">
        <f>AE17/O17</f>
        <v>0</v>
      </c>
      <c r="AI17" s="8">
        <f>AH17/O17</f>
        <v>0</v>
      </c>
      <c r="AL17" s="8">
        <f>AK17/O17</f>
        <v>0</v>
      </c>
      <c r="AO17" s="12" t="s">
        <v>4325</v>
      </c>
      <c r="AP17" s="12" t="s">
        <v>338</v>
      </c>
      <c r="AQ17" s="3">
        <f>IF(T17="no",O17*0,IF(T17="yes100",O17*1,IF(T17="yes80",O17*0.8,IF(T17="yes50",O17*0.5))))</f>
        <v>0.54556823883056604</v>
      </c>
      <c r="AR17" s="3">
        <f>IF(AQ17&lt;1,AQ17*0.9,IF(AQ17&lt;5,AQ17*0.8,IF(AQ17&lt;10,AQ17*0.75,IF(AQ17&lt;15,AQ17*0.7,IF(AQ17&gt;14.9,AQ17*0.6)))))</f>
        <v>0.49101141494750944</v>
      </c>
      <c r="AS17">
        <v>25</v>
      </c>
      <c r="AT17" s="12">
        <f>AR17*AS17</f>
        <v>12.275285373687735</v>
      </c>
    </row>
    <row r="18" spans="1:46" ht="12.75" customHeight="1" x14ac:dyDescent="0.25">
      <c r="A18" s="5">
        <v>9</v>
      </c>
      <c r="B18" t="s">
        <v>1232</v>
      </c>
      <c r="C18" t="s">
        <v>3536</v>
      </c>
      <c r="E18" s="1">
        <v>346118</v>
      </c>
      <c r="F18" s="1">
        <v>358666</v>
      </c>
      <c r="G18" t="s">
        <v>20</v>
      </c>
      <c r="H18" t="s">
        <v>21</v>
      </c>
      <c r="I18" t="s">
        <v>21</v>
      </c>
      <c r="J18" t="s">
        <v>891</v>
      </c>
      <c r="K18" t="s">
        <v>21</v>
      </c>
      <c r="L18" t="s">
        <v>21</v>
      </c>
      <c r="O18" s="3">
        <v>0.19712829666137699</v>
      </c>
      <c r="P18" t="s">
        <v>19</v>
      </c>
      <c r="Q18" t="s">
        <v>25</v>
      </c>
      <c r="R18" t="s">
        <v>31</v>
      </c>
      <c r="S18" s="12" t="s">
        <v>47</v>
      </c>
      <c r="T18" t="s">
        <v>34</v>
      </c>
      <c r="V18" t="s">
        <v>27</v>
      </c>
      <c r="X18" s="8">
        <f>W18/O18</f>
        <v>0</v>
      </c>
      <c r="Z18" s="8">
        <f>Y18/O18</f>
        <v>0</v>
      </c>
      <c r="AB18" s="8">
        <f>AA18/O18</f>
        <v>0</v>
      </c>
      <c r="AD18" s="8">
        <f>AC18/O18</f>
        <v>0</v>
      </c>
      <c r="AF18" s="8">
        <f>AE18/O18</f>
        <v>0</v>
      </c>
      <c r="AI18" s="8">
        <f>AH18/O18</f>
        <v>0</v>
      </c>
      <c r="AL18" s="8">
        <f>AK18/O18</f>
        <v>0</v>
      </c>
      <c r="AO18" s="12" t="s">
        <v>4313</v>
      </c>
      <c r="AP18" s="12" t="s">
        <v>4314</v>
      </c>
      <c r="AQ18" s="3">
        <f>IF(T18="no",O18*0,IF(T18="yes100",O18*1,IF(T18="yes80",O18*0.8,IF(T18="yes50",O18*0.5))))</f>
        <v>0.19712829666137699</v>
      </c>
      <c r="AR18" s="3">
        <f>IF(AQ18&lt;1,AQ18*0.9,IF(AQ18&lt;5,AQ18*0.8,IF(AQ18&lt;10,AQ18*0.75,IF(AQ18&lt;15,AQ18*0.7,IF(AQ18&gt;14.9,AQ18*0.6)))))</f>
        <v>0.1774154669952393</v>
      </c>
      <c r="AS18">
        <v>25</v>
      </c>
      <c r="AT18" s="12">
        <f>AR18*AS18</f>
        <v>4.4353866748809825</v>
      </c>
    </row>
    <row r="19" spans="1:46" ht="12.75" customHeight="1" x14ac:dyDescent="0.25">
      <c r="A19" s="5">
        <v>10</v>
      </c>
      <c r="B19" t="s">
        <v>242</v>
      </c>
      <c r="C19" t="s">
        <v>3534</v>
      </c>
      <c r="D19" t="s">
        <v>3535</v>
      </c>
      <c r="E19" s="1">
        <v>348792.99999999901</v>
      </c>
      <c r="F19" s="1">
        <v>347034</v>
      </c>
      <c r="G19" t="s">
        <v>41</v>
      </c>
      <c r="H19" t="s">
        <v>171</v>
      </c>
      <c r="I19" t="s">
        <v>155</v>
      </c>
      <c r="J19" t="s">
        <v>155</v>
      </c>
      <c r="K19" t="s">
        <v>4364</v>
      </c>
      <c r="L19" t="s">
        <v>155</v>
      </c>
      <c r="N19" t="s">
        <v>240</v>
      </c>
      <c r="O19" s="3">
        <v>0.25168863983154299</v>
      </c>
      <c r="P19" t="s">
        <v>19</v>
      </c>
      <c r="Q19" t="s">
        <v>161</v>
      </c>
      <c r="R19" t="s">
        <v>31</v>
      </c>
      <c r="S19" s="12" t="s">
        <v>24</v>
      </c>
      <c r="T19" t="s">
        <v>34</v>
      </c>
      <c r="V19" t="s">
        <v>27</v>
      </c>
      <c r="X19" s="8">
        <f>W19/O19</f>
        <v>0</v>
      </c>
      <c r="Z19" s="8">
        <f>Y19/O19</f>
        <v>0</v>
      </c>
      <c r="AB19" s="8">
        <f>AA19/O19</f>
        <v>0</v>
      </c>
      <c r="AD19" s="8">
        <f>AC19/O19</f>
        <v>0</v>
      </c>
      <c r="AF19" s="8">
        <f>AE19/O19</f>
        <v>0</v>
      </c>
      <c r="AI19" s="8">
        <f>AH19/O19</f>
        <v>0</v>
      </c>
      <c r="AL19" s="8">
        <f>AK19/O19</f>
        <v>0</v>
      </c>
      <c r="AO19" s="12" t="s">
        <v>4320</v>
      </c>
      <c r="AP19" s="12" t="s">
        <v>4321</v>
      </c>
      <c r="AQ19" s="3">
        <f>IF(T19="no",O19*0,IF(T19="yes100",O19*1,IF(T19="yes80",O19*0.8,IF(T19="yes50",O19*0.5))))</f>
        <v>0.25168863983154299</v>
      </c>
      <c r="AR19" s="3">
        <f>IF(AQ19&lt;1,AQ19*0.9,IF(AQ19&lt;5,AQ19*0.8,IF(AQ19&lt;10,AQ19*0.75,IF(AQ19&lt;15,AQ19*0.7,IF(AQ19&gt;14.9,AQ19*0.6)))))</f>
        <v>0.2265197758483887</v>
      </c>
      <c r="AS19">
        <v>35</v>
      </c>
      <c r="AT19" s="12">
        <f>AR19*AS19</f>
        <v>7.9281921546936047</v>
      </c>
    </row>
    <row r="20" spans="1:46" ht="15" customHeight="1" x14ac:dyDescent="0.25">
      <c r="A20" s="5">
        <v>11</v>
      </c>
      <c r="B20" t="s">
        <v>3670</v>
      </c>
      <c r="C20" t="s">
        <v>3668</v>
      </c>
      <c r="D20" t="s">
        <v>3669</v>
      </c>
      <c r="E20" s="1">
        <v>348667</v>
      </c>
      <c r="F20" s="1">
        <v>347628</v>
      </c>
      <c r="G20" t="s">
        <v>41</v>
      </c>
      <c r="H20" t="s">
        <v>171</v>
      </c>
      <c r="I20" t="s">
        <v>155</v>
      </c>
      <c r="J20" t="s">
        <v>155</v>
      </c>
      <c r="K20" t="s">
        <v>4364</v>
      </c>
      <c r="L20" t="s">
        <v>155</v>
      </c>
      <c r="N20" t="s">
        <v>240</v>
      </c>
      <c r="O20" s="3">
        <v>0.72983120040893601</v>
      </c>
      <c r="P20" t="s">
        <v>19</v>
      </c>
      <c r="Q20" t="s">
        <v>161</v>
      </c>
      <c r="R20" t="s">
        <v>31</v>
      </c>
      <c r="S20" s="12" t="s">
        <v>24</v>
      </c>
      <c r="T20" t="s">
        <v>34</v>
      </c>
      <c r="V20" t="s">
        <v>27</v>
      </c>
      <c r="X20" s="8">
        <f>W20/O20</f>
        <v>0</v>
      </c>
      <c r="Z20" s="8">
        <f>Y20/O20</f>
        <v>0</v>
      </c>
      <c r="AB20" s="8">
        <f>AA20/O20</f>
        <v>0</v>
      </c>
      <c r="AD20" s="8">
        <f>AC20/O20</f>
        <v>0</v>
      </c>
      <c r="AF20" s="8">
        <f>AE20/O20</f>
        <v>0</v>
      </c>
      <c r="AI20" s="8">
        <f>AH20/O20</f>
        <v>0</v>
      </c>
      <c r="AL20" s="8">
        <f>AK20/O20</f>
        <v>0</v>
      </c>
      <c r="AO20" s="12" t="s">
        <v>4320</v>
      </c>
      <c r="AP20" s="12" t="s">
        <v>4321</v>
      </c>
      <c r="AQ20" s="3">
        <f>IF(T20="no",O20*0,IF(T20="yes100",O20*1,IF(T20="yes80",O20*0.8,IF(T20="yes50",O20*0.5))))</f>
        <v>0.72983120040893601</v>
      </c>
      <c r="AR20" s="3">
        <f>IF(AQ20&lt;1,AQ20*0.9,IF(AQ20&lt;5,AQ20*0.8,IF(AQ20&lt;10,AQ20*0.75,IF(AQ20&lt;15,AQ20*0.7,IF(AQ20&gt;14.9,AQ20*0.6)))))</f>
        <v>0.65684808036804243</v>
      </c>
      <c r="AS20">
        <v>35</v>
      </c>
      <c r="AT20" s="12">
        <f>AR20*AS20</f>
        <v>22.989682812881487</v>
      </c>
    </row>
    <row r="21" spans="1:46" ht="12.75" customHeight="1" x14ac:dyDescent="0.25">
      <c r="A21" s="5">
        <v>12</v>
      </c>
      <c r="B21" t="s">
        <v>3533</v>
      </c>
      <c r="C21" t="s">
        <v>3531</v>
      </c>
      <c r="D21" t="s">
        <v>3532</v>
      </c>
      <c r="E21" s="1">
        <v>348579</v>
      </c>
      <c r="F21" s="1">
        <v>347736.99999999901</v>
      </c>
      <c r="G21" t="s">
        <v>41</v>
      </c>
      <c r="H21" t="s">
        <v>171</v>
      </c>
      <c r="I21" t="s">
        <v>155</v>
      </c>
      <c r="J21" t="s">
        <v>155</v>
      </c>
      <c r="K21" t="s">
        <v>4364</v>
      </c>
      <c r="L21" t="s">
        <v>155</v>
      </c>
      <c r="N21" t="s">
        <v>240</v>
      </c>
      <c r="O21" s="4">
        <v>1.6672500564575199</v>
      </c>
      <c r="P21" t="s">
        <v>19</v>
      </c>
      <c r="Q21" t="s">
        <v>338</v>
      </c>
      <c r="R21" t="s">
        <v>31</v>
      </c>
      <c r="S21" s="12" t="s">
        <v>24</v>
      </c>
      <c r="T21" t="s">
        <v>34</v>
      </c>
      <c r="V21" t="s">
        <v>27</v>
      </c>
      <c r="X21" s="8">
        <f>W21/O21</f>
        <v>0</v>
      </c>
      <c r="Z21" s="8">
        <f>Y21/O21</f>
        <v>0</v>
      </c>
      <c r="AB21" s="8">
        <f>AA21/O21</f>
        <v>0</v>
      </c>
      <c r="AD21" s="8">
        <f>AC21/O21</f>
        <v>0</v>
      </c>
      <c r="AF21" s="8">
        <f>AE21/O21</f>
        <v>0</v>
      </c>
      <c r="AI21" s="8">
        <f>AH21/O21</f>
        <v>0</v>
      </c>
      <c r="AL21" s="8">
        <f>AK21/O21</f>
        <v>0</v>
      </c>
      <c r="AO21" s="12" t="s">
        <v>4325</v>
      </c>
      <c r="AP21" s="12" t="s">
        <v>338</v>
      </c>
      <c r="AQ21" s="3">
        <f>IF(T21="no",O21*0,IF(T21="yes100",O21*1,IF(T21="yes80",O21*0.8,IF(T21="yes50",O21*0.5))))</f>
        <v>1.6672500564575199</v>
      </c>
      <c r="AR21" s="3">
        <f>IF(AQ21&lt;1,AQ21*0.9,IF(AQ21&lt;5,AQ21*0.8,IF(AQ21&lt;10,AQ21*0.75,IF(AQ21&lt;15,AQ21*0.7,IF(AQ21&gt;14.9,AQ21*0.6)))))</f>
        <v>1.3338000451660159</v>
      </c>
      <c r="AS21">
        <v>35</v>
      </c>
      <c r="AT21" s="12">
        <f>AR21*AS21</f>
        <v>46.683001580810554</v>
      </c>
    </row>
    <row r="22" spans="1:46" ht="14.25" customHeight="1" x14ac:dyDescent="0.25">
      <c r="A22" s="5">
        <v>13</v>
      </c>
      <c r="B22" t="s">
        <v>242</v>
      </c>
      <c r="C22" t="s">
        <v>3898</v>
      </c>
      <c r="D22" t="s">
        <v>3899</v>
      </c>
      <c r="E22" s="1">
        <v>348659</v>
      </c>
      <c r="F22" s="1">
        <v>347276</v>
      </c>
      <c r="G22" t="s">
        <v>41</v>
      </c>
      <c r="H22" t="s">
        <v>171</v>
      </c>
      <c r="I22" t="s">
        <v>155</v>
      </c>
      <c r="J22" t="s">
        <v>155</v>
      </c>
      <c r="K22" t="s">
        <v>4364</v>
      </c>
      <c r="L22" t="s">
        <v>155</v>
      </c>
      <c r="N22" t="s">
        <v>240</v>
      </c>
      <c r="O22" s="3">
        <v>7.3469783782959E-2</v>
      </c>
      <c r="P22" t="s">
        <v>19</v>
      </c>
      <c r="Q22" t="s">
        <v>25</v>
      </c>
      <c r="R22" t="s">
        <v>31</v>
      </c>
      <c r="S22" s="12" t="s">
        <v>47</v>
      </c>
      <c r="T22" t="s">
        <v>34</v>
      </c>
      <c r="V22" t="s">
        <v>27</v>
      </c>
      <c r="X22" s="8">
        <f>W22/O22</f>
        <v>0</v>
      </c>
      <c r="Z22" s="8">
        <f>Y22/O22</f>
        <v>0</v>
      </c>
      <c r="AB22" s="8">
        <f>AA22/O22</f>
        <v>0</v>
      </c>
      <c r="AD22" s="8">
        <f>AC22/O22</f>
        <v>0</v>
      </c>
      <c r="AF22" s="8">
        <f>AE22/O22</f>
        <v>0</v>
      </c>
      <c r="AI22" s="8">
        <f>AH22/O22</f>
        <v>0</v>
      </c>
      <c r="AL22" s="8">
        <f>AK22/O22</f>
        <v>0</v>
      </c>
      <c r="AO22" s="12" t="s">
        <v>4313</v>
      </c>
      <c r="AP22" s="12" t="s">
        <v>4314</v>
      </c>
      <c r="AQ22" s="3">
        <f>IF(T22="no",O22*0,IF(T22="yes100",O22*1,IF(T22="yes80",O22*0.8,IF(T22="yes50",O22*0.5))))</f>
        <v>7.3469783782959E-2</v>
      </c>
      <c r="AR22" s="3">
        <f>IF(AQ22&lt;1,AQ22*0.9,IF(AQ22&lt;5,AQ22*0.8,IF(AQ22&lt;10,AQ22*0.75,IF(AQ22&lt;15,AQ22*0.7,IF(AQ22&gt;14.9,AQ22*0.6)))))</f>
        <v>6.6122805404663101E-2</v>
      </c>
      <c r="AS22">
        <v>35</v>
      </c>
      <c r="AT22" s="12">
        <f>AR22*AS22</f>
        <v>2.3142981891632086</v>
      </c>
    </row>
    <row r="23" spans="1:46" ht="12.75" customHeight="1" x14ac:dyDescent="0.25">
      <c r="A23" s="5">
        <v>16</v>
      </c>
      <c r="B23" t="s">
        <v>3528</v>
      </c>
      <c r="C23" t="s">
        <v>3527</v>
      </c>
      <c r="D23" t="s">
        <v>714</v>
      </c>
      <c r="E23" s="1">
        <v>348804.99999999901</v>
      </c>
      <c r="F23" s="1">
        <v>347266</v>
      </c>
      <c r="G23" t="s">
        <v>41</v>
      </c>
      <c r="H23" t="s">
        <v>171</v>
      </c>
      <c r="I23" t="s">
        <v>155</v>
      </c>
      <c r="J23" t="s">
        <v>155</v>
      </c>
      <c r="K23" t="s">
        <v>4364</v>
      </c>
      <c r="L23" t="s">
        <v>155</v>
      </c>
      <c r="N23" t="s">
        <v>240</v>
      </c>
      <c r="O23" s="3">
        <v>3.4389460754395001E-2</v>
      </c>
      <c r="P23" t="s">
        <v>87</v>
      </c>
      <c r="Q23" t="s">
        <v>338</v>
      </c>
      <c r="R23" t="s">
        <v>31</v>
      </c>
      <c r="S23" s="12" t="s">
        <v>47</v>
      </c>
      <c r="T23" t="s">
        <v>34</v>
      </c>
      <c r="V23" t="s">
        <v>27</v>
      </c>
      <c r="X23" s="8">
        <f>W23/O23</f>
        <v>0</v>
      </c>
      <c r="Z23" s="8">
        <f>Y23/O23</f>
        <v>0</v>
      </c>
      <c r="AB23" s="8">
        <f>AA23/O23</f>
        <v>0</v>
      </c>
      <c r="AD23" s="8">
        <f>AC23/O23</f>
        <v>0</v>
      </c>
      <c r="AF23" s="8">
        <f>AE23/O23</f>
        <v>0</v>
      </c>
      <c r="AI23" s="8">
        <f>AH23/O23</f>
        <v>0</v>
      </c>
      <c r="AL23" s="8">
        <f>AK23/O23</f>
        <v>0</v>
      </c>
      <c r="AO23" s="12" t="s">
        <v>4325</v>
      </c>
      <c r="AP23" s="12" t="s">
        <v>338</v>
      </c>
      <c r="AQ23" s="3">
        <f>IF(T23="no",O23*0,IF(T23="yes100",O23*1,IF(T23="yes80",O23*0.8,IF(T23="yes50",O23*0.5))))</f>
        <v>3.4389460754395001E-2</v>
      </c>
      <c r="AR23" s="3">
        <f>IF(AQ23&lt;1,AQ23*0.9,IF(AQ23&lt;5,AQ23*0.8,IF(AQ23&lt;10,AQ23*0.75,IF(AQ23&lt;15,AQ23*0.7,IF(AQ23&gt;14.9,AQ23*0.6)))))</f>
        <v>3.0950514678955501E-2</v>
      </c>
      <c r="AS23">
        <v>35</v>
      </c>
      <c r="AT23" s="12">
        <f>AR23*AS23</f>
        <v>1.0832680137634425</v>
      </c>
    </row>
    <row r="24" spans="1:46" ht="14.25" customHeight="1" x14ac:dyDescent="0.25">
      <c r="A24" s="5">
        <v>17</v>
      </c>
      <c r="B24" t="s">
        <v>3526</v>
      </c>
      <c r="C24" t="s">
        <v>3524</v>
      </c>
      <c r="D24" t="s">
        <v>3525</v>
      </c>
      <c r="E24" s="1">
        <v>348942</v>
      </c>
      <c r="F24" s="1">
        <v>347632</v>
      </c>
      <c r="G24" t="s">
        <v>41</v>
      </c>
      <c r="H24" t="s">
        <v>171</v>
      </c>
      <c r="I24" t="s">
        <v>155</v>
      </c>
      <c r="J24" t="s">
        <v>155</v>
      </c>
      <c r="K24" t="s">
        <v>4364</v>
      </c>
      <c r="L24" t="s">
        <v>155</v>
      </c>
      <c r="N24" t="s">
        <v>240</v>
      </c>
      <c r="O24" s="3">
        <v>0.955124089050293</v>
      </c>
      <c r="P24" t="s">
        <v>19</v>
      </c>
      <c r="Q24" t="s">
        <v>338</v>
      </c>
      <c r="R24" t="s">
        <v>31</v>
      </c>
      <c r="S24" s="12" t="s">
        <v>24</v>
      </c>
      <c r="T24" t="s">
        <v>34</v>
      </c>
      <c r="V24" t="s">
        <v>27</v>
      </c>
      <c r="X24" s="8">
        <f>W24/O24</f>
        <v>0</v>
      </c>
      <c r="Z24" s="8">
        <f>Y24/O24</f>
        <v>0</v>
      </c>
      <c r="AB24" s="8">
        <f>AA24/O24</f>
        <v>0</v>
      </c>
      <c r="AD24" s="8">
        <f>AC24/O24</f>
        <v>0</v>
      </c>
      <c r="AF24" s="8">
        <f>AE24/O24</f>
        <v>0</v>
      </c>
      <c r="AI24" s="8">
        <f>AH24/O24</f>
        <v>0</v>
      </c>
      <c r="AL24" s="8">
        <f>AK24/O24</f>
        <v>0</v>
      </c>
      <c r="AO24" s="12" t="s">
        <v>4325</v>
      </c>
      <c r="AP24" s="12" t="s">
        <v>338</v>
      </c>
      <c r="AQ24" s="3">
        <f>IF(T24="no",O24*0,IF(T24="yes100",O24*1,IF(T24="yes80",O24*0.8,IF(T24="yes50",O24*0.5))))</f>
        <v>0.955124089050293</v>
      </c>
      <c r="AR24" s="3">
        <f>IF(AQ24&lt;1,AQ24*0.9,IF(AQ24&lt;5,AQ24*0.8,IF(AQ24&lt;10,AQ24*0.75,IF(AQ24&lt;15,AQ24*0.7,IF(AQ24&gt;14.9,AQ24*0.6)))))</f>
        <v>0.85961168014526368</v>
      </c>
      <c r="AS24">
        <v>35</v>
      </c>
      <c r="AT24" s="12">
        <f>AR24*AS24</f>
        <v>30.086408805084229</v>
      </c>
    </row>
    <row r="25" spans="1:46" ht="12.75" customHeight="1" x14ac:dyDescent="0.25">
      <c r="A25" s="5">
        <v>18</v>
      </c>
      <c r="B25" t="s">
        <v>3907</v>
      </c>
      <c r="C25" t="s">
        <v>3906</v>
      </c>
      <c r="E25" s="1">
        <v>348632.99999999901</v>
      </c>
      <c r="F25" s="1">
        <v>347968</v>
      </c>
      <c r="G25" t="s">
        <v>41</v>
      </c>
      <c r="H25" t="s">
        <v>21</v>
      </c>
      <c r="I25" t="s">
        <v>155</v>
      </c>
      <c r="J25" t="s">
        <v>155</v>
      </c>
      <c r="K25" t="s">
        <v>4416</v>
      </c>
      <c r="L25" t="s">
        <v>4396</v>
      </c>
      <c r="M25" t="s">
        <v>241</v>
      </c>
      <c r="N25" t="s">
        <v>240</v>
      </c>
      <c r="O25" s="4">
        <v>4.5436579330444298</v>
      </c>
      <c r="P25" t="s">
        <v>19</v>
      </c>
      <c r="Q25" t="s">
        <v>25</v>
      </c>
      <c r="R25" t="s">
        <v>31</v>
      </c>
      <c r="S25" s="12" t="s">
        <v>24</v>
      </c>
      <c r="T25" t="s">
        <v>34</v>
      </c>
      <c r="V25" t="s">
        <v>27</v>
      </c>
      <c r="X25" s="8">
        <f>W25/O25</f>
        <v>0</v>
      </c>
      <c r="Z25" s="8">
        <f>Y25/O25</f>
        <v>0</v>
      </c>
      <c r="AB25" s="8">
        <f>AA25/O25</f>
        <v>0</v>
      </c>
      <c r="AD25" s="8">
        <f>AC25/O25</f>
        <v>0</v>
      </c>
      <c r="AF25" s="8">
        <f>AE25/O25</f>
        <v>0</v>
      </c>
      <c r="AI25" s="8">
        <f>AH25/O25</f>
        <v>0</v>
      </c>
      <c r="AL25" s="8">
        <f>AK25/O25</f>
        <v>0</v>
      </c>
      <c r="AO25" s="12" t="s">
        <v>4320</v>
      </c>
      <c r="AP25" s="12" t="s">
        <v>4321</v>
      </c>
      <c r="AQ25" s="3">
        <f>IF(T25="no",O25*0,IF(T25="yes100",O25*1,IF(T25="yes80",O25*0.8,IF(T25="yes50",O25*0.5))))</f>
        <v>4.5436579330444298</v>
      </c>
      <c r="AR25" s="3">
        <f>IF(AQ25&lt;1,AQ25*0.9,IF(AQ25&lt;5,AQ25*0.8,IF(AQ25&lt;10,AQ25*0.75,IF(AQ25&lt;15,AQ25*0.7,IF(AQ25&gt;14.9,AQ25*0.6)))))</f>
        <v>3.6349263464355439</v>
      </c>
      <c r="AS25">
        <v>30</v>
      </c>
      <c r="AT25" s="12">
        <f>AR25*AS25</f>
        <v>109.04779039306632</v>
      </c>
    </row>
    <row r="26" spans="1:46" ht="14.25" customHeight="1" x14ac:dyDescent="0.25">
      <c r="A26" s="5">
        <v>19</v>
      </c>
      <c r="B26" t="s">
        <v>3523</v>
      </c>
      <c r="C26" t="s">
        <v>3522</v>
      </c>
      <c r="E26" s="1">
        <v>348408</v>
      </c>
      <c r="F26" s="1">
        <v>346928.99999999901</v>
      </c>
      <c r="G26" t="s">
        <v>41</v>
      </c>
      <c r="H26" t="s">
        <v>171</v>
      </c>
      <c r="I26" t="s">
        <v>155</v>
      </c>
      <c r="J26" t="s">
        <v>155</v>
      </c>
      <c r="K26" t="s">
        <v>4364</v>
      </c>
      <c r="L26" t="s">
        <v>155</v>
      </c>
      <c r="N26" t="s">
        <v>240</v>
      </c>
      <c r="O26" s="3">
        <v>0.55976091995239297</v>
      </c>
      <c r="P26" t="s">
        <v>19</v>
      </c>
      <c r="Q26" t="s">
        <v>338</v>
      </c>
      <c r="R26" t="s">
        <v>31</v>
      </c>
      <c r="S26" s="12" t="s">
        <v>24</v>
      </c>
      <c r="T26" t="s">
        <v>34</v>
      </c>
      <c r="V26" t="s">
        <v>27</v>
      </c>
      <c r="X26" s="8">
        <f>W26/O26</f>
        <v>0</v>
      </c>
      <c r="Z26" s="8">
        <f>Y26/O26</f>
        <v>0</v>
      </c>
      <c r="AB26" s="8">
        <f>AA26/O26</f>
        <v>0</v>
      </c>
      <c r="AD26" s="8">
        <f>AC26/O26</f>
        <v>0</v>
      </c>
      <c r="AF26" s="8">
        <f>AE26/O26</f>
        <v>0</v>
      </c>
      <c r="AI26" s="8">
        <f>AH26/O26</f>
        <v>0</v>
      </c>
      <c r="AL26" s="8">
        <f>AK26/O26</f>
        <v>0</v>
      </c>
      <c r="AO26" s="12" t="s">
        <v>4325</v>
      </c>
      <c r="AP26" s="12" t="s">
        <v>338</v>
      </c>
      <c r="AQ26" s="3">
        <f>IF(T26="no",O26*0,IF(T26="yes100",O26*1,IF(T26="yes80",O26*0.8,IF(T26="yes50",O26*0.5))))</f>
        <v>0.55976091995239297</v>
      </c>
      <c r="AR26" s="3">
        <f>IF(AQ26&lt;1,AQ26*0.9,IF(AQ26&lt;5,AQ26*0.8,IF(AQ26&lt;10,AQ26*0.75,IF(AQ26&lt;15,AQ26*0.7,IF(AQ26&gt;14.9,AQ26*0.6)))))</f>
        <v>0.50378482795715374</v>
      </c>
      <c r="AS26">
        <v>35</v>
      </c>
      <c r="AT26" s="12">
        <f>AR26*AS26</f>
        <v>17.632468978500381</v>
      </c>
    </row>
    <row r="27" spans="1:46" ht="12.75" customHeight="1" x14ac:dyDescent="0.25">
      <c r="A27" s="5">
        <v>22</v>
      </c>
      <c r="B27" t="s">
        <v>3521</v>
      </c>
      <c r="C27" t="s">
        <v>3519</v>
      </c>
      <c r="D27" t="s">
        <v>3520</v>
      </c>
      <c r="E27" s="1">
        <v>349094</v>
      </c>
      <c r="F27" s="1">
        <v>347480.99999999901</v>
      </c>
      <c r="G27" t="s">
        <v>41</v>
      </c>
      <c r="H27" t="s">
        <v>171</v>
      </c>
      <c r="I27" t="s">
        <v>155</v>
      </c>
      <c r="J27" t="s">
        <v>155</v>
      </c>
      <c r="K27" t="s">
        <v>4364</v>
      </c>
      <c r="L27" t="s">
        <v>155</v>
      </c>
      <c r="N27" t="s">
        <v>240</v>
      </c>
      <c r="O27" s="3">
        <v>0.242061472320557</v>
      </c>
      <c r="P27" t="s">
        <v>19</v>
      </c>
      <c r="Q27" t="s">
        <v>338</v>
      </c>
      <c r="R27" t="s">
        <v>31</v>
      </c>
      <c r="S27" s="12" t="s">
        <v>24</v>
      </c>
      <c r="T27" t="s">
        <v>34</v>
      </c>
      <c r="V27" t="s">
        <v>27</v>
      </c>
      <c r="X27" s="8">
        <f>W27/O27</f>
        <v>0</v>
      </c>
      <c r="Z27" s="8">
        <f>Y27/O27</f>
        <v>0</v>
      </c>
      <c r="AB27" s="8">
        <f>AA27/O27</f>
        <v>0</v>
      </c>
      <c r="AD27" s="8">
        <f>AC27/O27</f>
        <v>0</v>
      </c>
      <c r="AF27" s="8">
        <f>AE27/O27</f>
        <v>0</v>
      </c>
      <c r="AI27" s="8">
        <f>AH27/O27</f>
        <v>0</v>
      </c>
      <c r="AL27" s="8">
        <f>AK27/O27</f>
        <v>0</v>
      </c>
      <c r="AO27" s="12" t="s">
        <v>4325</v>
      </c>
      <c r="AP27" s="12" t="s">
        <v>338</v>
      </c>
      <c r="AQ27" s="3">
        <f>IF(T27="no",O27*0,IF(T27="yes100",O27*1,IF(T27="yes80",O27*0.8,IF(T27="yes50",O27*0.5))))</f>
        <v>0.242061472320557</v>
      </c>
      <c r="AR27" s="3">
        <f>IF(AQ27&lt;1,AQ27*0.9,IF(AQ27&lt;5,AQ27*0.8,IF(AQ27&lt;10,AQ27*0.75,IF(AQ27&lt;15,AQ27*0.7,IF(AQ27&gt;14.9,AQ27*0.6)))))</f>
        <v>0.21785532508850131</v>
      </c>
      <c r="AS27">
        <v>35</v>
      </c>
      <c r="AT27" s="12">
        <f>AR27*AS27</f>
        <v>7.6249363780975461</v>
      </c>
    </row>
    <row r="28" spans="1:46" ht="14.25" customHeight="1" x14ac:dyDescent="0.25">
      <c r="A28" s="5">
        <v>23</v>
      </c>
      <c r="B28" t="s">
        <v>242</v>
      </c>
      <c r="C28" t="s">
        <v>3518</v>
      </c>
      <c r="E28" s="1">
        <v>349139</v>
      </c>
      <c r="F28" s="1">
        <v>347000.99999999901</v>
      </c>
      <c r="G28" t="s">
        <v>41</v>
      </c>
      <c r="H28" t="s">
        <v>21</v>
      </c>
      <c r="I28" t="s">
        <v>155</v>
      </c>
      <c r="J28" t="s">
        <v>155</v>
      </c>
      <c r="K28" t="s">
        <v>4416</v>
      </c>
      <c r="L28" t="s">
        <v>4396</v>
      </c>
      <c r="M28" t="s">
        <v>241</v>
      </c>
      <c r="N28" t="s">
        <v>240</v>
      </c>
      <c r="O28" s="4">
        <v>4.9519665809631297</v>
      </c>
      <c r="P28" t="s">
        <v>19</v>
      </c>
      <c r="Q28" t="s">
        <v>25</v>
      </c>
      <c r="R28" t="s">
        <v>31</v>
      </c>
      <c r="S28" s="12" t="s">
        <v>24</v>
      </c>
      <c r="T28" t="s">
        <v>34</v>
      </c>
      <c r="V28" t="s">
        <v>27</v>
      </c>
      <c r="X28" s="8">
        <f>W28/O28</f>
        <v>0</v>
      </c>
      <c r="Z28" s="8">
        <f>Y28/O28</f>
        <v>0</v>
      </c>
      <c r="AB28" s="8">
        <f>AA28/O28</f>
        <v>0</v>
      </c>
      <c r="AD28" s="8">
        <f>AC28/O28</f>
        <v>0</v>
      </c>
      <c r="AF28" s="8">
        <f>AE28/O28</f>
        <v>0</v>
      </c>
      <c r="AI28" s="8">
        <f>AH28/O28</f>
        <v>0</v>
      </c>
      <c r="AL28" s="8">
        <f>AK28/O28</f>
        <v>0</v>
      </c>
      <c r="AO28" s="12" t="s">
        <v>4320</v>
      </c>
      <c r="AP28" s="12" t="s">
        <v>4321</v>
      </c>
      <c r="AQ28" s="3">
        <f>IF(T28="no",O28*0,IF(T28="yes100",O28*1,IF(T28="yes80",O28*0.8,IF(T28="yes50",O28*0.5))))</f>
        <v>4.9519665809631297</v>
      </c>
      <c r="AR28" s="3">
        <f>IF(AQ28&lt;1,AQ28*0.9,IF(AQ28&lt;5,AQ28*0.8,IF(AQ28&lt;10,AQ28*0.75,IF(AQ28&lt;15,AQ28*0.7,IF(AQ28&gt;14.9,AQ28*0.6)))))</f>
        <v>3.9615732647705038</v>
      </c>
      <c r="AS28">
        <v>30</v>
      </c>
      <c r="AT28" s="12">
        <f>AR28*AS28</f>
        <v>118.84719794311511</v>
      </c>
    </row>
    <row r="29" spans="1:46" ht="14.25" customHeight="1" x14ac:dyDescent="0.25">
      <c r="A29" s="5">
        <v>24</v>
      </c>
      <c r="B29" t="s">
        <v>242</v>
      </c>
      <c r="C29" s="7" t="s">
        <v>4276</v>
      </c>
      <c r="E29" s="1">
        <v>348112</v>
      </c>
      <c r="F29" s="1">
        <v>347264.99999999901</v>
      </c>
      <c r="G29" t="s">
        <v>41</v>
      </c>
      <c r="H29" t="s">
        <v>21</v>
      </c>
      <c r="I29" t="s">
        <v>155</v>
      </c>
      <c r="J29" t="s">
        <v>155</v>
      </c>
      <c r="K29" t="s">
        <v>4416</v>
      </c>
      <c r="L29" t="s">
        <v>4396</v>
      </c>
      <c r="M29" t="s">
        <v>241</v>
      </c>
      <c r="N29" t="s">
        <v>240</v>
      </c>
      <c r="O29" s="4">
        <v>26.255599080657898</v>
      </c>
      <c r="P29" t="s">
        <v>19</v>
      </c>
      <c r="Q29" t="s">
        <v>25</v>
      </c>
      <c r="R29" t="s">
        <v>31</v>
      </c>
      <c r="S29" s="12" t="s">
        <v>24</v>
      </c>
      <c r="T29" t="s">
        <v>34</v>
      </c>
      <c r="V29" t="s">
        <v>27</v>
      </c>
      <c r="X29" s="8">
        <f>W29/O29</f>
        <v>0</v>
      </c>
      <c r="Z29" s="8">
        <f>Y29/O29</f>
        <v>0</v>
      </c>
      <c r="AB29" s="8">
        <f>AA29/O29</f>
        <v>0</v>
      </c>
      <c r="AD29" s="8">
        <f>AC29/O29</f>
        <v>0</v>
      </c>
      <c r="AF29" s="8">
        <f>AE29/O29</f>
        <v>0</v>
      </c>
      <c r="AI29" s="8">
        <f>AH29/O29</f>
        <v>0</v>
      </c>
      <c r="AL29" s="8">
        <f>AK29/O29</f>
        <v>0</v>
      </c>
      <c r="AO29" s="12" t="s">
        <v>4320</v>
      </c>
      <c r="AP29" s="12" t="s">
        <v>4321</v>
      </c>
      <c r="AQ29" s="3">
        <f>IF(T29="no",O29*0,IF(T29="yes100",O29*1,IF(T29="yes80",O29*0.8,IF(T29="yes50",O29*0.5))))</f>
        <v>26.255599080657898</v>
      </c>
      <c r="AR29" s="3">
        <f>IF(AQ29&lt;1,AQ29*0.9,IF(AQ29&lt;5,AQ29*0.8,IF(AQ29&lt;10,AQ29*0.75,IF(AQ29&lt;15,AQ29*0.7,IF(AQ29&gt;14.9,AQ29*0.6)))))</f>
        <v>15.753359448394738</v>
      </c>
      <c r="AS29">
        <v>30</v>
      </c>
      <c r="AT29" s="12">
        <f>AR29*AS29</f>
        <v>472.60078345184212</v>
      </c>
    </row>
    <row r="30" spans="1:46" ht="14.25" customHeight="1" x14ac:dyDescent="0.25">
      <c r="A30" s="5">
        <v>25</v>
      </c>
      <c r="B30" t="s">
        <v>242</v>
      </c>
      <c r="C30" t="s">
        <v>3517</v>
      </c>
      <c r="E30" s="1">
        <v>348756.99999999901</v>
      </c>
      <c r="F30" s="1">
        <v>346939</v>
      </c>
      <c r="G30" t="s">
        <v>41</v>
      </c>
      <c r="H30" t="s">
        <v>21</v>
      </c>
      <c r="I30" t="s">
        <v>155</v>
      </c>
      <c r="J30" t="s">
        <v>155</v>
      </c>
      <c r="K30" t="s">
        <v>4416</v>
      </c>
      <c r="L30" t="s">
        <v>4396</v>
      </c>
      <c r="M30" t="s">
        <v>241</v>
      </c>
      <c r="N30" t="s">
        <v>240</v>
      </c>
      <c r="O30" s="4">
        <v>4.5650566795349103</v>
      </c>
      <c r="P30" t="s">
        <v>19</v>
      </c>
      <c r="Q30" t="s">
        <v>25</v>
      </c>
      <c r="R30" t="s">
        <v>31</v>
      </c>
      <c r="S30" s="12" t="s">
        <v>24</v>
      </c>
      <c r="T30" t="s">
        <v>34</v>
      </c>
      <c r="V30" t="s">
        <v>27</v>
      </c>
      <c r="X30" s="8">
        <f>W30/O30</f>
        <v>0</v>
      </c>
      <c r="Z30" s="8">
        <f>Y30/O30</f>
        <v>0</v>
      </c>
      <c r="AB30" s="8">
        <f>AA30/O30</f>
        <v>0</v>
      </c>
      <c r="AD30" s="8">
        <f>AC30/O30</f>
        <v>0</v>
      </c>
      <c r="AF30" s="8">
        <f>AE30/O30</f>
        <v>0</v>
      </c>
      <c r="AI30" s="8">
        <f>AH30/O30</f>
        <v>0</v>
      </c>
      <c r="AL30" s="8">
        <f>AK30/O30</f>
        <v>0</v>
      </c>
      <c r="AO30" s="12" t="s">
        <v>4320</v>
      </c>
      <c r="AP30" s="12" t="s">
        <v>4321</v>
      </c>
      <c r="AQ30" s="3">
        <f>IF(T30="no",O30*0,IF(T30="yes100",O30*1,IF(T30="yes80",O30*0.8,IF(T30="yes50",O30*0.5))))</f>
        <v>4.5650566795349103</v>
      </c>
      <c r="AR30" s="3">
        <f>IF(AQ30&lt;1,AQ30*0.9,IF(AQ30&lt;5,AQ30*0.8,IF(AQ30&lt;10,AQ30*0.75,IF(AQ30&lt;15,AQ30*0.7,IF(AQ30&gt;14.9,AQ30*0.6)))))</f>
        <v>3.6520453436279285</v>
      </c>
      <c r="AS30">
        <v>30</v>
      </c>
      <c r="AT30" s="12">
        <f>AR30*AS30</f>
        <v>109.56136030883786</v>
      </c>
    </row>
    <row r="31" spans="1:46" ht="12.75" customHeight="1" x14ac:dyDescent="0.25">
      <c r="A31" s="5">
        <v>26</v>
      </c>
      <c r="B31" t="s">
        <v>3516</v>
      </c>
      <c r="C31" t="s">
        <v>3514</v>
      </c>
      <c r="D31" t="s">
        <v>3515</v>
      </c>
      <c r="E31" s="1">
        <v>345951</v>
      </c>
      <c r="F31" s="1">
        <v>345390</v>
      </c>
      <c r="G31" t="s">
        <v>41</v>
      </c>
      <c r="H31" t="s">
        <v>21</v>
      </c>
      <c r="I31" t="s">
        <v>21</v>
      </c>
      <c r="J31" t="s">
        <v>155</v>
      </c>
      <c r="K31" t="s">
        <v>21</v>
      </c>
      <c r="L31" t="s">
        <v>21</v>
      </c>
      <c r="O31" s="3">
        <v>0.10561778640747101</v>
      </c>
      <c r="P31" t="s">
        <v>19</v>
      </c>
      <c r="Q31" t="s">
        <v>161</v>
      </c>
      <c r="R31" t="s">
        <v>31</v>
      </c>
      <c r="S31" s="12" t="s">
        <v>47</v>
      </c>
      <c r="T31" t="s">
        <v>34</v>
      </c>
      <c r="V31" t="s">
        <v>27</v>
      </c>
      <c r="X31" s="8">
        <f>W31/O31</f>
        <v>0</v>
      </c>
      <c r="Z31" s="8">
        <f>Y31/O31</f>
        <v>0</v>
      </c>
      <c r="AB31" s="8">
        <f>AA31/O31</f>
        <v>0</v>
      </c>
      <c r="AD31" s="8">
        <f>AC31/O31</f>
        <v>0</v>
      </c>
      <c r="AF31" s="8">
        <f>AE31/O31</f>
        <v>0</v>
      </c>
      <c r="AI31" s="8">
        <f>AH31/O31</f>
        <v>0</v>
      </c>
      <c r="AL31" s="8">
        <f>AK31/O31</f>
        <v>0</v>
      </c>
      <c r="AO31" s="12" t="s">
        <v>4313</v>
      </c>
      <c r="AP31" s="12" t="s">
        <v>4314</v>
      </c>
      <c r="AQ31" s="3">
        <f>IF(T31="no",O31*0,IF(T31="yes100",O31*1,IF(T31="yes80",O31*0.8,IF(T31="yes50",O31*0.5))))</f>
        <v>0.10561778640747101</v>
      </c>
      <c r="AR31" s="3">
        <f>IF(AQ31&lt;1,AQ31*0.9,IF(AQ31&lt;5,AQ31*0.8,IF(AQ31&lt;10,AQ31*0.75,IF(AQ31&lt;15,AQ31*0.7,IF(AQ31&gt;14.9,AQ31*0.6)))))</f>
        <v>9.5056007766723905E-2</v>
      </c>
      <c r="AS31">
        <v>25</v>
      </c>
      <c r="AT31" s="12">
        <f>AR31*AS31</f>
        <v>2.3764001941680974</v>
      </c>
    </row>
    <row r="32" spans="1:46" ht="12.75" customHeight="1" x14ac:dyDescent="0.25">
      <c r="A32" s="5">
        <v>28</v>
      </c>
      <c r="B32" t="s">
        <v>3513</v>
      </c>
      <c r="C32" t="s">
        <v>3511</v>
      </c>
      <c r="D32" t="s">
        <v>3512</v>
      </c>
      <c r="E32" s="1">
        <v>345904.99999999901</v>
      </c>
      <c r="F32" s="1">
        <v>344324.99999999901</v>
      </c>
      <c r="G32" t="s">
        <v>41</v>
      </c>
      <c r="H32" t="s">
        <v>21</v>
      </c>
      <c r="I32" t="s">
        <v>21</v>
      </c>
      <c r="J32" t="s">
        <v>155</v>
      </c>
      <c r="K32" t="s">
        <v>21</v>
      </c>
      <c r="L32" t="s">
        <v>21</v>
      </c>
      <c r="O32" s="4">
        <v>1.4300449279785099</v>
      </c>
      <c r="P32" t="s">
        <v>65</v>
      </c>
      <c r="Q32" t="s">
        <v>338</v>
      </c>
      <c r="R32" t="s">
        <v>31</v>
      </c>
      <c r="S32" s="12" t="s">
        <v>24</v>
      </c>
      <c r="T32" t="s">
        <v>34</v>
      </c>
      <c r="V32" t="s">
        <v>27</v>
      </c>
      <c r="X32" s="8">
        <f>W32/O32</f>
        <v>0</v>
      </c>
      <c r="Z32" s="8">
        <f>Y32/O32</f>
        <v>0</v>
      </c>
      <c r="AB32" s="8">
        <f>AA32/O32</f>
        <v>0</v>
      </c>
      <c r="AD32" s="8">
        <f>AC32/O32</f>
        <v>0</v>
      </c>
      <c r="AF32" s="8">
        <f>AE32/O32</f>
        <v>0</v>
      </c>
      <c r="AI32" s="8">
        <f>AH32/O32</f>
        <v>0</v>
      </c>
      <c r="AJ32" t="s">
        <v>82</v>
      </c>
      <c r="AL32" s="8">
        <f>AK32/O32</f>
        <v>0</v>
      </c>
      <c r="AO32" s="12" t="s">
        <v>4325</v>
      </c>
      <c r="AP32" s="12" t="s">
        <v>338</v>
      </c>
      <c r="AQ32" s="3">
        <f>IF(T32="no",O32*0,IF(T32="yes100",O32*1,IF(T32="yes80",O32*0.8,IF(T32="yes50",O32*0.5))))</f>
        <v>1.4300449279785099</v>
      </c>
      <c r="AR32" s="3">
        <f>IF(AQ32&lt;1,AQ32*0.9,IF(AQ32&lt;5,AQ32*0.8,IF(AQ32&lt;10,AQ32*0.75,IF(AQ32&lt;15,AQ32*0.7,IF(AQ32&gt;14.9,AQ32*0.6)))))</f>
        <v>1.1440359423828079</v>
      </c>
      <c r="AS32">
        <v>25</v>
      </c>
      <c r="AT32" s="12">
        <f>AR32*AS32</f>
        <v>28.600898559570197</v>
      </c>
    </row>
    <row r="33" spans="1:46" ht="14.25" customHeight="1" x14ac:dyDescent="0.25">
      <c r="A33" s="5">
        <v>29</v>
      </c>
      <c r="B33" t="s">
        <v>3510</v>
      </c>
      <c r="C33" t="s">
        <v>3509</v>
      </c>
      <c r="D33" t="s">
        <v>3503</v>
      </c>
      <c r="E33" s="1">
        <v>347668.99999999901</v>
      </c>
      <c r="F33" s="1">
        <v>346356</v>
      </c>
      <c r="G33" t="s">
        <v>41</v>
      </c>
      <c r="H33" t="s">
        <v>21</v>
      </c>
      <c r="I33" t="s">
        <v>21</v>
      </c>
      <c r="J33" t="s">
        <v>155</v>
      </c>
      <c r="K33" t="s">
        <v>21</v>
      </c>
      <c r="L33" t="s">
        <v>21</v>
      </c>
      <c r="N33" t="s">
        <v>240</v>
      </c>
      <c r="O33" s="3">
        <v>0.12802878036498999</v>
      </c>
      <c r="P33" t="s">
        <v>87</v>
      </c>
      <c r="Q33" t="s">
        <v>338</v>
      </c>
      <c r="R33" t="s">
        <v>31</v>
      </c>
      <c r="S33" s="12" t="s">
        <v>47</v>
      </c>
      <c r="T33" t="s">
        <v>34</v>
      </c>
      <c r="V33" t="s">
        <v>27</v>
      </c>
      <c r="X33" s="8">
        <f>W33/O33</f>
        <v>0</v>
      </c>
      <c r="Z33" s="8">
        <f>Y33/O33</f>
        <v>0</v>
      </c>
      <c r="AB33" s="8">
        <f>AA33/O33</f>
        <v>0</v>
      </c>
      <c r="AD33" s="8">
        <f>AC33/O33</f>
        <v>0</v>
      </c>
      <c r="AF33" s="8">
        <f>AE33/O33</f>
        <v>0</v>
      </c>
      <c r="AI33" s="8">
        <f>AH33/O33</f>
        <v>0</v>
      </c>
      <c r="AL33" s="8">
        <f>AK33/O33</f>
        <v>0</v>
      </c>
      <c r="AO33" s="12" t="s">
        <v>4325</v>
      </c>
      <c r="AP33" s="12" t="s">
        <v>338</v>
      </c>
      <c r="AQ33" s="3">
        <f>IF(T33="no",O33*0,IF(T33="yes100",O33*1,IF(T33="yes80",O33*0.8,IF(T33="yes50",O33*0.5))))</f>
        <v>0.12802878036498999</v>
      </c>
      <c r="AR33" s="3">
        <f>IF(AQ33&lt;1,AQ33*0.9,IF(AQ33&lt;5,AQ33*0.8,IF(AQ33&lt;10,AQ33*0.75,IF(AQ33&lt;15,AQ33*0.7,IF(AQ33&gt;14.9,AQ33*0.6)))))</f>
        <v>0.11522590232849099</v>
      </c>
      <c r="AS33">
        <v>25</v>
      </c>
      <c r="AT33" s="12">
        <f>AR33*AS33</f>
        <v>2.8806475582122748</v>
      </c>
    </row>
    <row r="34" spans="1:46" ht="14.25" customHeight="1" x14ac:dyDescent="0.25">
      <c r="A34" s="5">
        <v>31</v>
      </c>
      <c r="B34" t="s">
        <v>3508</v>
      </c>
      <c r="C34" t="s">
        <v>3507</v>
      </c>
      <c r="E34" s="1">
        <v>349058</v>
      </c>
      <c r="F34" s="1">
        <v>347984.99999999901</v>
      </c>
      <c r="G34" t="s">
        <v>41</v>
      </c>
      <c r="H34" t="s">
        <v>21</v>
      </c>
      <c r="I34" t="s">
        <v>155</v>
      </c>
      <c r="J34" t="s">
        <v>155</v>
      </c>
      <c r="K34" t="s">
        <v>4416</v>
      </c>
      <c r="L34" t="s">
        <v>4396</v>
      </c>
      <c r="M34" t="s">
        <v>241</v>
      </c>
      <c r="N34" t="s">
        <v>240</v>
      </c>
      <c r="O34" s="4">
        <v>2.87257372970581</v>
      </c>
      <c r="P34" t="s">
        <v>19</v>
      </c>
      <c r="Q34" t="s">
        <v>25</v>
      </c>
      <c r="R34" t="s">
        <v>31</v>
      </c>
      <c r="S34" s="12" t="s">
        <v>24</v>
      </c>
      <c r="T34" t="s">
        <v>34</v>
      </c>
      <c r="U34" t="s">
        <v>47</v>
      </c>
      <c r="V34" t="s">
        <v>26</v>
      </c>
      <c r="X34" s="8">
        <f>W34/O34</f>
        <v>0</v>
      </c>
      <c r="Z34" s="8">
        <f>Y34/O34</f>
        <v>0</v>
      </c>
      <c r="AB34" s="8">
        <f>AA34/O34</f>
        <v>0</v>
      </c>
      <c r="AD34" s="8">
        <f>AC34/O34</f>
        <v>0</v>
      </c>
      <c r="AF34" s="8">
        <f>AE34/O34</f>
        <v>0</v>
      </c>
      <c r="AI34" s="8">
        <f>AH34/O34</f>
        <v>0</v>
      </c>
      <c r="AL34" s="8">
        <f>AK34/O34</f>
        <v>0</v>
      </c>
      <c r="AO34" s="12" t="s">
        <v>4320</v>
      </c>
      <c r="AP34" s="12" t="s">
        <v>4321</v>
      </c>
      <c r="AQ34" s="3">
        <f>IF(T34="no",O34*0,IF(T34="yes100",O34*1,IF(T34="yes80",O34*0.8,IF(T34="yes50",O34*0.5))))</f>
        <v>2.87257372970581</v>
      </c>
      <c r="AR34" s="3">
        <f>IF(AQ34&lt;1,AQ34*0.9,IF(AQ34&lt;5,AQ34*0.8,IF(AQ34&lt;10,AQ34*0.75,IF(AQ34&lt;15,AQ34*0.7,IF(AQ34&gt;14.9,AQ34*0.6)))))</f>
        <v>2.2980589837646481</v>
      </c>
      <c r="AS34">
        <v>30</v>
      </c>
      <c r="AT34" s="12">
        <f>AR34*AS34</f>
        <v>68.941769512939445</v>
      </c>
    </row>
    <row r="35" spans="1:46" ht="12.75" customHeight="1" x14ac:dyDescent="0.25">
      <c r="A35" s="5">
        <v>32</v>
      </c>
      <c r="B35" t="s">
        <v>242</v>
      </c>
      <c r="C35" t="s">
        <v>3505</v>
      </c>
      <c r="D35" t="s">
        <v>3506</v>
      </c>
      <c r="E35" s="1">
        <v>347680.99999999901</v>
      </c>
      <c r="F35" s="1">
        <v>348452</v>
      </c>
      <c r="G35" t="s">
        <v>41</v>
      </c>
      <c r="H35" t="s">
        <v>21</v>
      </c>
      <c r="I35" t="s">
        <v>21</v>
      </c>
      <c r="J35" t="s">
        <v>155</v>
      </c>
      <c r="K35" t="s">
        <v>21</v>
      </c>
      <c r="L35" t="s">
        <v>21</v>
      </c>
      <c r="N35" t="s">
        <v>240</v>
      </c>
      <c r="O35" s="3">
        <v>0.79711396636962895</v>
      </c>
      <c r="P35" t="s">
        <v>19</v>
      </c>
      <c r="Q35" t="s">
        <v>161</v>
      </c>
      <c r="R35" t="s">
        <v>173</v>
      </c>
      <c r="S35" s="12" t="s">
        <v>27</v>
      </c>
      <c r="T35" t="s">
        <v>123</v>
      </c>
      <c r="V35" t="s">
        <v>27</v>
      </c>
      <c r="X35" s="8">
        <f>W35/O35</f>
        <v>0</v>
      </c>
      <c r="Z35" s="8">
        <f>Y35/O35</f>
        <v>0</v>
      </c>
      <c r="AB35" s="8">
        <f>AA35/O35</f>
        <v>0</v>
      </c>
      <c r="AD35" s="8">
        <f>AC35/O35</f>
        <v>0</v>
      </c>
      <c r="AF35" s="8">
        <f>AE35/O35</f>
        <v>0</v>
      </c>
      <c r="AI35" s="8">
        <f>AH35/O35</f>
        <v>0</v>
      </c>
      <c r="AL35" s="8">
        <f>AK35/O35</f>
        <v>0</v>
      </c>
      <c r="AO35" t="s">
        <v>4326</v>
      </c>
      <c r="AP35" s="12" t="s">
        <v>4309</v>
      </c>
      <c r="AQ35" s="3">
        <f>IF(T35="no",O35*0,IF(T35="yes100",O35*1,IF(T35="yes80",O35*0.8,IF(T35="yes50",O35*0.5))))</f>
        <v>0</v>
      </c>
      <c r="AR35" s="3">
        <f>IF(AQ35&lt;1,AQ35*0.9,IF(AQ35&lt;5,AQ35*0.8,IF(AQ35&lt;10,AQ35*0.75,IF(AQ35&lt;15,AQ35*0.7,IF(AQ35&gt;14.9,AQ35*0.6)))))</f>
        <v>0</v>
      </c>
      <c r="AS35">
        <v>25</v>
      </c>
      <c r="AT35" s="12">
        <f>AR35*AS35</f>
        <v>0</v>
      </c>
    </row>
    <row r="36" spans="1:46" ht="14.25" customHeight="1" x14ac:dyDescent="0.25">
      <c r="A36" s="5">
        <v>33</v>
      </c>
      <c r="B36" t="s">
        <v>3504</v>
      </c>
      <c r="C36" t="s">
        <v>3502</v>
      </c>
      <c r="D36" t="s">
        <v>3503</v>
      </c>
      <c r="E36" s="1">
        <v>347347</v>
      </c>
      <c r="F36" s="1">
        <v>345919</v>
      </c>
      <c r="G36" t="s">
        <v>41</v>
      </c>
      <c r="H36" t="s">
        <v>21</v>
      </c>
      <c r="I36" t="s">
        <v>21</v>
      </c>
      <c r="J36" t="s">
        <v>155</v>
      </c>
      <c r="K36" t="s">
        <v>21</v>
      </c>
      <c r="L36" t="s">
        <v>21</v>
      </c>
      <c r="O36" s="3">
        <v>0.23357336273193399</v>
      </c>
      <c r="P36" t="s">
        <v>19</v>
      </c>
      <c r="Q36" t="s">
        <v>338</v>
      </c>
      <c r="R36" t="s">
        <v>31</v>
      </c>
      <c r="S36" s="12" t="s">
        <v>24</v>
      </c>
      <c r="T36" t="s">
        <v>34</v>
      </c>
      <c r="V36" t="s">
        <v>27</v>
      </c>
      <c r="X36" s="8">
        <f>W36/O36</f>
        <v>0</v>
      </c>
      <c r="Z36" s="8">
        <f>Y36/O36</f>
        <v>0</v>
      </c>
      <c r="AB36" s="8">
        <f>AA36/O36</f>
        <v>0</v>
      </c>
      <c r="AD36" s="8">
        <f>AC36/O36</f>
        <v>0</v>
      </c>
      <c r="AF36" s="8">
        <f>AE36/O36</f>
        <v>0</v>
      </c>
      <c r="AI36" s="8">
        <f>AH36/O36</f>
        <v>0</v>
      </c>
      <c r="AL36" s="8">
        <f>AK36/O36</f>
        <v>0</v>
      </c>
      <c r="AO36" s="12" t="s">
        <v>4325</v>
      </c>
      <c r="AP36" s="12" t="s">
        <v>338</v>
      </c>
      <c r="AQ36" s="3">
        <f>IF(T36="no",O36*0,IF(T36="yes100",O36*1,IF(T36="yes80",O36*0.8,IF(T36="yes50",O36*0.5))))</f>
        <v>0.23357336273193399</v>
      </c>
      <c r="AR36" s="3">
        <f>IF(AQ36&lt;1,AQ36*0.9,IF(AQ36&lt;5,AQ36*0.8,IF(AQ36&lt;10,AQ36*0.75,IF(AQ36&lt;15,AQ36*0.7,IF(AQ36&gt;14.9,AQ36*0.6)))))</f>
        <v>0.2102160264587406</v>
      </c>
      <c r="AS36">
        <v>25</v>
      </c>
      <c r="AT36" s="12">
        <f>AR36*AS36</f>
        <v>5.2554006614685154</v>
      </c>
    </row>
    <row r="37" spans="1:46" ht="12.75" customHeight="1" x14ac:dyDescent="0.25">
      <c r="A37" s="5">
        <v>34</v>
      </c>
      <c r="B37" t="s">
        <v>3501</v>
      </c>
      <c r="C37" t="s">
        <v>3499</v>
      </c>
      <c r="D37" t="s">
        <v>3500</v>
      </c>
      <c r="E37" s="1">
        <v>349572.99999999901</v>
      </c>
      <c r="F37" s="1">
        <v>346056.99999999901</v>
      </c>
      <c r="G37" t="s">
        <v>41</v>
      </c>
      <c r="H37" t="s">
        <v>21</v>
      </c>
      <c r="I37" t="s">
        <v>21</v>
      </c>
      <c r="J37" t="s">
        <v>155</v>
      </c>
      <c r="K37" t="s">
        <v>21</v>
      </c>
      <c r="L37" t="s">
        <v>21</v>
      </c>
      <c r="N37" t="s">
        <v>240</v>
      </c>
      <c r="O37" s="3">
        <v>8.5895103454590005E-2</v>
      </c>
      <c r="P37" t="s">
        <v>87</v>
      </c>
      <c r="Q37" t="s">
        <v>338</v>
      </c>
      <c r="R37" t="s">
        <v>31</v>
      </c>
      <c r="S37" s="12" t="s">
        <v>47</v>
      </c>
      <c r="T37" t="s">
        <v>34</v>
      </c>
      <c r="V37" t="s">
        <v>27</v>
      </c>
      <c r="X37" s="8">
        <f>W37/O37</f>
        <v>0</v>
      </c>
      <c r="Z37" s="8">
        <f>Y37/O37</f>
        <v>0</v>
      </c>
      <c r="AB37" s="8">
        <f>AA37/O37</f>
        <v>0</v>
      </c>
      <c r="AD37" s="8">
        <f>AC37/O37</f>
        <v>0</v>
      </c>
      <c r="AF37" s="8">
        <f>AE37/O37</f>
        <v>0</v>
      </c>
      <c r="AI37" s="8">
        <f>AH37/O37</f>
        <v>0</v>
      </c>
      <c r="AL37" s="8">
        <f>AK37/O37</f>
        <v>0</v>
      </c>
      <c r="AO37" s="12" t="s">
        <v>4325</v>
      </c>
      <c r="AP37" s="12" t="s">
        <v>338</v>
      </c>
      <c r="AQ37" s="3">
        <f>IF(T37="no",O37*0,IF(T37="yes100",O37*1,IF(T37="yes80",O37*0.8,IF(T37="yes50",O37*0.5))))</f>
        <v>8.5895103454590005E-2</v>
      </c>
      <c r="AR37" s="3">
        <f>IF(AQ37&lt;1,AQ37*0.9,IF(AQ37&lt;5,AQ37*0.8,IF(AQ37&lt;10,AQ37*0.75,IF(AQ37&lt;15,AQ37*0.7,IF(AQ37&gt;14.9,AQ37*0.6)))))</f>
        <v>7.7305593109131002E-2</v>
      </c>
      <c r="AS37">
        <v>25</v>
      </c>
      <c r="AT37" s="12">
        <f>AR37*AS37</f>
        <v>1.932639827728275</v>
      </c>
    </row>
    <row r="38" spans="1:46" ht="14.25" customHeight="1" x14ac:dyDescent="0.25">
      <c r="A38" s="5">
        <v>35</v>
      </c>
      <c r="B38" t="s">
        <v>3498</v>
      </c>
      <c r="C38" t="s">
        <v>3496</v>
      </c>
      <c r="D38" t="s">
        <v>3497</v>
      </c>
      <c r="E38" s="1">
        <v>349100</v>
      </c>
      <c r="F38" s="1">
        <v>348618</v>
      </c>
      <c r="G38" t="s">
        <v>41</v>
      </c>
      <c r="H38" t="s">
        <v>21</v>
      </c>
      <c r="I38" t="s">
        <v>21</v>
      </c>
      <c r="J38" t="s">
        <v>155</v>
      </c>
      <c r="K38" t="s">
        <v>21</v>
      </c>
      <c r="L38" t="s">
        <v>21</v>
      </c>
      <c r="N38" t="s">
        <v>240</v>
      </c>
      <c r="O38" s="3">
        <v>0.112151540374756</v>
      </c>
      <c r="P38" t="s">
        <v>87</v>
      </c>
      <c r="Q38" t="s">
        <v>338</v>
      </c>
      <c r="R38" t="s">
        <v>31</v>
      </c>
      <c r="S38" s="12" t="s">
        <v>47</v>
      </c>
      <c r="T38" t="s">
        <v>34</v>
      </c>
      <c r="V38" t="s">
        <v>27</v>
      </c>
      <c r="X38" s="8">
        <f>W38/O38</f>
        <v>0</v>
      </c>
      <c r="Z38" s="8">
        <f>Y38/O38</f>
        <v>0</v>
      </c>
      <c r="AB38" s="8">
        <f>AA38/O38</f>
        <v>0</v>
      </c>
      <c r="AD38" s="8">
        <f>AC38/O38</f>
        <v>0</v>
      </c>
      <c r="AF38" s="8">
        <f>AE38/O38</f>
        <v>0</v>
      </c>
      <c r="AI38" s="8">
        <f>AH38/O38</f>
        <v>0</v>
      </c>
      <c r="AL38" s="8">
        <f>AK38/O38</f>
        <v>0</v>
      </c>
      <c r="AO38" s="12" t="s">
        <v>4325</v>
      </c>
      <c r="AP38" s="12" t="s">
        <v>338</v>
      </c>
      <c r="AQ38" s="3">
        <f>IF(T38="no",O38*0,IF(T38="yes100",O38*1,IF(T38="yes80",O38*0.8,IF(T38="yes50",O38*0.5))))</f>
        <v>0.112151540374756</v>
      </c>
      <c r="AR38" s="3">
        <f>IF(AQ38&lt;1,AQ38*0.9,IF(AQ38&lt;5,AQ38*0.8,IF(AQ38&lt;10,AQ38*0.75,IF(AQ38&lt;15,AQ38*0.7,IF(AQ38&gt;14.9,AQ38*0.6)))))</f>
        <v>0.1009363863372804</v>
      </c>
      <c r="AS38">
        <v>25</v>
      </c>
      <c r="AT38" s="12">
        <f>AR38*AS38</f>
        <v>2.5234096584320098</v>
      </c>
    </row>
    <row r="39" spans="1:46" ht="14.25" customHeight="1" x14ac:dyDescent="0.25">
      <c r="A39" s="5">
        <v>38</v>
      </c>
      <c r="B39" t="s">
        <v>3495</v>
      </c>
      <c r="C39" t="s">
        <v>3494</v>
      </c>
      <c r="D39" t="s">
        <v>3482</v>
      </c>
      <c r="E39" s="1">
        <v>351468.99999999901</v>
      </c>
      <c r="F39" s="1">
        <v>348087</v>
      </c>
      <c r="G39" t="s">
        <v>41</v>
      </c>
      <c r="H39" t="s">
        <v>180</v>
      </c>
      <c r="I39" t="s">
        <v>879</v>
      </c>
      <c r="J39" t="s">
        <v>174</v>
      </c>
      <c r="K39" t="s">
        <v>4365</v>
      </c>
      <c r="L39" t="s">
        <v>879</v>
      </c>
      <c r="N39" t="s">
        <v>174</v>
      </c>
      <c r="O39" s="3">
        <v>9.1127947235107004E-2</v>
      </c>
      <c r="P39" t="s">
        <v>87</v>
      </c>
      <c r="Q39" t="s">
        <v>338</v>
      </c>
      <c r="R39" t="s">
        <v>31</v>
      </c>
      <c r="S39" s="12" t="s">
        <v>47</v>
      </c>
      <c r="T39" t="s">
        <v>34</v>
      </c>
      <c r="V39" t="s">
        <v>27</v>
      </c>
      <c r="X39" s="8">
        <f>W39/O39</f>
        <v>0</v>
      </c>
      <c r="Z39" s="8">
        <f>Y39/O39</f>
        <v>0</v>
      </c>
      <c r="AB39" s="8">
        <f>AA39/O39</f>
        <v>0</v>
      </c>
      <c r="AD39" s="8">
        <f>AC39/O39</f>
        <v>0</v>
      </c>
      <c r="AF39" s="8">
        <f>AE39/O39</f>
        <v>0</v>
      </c>
      <c r="AI39" s="8">
        <f>AH39/O39</f>
        <v>0</v>
      </c>
      <c r="AL39" s="8">
        <f>AK39/O39</f>
        <v>0</v>
      </c>
      <c r="AO39" s="12" t="s">
        <v>4325</v>
      </c>
      <c r="AP39" s="12" t="s">
        <v>338</v>
      </c>
      <c r="AQ39" s="3">
        <f>IF(T39="no",O39*0,IF(T39="yes100",O39*1,IF(T39="yes80",O39*0.8,IF(T39="yes50",O39*0.5))))</f>
        <v>9.1127947235107004E-2</v>
      </c>
      <c r="AR39" s="3">
        <f>IF(AQ39&lt;1,AQ39*0.9,IF(AQ39&lt;5,AQ39*0.8,IF(AQ39&lt;10,AQ39*0.75,IF(AQ39&lt;15,AQ39*0.7,IF(AQ39&gt;14.9,AQ39*0.6)))))</f>
        <v>8.2015152511596301E-2</v>
      </c>
      <c r="AS39">
        <v>30</v>
      </c>
      <c r="AT39" s="12">
        <f>AR39*AS39</f>
        <v>2.4604545753478888</v>
      </c>
    </row>
    <row r="40" spans="1:46" ht="12.75" customHeight="1" x14ac:dyDescent="0.25">
      <c r="A40" s="5">
        <v>39</v>
      </c>
      <c r="B40" t="s">
        <v>242</v>
      </c>
      <c r="C40" t="s">
        <v>3587</v>
      </c>
      <c r="E40" s="1">
        <v>351663</v>
      </c>
      <c r="F40" s="1">
        <v>347942</v>
      </c>
      <c r="G40" t="s">
        <v>41</v>
      </c>
      <c r="H40" t="s">
        <v>21</v>
      </c>
      <c r="I40" t="s">
        <v>879</v>
      </c>
      <c r="J40" t="s">
        <v>174</v>
      </c>
      <c r="K40" t="s">
        <v>4417</v>
      </c>
      <c r="L40" t="s">
        <v>4395</v>
      </c>
      <c r="M40" t="s">
        <v>3588</v>
      </c>
      <c r="N40" t="s">
        <v>174</v>
      </c>
      <c r="O40" s="4">
        <v>1.64782209014892</v>
      </c>
      <c r="P40" t="s">
        <v>19</v>
      </c>
      <c r="Q40" t="s">
        <v>25</v>
      </c>
      <c r="R40" t="s">
        <v>31</v>
      </c>
      <c r="S40" s="12" t="s">
        <v>24</v>
      </c>
      <c r="T40" t="s">
        <v>34</v>
      </c>
      <c r="V40" t="s">
        <v>27</v>
      </c>
      <c r="X40" s="8">
        <f>W40/O40</f>
        <v>0</v>
      </c>
      <c r="Z40" s="8">
        <f>Y40/O40</f>
        <v>0</v>
      </c>
      <c r="AB40" s="8">
        <f>AA40/O40</f>
        <v>0</v>
      </c>
      <c r="AD40" s="8">
        <f>AC40/O40</f>
        <v>0</v>
      </c>
      <c r="AF40" s="8">
        <f>AE40/O40</f>
        <v>0</v>
      </c>
      <c r="AI40" s="8">
        <f>AH40/O40</f>
        <v>0</v>
      </c>
      <c r="AL40" s="8">
        <f>AK40/O40</f>
        <v>0</v>
      </c>
      <c r="AO40" s="12" t="s">
        <v>4320</v>
      </c>
      <c r="AP40" s="12" t="s">
        <v>4321</v>
      </c>
      <c r="AQ40" s="3">
        <f>IF(T40="no",O40*0,IF(T40="yes100",O40*1,IF(T40="yes80",O40*0.8,IF(T40="yes50",O40*0.5))))</f>
        <v>1.64782209014892</v>
      </c>
      <c r="AR40" s="3">
        <f>IF(AQ40&lt;1,AQ40*0.9,IF(AQ40&lt;5,AQ40*0.8,IF(AQ40&lt;10,AQ40*0.75,IF(AQ40&lt;15,AQ40*0.7,IF(AQ40&gt;14.9,AQ40*0.6)))))</f>
        <v>1.3182576721191361</v>
      </c>
      <c r="AS40">
        <v>30</v>
      </c>
      <c r="AT40" s="12">
        <f>AR40*AS40</f>
        <v>39.547730163574087</v>
      </c>
    </row>
    <row r="41" spans="1:46" ht="12.75" customHeight="1" x14ac:dyDescent="0.25">
      <c r="A41" s="5">
        <v>40</v>
      </c>
      <c r="B41" t="s">
        <v>3620</v>
      </c>
      <c r="C41" t="s">
        <v>3619</v>
      </c>
      <c r="E41" s="1">
        <v>351476</v>
      </c>
      <c r="F41" s="1">
        <v>348180.99999999901</v>
      </c>
      <c r="G41" t="s">
        <v>41</v>
      </c>
      <c r="H41" t="s">
        <v>21</v>
      </c>
      <c r="I41" t="s">
        <v>879</v>
      </c>
      <c r="J41" t="s">
        <v>174</v>
      </c>
      <c r="K41" t="s">
        <v>4417</v>
      </c>
      <c r="L41" t="s">
        <v>4395</v>
      </c>
      <c r="M41" t="s">
        <v>3588</v>
      </c>
      <c r="N41" t="s">
        <v>174</v>
      </c>
      <c r="O41" s="4">
        <v>1.26710325012207</v>
      </c>
      <c r="P41" t="s">
        <v>19</v>
      </c>
      <c r="Q41" t="s">
        <v>25</v>
      </c>
      <c r="R41" t="s">
        <v>31</v>
      </c>
      <c r="S41" s="12" t="s">
        <v>24</v>
      </c>
      <c r="T41" t="s">
        <v>34</v>
      </c>
      <c r="V41" t="s">
        <v>27</v>
      </c>
      <c r="X41" s="8">
        <f>W41/O41</f>
        <v>0</v>
      </c>
      <c r="Z41" s="8">
        <f>Y41/O41</f>
        <v>0</v>
      </c>
      <c r="AB41" s="8">
        <f>AA41/O41</f>
        <v>0</v>
      </c>
      <c r="AD41" s="8">
        <f>AC41/O41</f>
        <v>0</v>
      </c>
      <c r="AF41" s="8">
        <f>AE41/O41</f>
        <v>0</v>
      </c>
      <c r="AI41" s="8">
        <f>AH41/O41</f>
        <v>0</v>
      </c>
      <c r="AL41" s="8">
        <f>AK41/O41</f>
        <v>0</v>
      </c>
      <c r="AO41" s="12" t="s">
        <v>4320</v>
      </c>
      <c r="AP41" s="12" t="s">
        <v>4321</v>
      </c>
      <c r="AQ41" s="3">
        <f>IF(T41="no",O41*0,IF(T41="yes100",O41*1,IF(T41="yes80",O41*0.8,IF(T41="yes50",O41*0.5))))</f>
        <v>1.26710325012207</v>
      </c>
      <c r="AR41" s="3">
        <f>IF(AQ41&lt;1,AQ41*0.9,IF(AQ41&lt;5,AQ41*0.8,IF(AQ41&lt;10,AQ41*0.75,IF(AQ41&lt;15,AQ41*0.7,IF(AQ41&gt;14.9,AQ41*0.6)))))</f>
        <v>1.013682600097656</v>
      </c>
      <c r="AS41">
        <v>30</v>
      </c>
      <c r="AT41" s="12">
        <f>AR41*AS41</f>
        <v>30.410478002929679</v>
      </c>
    </row>
    <row r="42" spans="1:46" ht="14.25" customHeight="1" x14ac:dyDescent="0.25">
      <c r="A42" s="5">
        <v>41</v>
      </c>
      <c r="B42" t="s">
        <v>3493</v>
      </c>
      <c r="C42" t="s">
        <v>3492</v>
      </c>
      <c r="D42" t="s">
        <v>3491</v>
      </c>
      <c r="E42" s="1">
        <v>349584.99999999901</v>
      </c>
      <c r="F42" s="1">
        <v>349340.99999999901</v>
      </c>
      <c r="G42" t="s">
        <v>41</v>
      </c>
      <c r="H42" t="s">
        <v>21</v>
      </c>
      <c r="I42" t="s">
        <v>21</v>
      </c>
      <c r="J42" t="s">
        <v>174</v>
      </c>
      <c r="K42" t="s">
        <v>21</v>
      </c>
      <c r="L42" t="s">
        <v>21</v>
      </c>
      <c r="N42" t="s">
        <v>174</v>
      </c>
      <c r="O42" s="3">
        <v>0.15229682769775399</v>
      </c>
      <c r="P42" t="s">
        <v>87</v>
      </c>
      <c r="Q42" t="s">
        <v>161</v>
      </c>
      <c r="R42" t="s">
        <v>196</v>
      </c>
      <c r="S42" s="12" t="s">
        <v>27</v>
      </c>
      <c r="T42" t="s">
        <v>123</v>
      </c>
      <c r="V42" t="s">
        <v>123</v>
      </c>
      <c r="X42" s="8">
        <f>W42/O42</f>
        <v>0</v>
      </c>
      <c r="Z42" s="8">
        <f>Y42/O42</f>
        <v>0</v>
      </c>
      <c r="AB42" s="8">
        <f>AA42/O42</f>
        <v>0</v>
      </c>
      <c r="AD42" s="8">
        <f>AC42/O42</f>
        <v>0</v>
      </c>
      <c r="AF42" s="8">
        <f>AE42/O42</f>
        <v>0</v>
      </c>
      <c r="AI42" s="8">
        <f>AH42/O42</f>
        <v>0</v>
      </c>
      <c r="AL42" s="8">
        <f>AK42/O42</f>
        <v>0</v>
      </c>
      <c r="AO42" t="s">
        <v>4302</v>
      </c>
      <c r="AP42" s="12" t="s">
        <v>4303</v>
      </c>
      <c r="AQ42" s="3">
        <f>IF(T42="no",O42*0,IF(T42="yes100",O42*1,IF(T42="yes80",O42*0.8,IF(T42="yes50",O42*0.5))))</f>
        <v>0</v>
      </c>
      <c r="AR42" s="3">
        <f>IF(AQ42&lt;1,AQ42*0.9,IF(AQ42&lt;5,AQ42*0.8,IF(AQ42&lt;10,AQ42*0.75,IF(AQ42&lt;15,AQ42*0.7,IF(AQ42&gt;14.9,AQ42*0.6)))))</f>
        <v>0</v>
      </c>
      <c r="AS42">
        <v>25</v>
      </c>
      <c r="AT42" s="12">
        <f>AR42*AS42</f>
        <v>0</v>
      </c>
    </row>
    <row r="43" spans="1:46" ht="14.25" customHeight="1" x14ac:dyDescent="0.25">
      <c r="A43" s="5">
        <v>42</v>
      </c>
      <c r="B43" t="s">
        <v>242</v>
      </c>
      <c r="C43" t="s">
        <v>3490</v>
      </c>
      <c r="D43" t="s">
        <v>3491</v>
      </c>
      <c r="E43" s="1">
        <v>349592.99999999901</v>
      </c>
      <c r="F43" s="1">
        <v>349292.99999999901</v>
      </c>
      <c r="G43" t="s">
        <v>41</v>
      </c>
      <c r="H43" t="s">
        <v>21</v>
      </c>
      <c r="I43" t="s">
        <v>21</v>
      </c>
      <c r="J43" t="s">
        <v>174</v>
      </c>
      <c r="K43" t="s">
        <v>21</v>
      </c>
      <c r="L43" t="s">
        <v>21</v>
      </c>
      <c r="N43" t="s">
        <v>174</v>
      </c>
      <c r="O43" s="3">
        <v>0.217800524902344</v>
      </c>
      <c r="P43" t="s">
        <v>87</v>
      </c>
      <c r="Q43" t="s">
        <v>161</v>
      </c>
      <c r="R43" t="s">
        <v>196</v>
      </c>
      <c r="S43" s="12" t="s">
        <v>27</v>
      </c>
      <c r="T43" t="s">
        <v>123</v>
      </c>
      <c r="V43" t="s">
        <v>123</v>
      </c>
      <c r="X43" s="8">
        <f>W43/O43</f>
        <v>0</v>
      </c>
      <c r="Z43" s="8">
        <f>Y43/O43</f>
        <v>0</v>
      </c>
      <c r="AB43" s="8">
        <f>AA43/O43</f>
        <v>0</v>
      </c>
      <c r="AD43" s="8">
        <f>AC43/O43</f>
        <v>0</v>
      </c>
      <c r="AF43" s="8">
        <f>AE43/O43</f>
        <v>0</v>
      </c>
      <c r="AI43" s="8">
        <f>AH43/O43</f>
        <v>0</v>
      </c>
      <c r="AL43" s="8">
        <f>AK43/O43</f>
        <v>0</v>
      </c>
      <c r="AO43" t="s">
        <v>4302</v>
      </c>
      <c r="AP43" s="12" t="s">
        <v>4303</v>
      </c>
      <c r="AQ43" s="3">
        <f>IF(T43="no",O43*0,IF(T43="yes100",O43*1,IF(T43="yes80",O43*0.8,IF(T43="yes50",O43*0.5))))</f>
        <v>0</v>
      </c>
      <c r="AR43" s="3">
        <f>IF(AQ43&lt;1,AQ43*0.9,IF(AQ43&lt;5,AQ43*0.8,IF(AQ43&lt;10,AQ43*0.75,IF(AQ43&lt;15,AQ43*0.7,IF(AQ43&gt;14.9,AQ43*0.6)))))</f>
        <v>0</v>
      </c>
      <c r="AS43">
        <v>25</v>
      </c>
      <c r="AT43" s="12">
        <f>AR43*AS43</f>
        <v>0</v>
      </c>
    </row>
    <row r="44" spans="1:46" ht="15" customHeight="1" x14ac:dyDescent="0.25">
      <c r="A44" s="5">
        <v>43</v>
      </c>
      <c r="B44" t="s">
        <v>3489</v>
      </c>
      <c r="C44" t="s">
        <v>3488</v>
      </c>
      <c r="E44" s="1">
        <v>349416.99999999901</v>
      </c>
      <c r="F44" s="1">
        <v>349819</v>
      </c>
      <c r="G44" t="s">
        <v>41</v>
      </c>
      <c r="H44" t="s">
        <v>21</v>
      </c>
      <c r="I44" t="s">
        <v>21</v>
      </c>
      <c r="J44" t="s">
        <v>174</v>
      </c>
      <c r="K44" t="s">
        <v>21</v>
      </c>
      <c r="L44" t="s">
        <v>21</v>
      </c>
      <c r="N44" t="s">
        <v>174</v>
      </c>
      <c r="O44" s="4">
        <v>5.8678399978637703</v>
      </c>
      <c r="P44" t="s">
        <v>19</v>
      </c>
      <c r="Q44" t="s">
        <v>338</v>
      </c>
      <c r="R44" t="s">
        <v>31</v>
      </c>
      <c r="S44" s="12" t="s">
        <v>24</v>
      </c>
      <c r="T44" t="s">
        <v>34</v>
      </c>
      <c r="V44" t="s">
        <v>27</v>
      </c>
      <c r="X44" s="8">
        <f>W44/O44</f>
        <v>0</v>
      </c>
      <c r="Z44" s="8">
        <f>Y44/O44</f>
        <v>0</v>
      </c>
      <c r="AB44" s="8">
        <f>AA44/O44</f>
        <v>0</v>
      </c>
      <c r="AD44" s="8">
        <f>AC44/O44</f>
        <v>0</v>
      </c>
      <c r="AF44" s="8">
        <f>AE44/O44</f>
        <v>0</v>
      </c>
      <c r="AI44" s="8">
        <f>AH44/O44</f>
        <v>0</v>
      </c>
      <c r="AL44" s="8">
        <f>AK44/O44</f>
        <v>0</v>
      </c>
      <c r="AO44" s="12" t="s">
        <v>4325</v>
      </c>
      <c r="AP44" s="12" t="s">
        <v>338</v>
      </c>
      <c r="AQ44" s="3">
        <f>IF(T44="no",O44*0,IF(T44="yes100",O44*1,IF(T44="yes80",O44*0.8,IF(T44="yes50",O44*0.5))))</f>
        <v>5.8678399978637703</v>
      </c>
      <c r="AR44" s="3">
        <f>IF(AQ44&lt;1,AQ44*0.9,IF(AQ44&lt;5,AQ44*0.8,IF(AQ44&lt;10,AQ44*0.75,IF(AQ44&lt;15,AQ44*0.7,IF(AQ44&gt;14.9,AQ44*0.6)))))</f>
        <v>4.4008799983978282</v>
      </c>
      <c r="AS44">
        <v>25</v>
      </c>
      <c r="AT44" s="12">
        <f>AR44*AS44</f>
        <v>110.0219999599457</v>
      </c>
    </row>
    <row r="45" spans="1:46" ht="12.75" customHeight="1" x14ac:dyDescent="0.25">
      <c r="A45" s="5">
        <v>44</v>
      </c>
      <c r="B45" t="s">
        <v>3487</v>
      </c>
      <c r="C45" t="s">
        <v>3486</v>
      </c>
      <c r="E45" s="1">
        <v>348156.99999999901</v>
      </c>
      <c r="F45" s="1">
        <v>350198</v>
      </c>
      <c r="G45" t="s">
        <v>41</v>
      </c>
      <c r="H45" t="s">
        <v>21</v>
      </c>
      <c r="I45" t="s">
        <v>21</v>
      </c>
      <c r="J45" t="s">
        <v>174</v>
      </c>
      <c r="K45" t="s">
        <v>21</v>
      </c>
      <c r="L45" t="s">
        <v>21</v>
      </c>
      <c r="N45" t="s">
        <v>174</v>
      </c>
      <c r="O45" s="3">
        <v>0.16082521591186499</v>
      </c>
      <c r="P45" t="s">
        <v>87</v>
      </c>
      <c r="Q45" t="s">
        <v>161</v>
      </c>
      <c r="R45" t="s">
        <v>31</v>
      </c>
      <c r="S45" s="12" t="s">
        <v>47</v>
      </c>
      <c r="T45" t="s">
        <v>34</v>
      </c>
      <c r="V45" t="s">
        <v>27</v>
      </c>
      <c r="X45" s="8">
        <f>W45/O45</f>
        <v>0</v>
      </c>
      <c r="Z45" s="8">
        <f>Y45/O45</f>
        <v>0</v>
      </c>
      <c r="AB45" s="8">
        <f>AA45/O45</f>
        <v>0</v>
      </c>
      <c r="AD45" s="8">
        <f>AC45/O45</f>
        <v>0</v>
      </c>
      <c r="AF45" s="8">
        <f>AE45/O45</f>
        <v>0</v>
      </c>
      <c r="AI45" s="8">
        <f>AH45/O45</f>
        <v>0</v>
      </c>
      <c r="AL45" s="8">
        <f>AK45/O45</f>
        <v>0</v>
      </c>
      <c r="AO45" s="12" t="s">
        <v>4313</v>
      </c>
      <c r="AP45" s="12" t="s">
        <v>4314</v>
      </c>
      <c r="AQ45" s="3">
        <f>IF(T45="no",O45*0,IF(T45="yes100",O45*1,IF(T45="yes80",O45*0.8,IF(T45="yes50",O45*0.5))))</f>
        <v>0.16082521591186499</v>
      </c>
      <c r="AR45" s="3">
        <f>IF(AQ45&lt;1,AQ45*0.9,IF(AQ45&lt;5,AQ45*0.8,IF(AQ45&lt;10,AQ45*0.75,IF(AQ45&lt;15,AQ45*0.7,IF(AQ45&gt;14.9,AQ45*0.6)))))</f>
        <v>0.14474269432067849</v>
      </c>
      <c r="AS45">
        <v>25</v>
      </c>
      <c r="AT45" s="12">
        <f>AR45*AS45</f>
        <v>3.6185673580169624</v>
      </c>
    </row>
    <row r="46" spans="1:46" ht="12.75" customHeight="1" x14ac:dyDescent="0.25">
      <c r="A46" s="5">
        <v>45</v>
      </c>
      <c r="B46" t="s">
        <v>3485</v>
      </c>
      <c r="C46" t="s">
        <v>3484</v>
      </c>
      <c r="E46" s="1">
        <v>351542</v>
      </c>
      <c r="F46" s="1">
        <v>348587</v>
      </c>
      <c r="G46" t="s">
        <v>41</v>
      </c>
      <c r="H46" t="s">
        <v>21</v>
      </c>
      <c r="I46" t="s">
        <v>21</v>
      </c>
      <c r="J46" t="s">
        <v>174</v>
      </c>
      <c r="K46" t="s">
        <v>21</v>
      </c>
      <c r="L46" t="s">
        <v>21</v>
      </c>
      <c r="N46" t="s">
        <v>174</v>
      </c>
      <c r="O46" s="3">
        <v>0.48535636215209998</v>
      </c>
      <c r="P46" t="s">
        <v>19</v>
      </c>
      <c r="Q46" t="s">
        <v>338</v>
      </c>
      <c r="R46" t="s">
        <v>31</v>
      </c>
      <c r="S46" s="12" t="s">
        <v>24</v>
      </c>
      <c r="T46" t="s">
        <v>34</v>
      </c>
      <c r="V46" t="s">
        <v>27</v>
      </c>
      <c r="X46" s="8">
        <f>W46/O46</f>
        <v>0</v>
      </c>
      <c r="Z46" s="8">
        <f>Y46/O46</f>
        <v>0</v>
      </c>
      <c r="AB46" s="8">
        <f>AA46/O46</f>
        <v>0</v>
      </c>
      <c r="AD46" s="8">
        <f>AC46/O46</f>
        <v>0</v>
      </c>
      <c r="AF46" s="8">
        <f>AE46/O46</f>
        <v>0</v>
      </c>
      <c r="AI46" s="8">
        <f>AH46/O46</f>
        <v>0</v>
      </c>
      <c r="AL46" s="8">
        <f>AK46/O46</f>
        <v>0</v>
      </c>
      <c r="AO46" s="12" t="s">
        <v>4325</v>
      </c>
      <c r="AP46" s="12" t="s">
        <v>338</v>
      </c>
      <c r="AQ46" s="3">
        <f>IF(T46="no",O46*0,IF(T46="yes100",O46*1,IF(T46="yes80",O46*0.8,IF(T46="yes50",O46*0.5))))</f>
        <v>0.48535636215209998</v>
      </c>
      <c r="AR46" s="3">
        <f>IF(AQ46&lt;1,AQ46*0.9,IF(AQ46&lt;5,AQ46*0.8,IF(AQ46&lt;10,AQ46*0.75,IF(AQ46&lt;15,AQ46*0.7,IF(AQ46&gt;14.9,AQ46*0.6)))))</f>
        <v>0.43682072593688998</v>
      </c>
      <c r="AS46">
        <v>25</v>
      </c>
      <c r="AT46" s="12">
        <f>AR46*AS46</f>
        <v>10.92051814842225</v>
      </c>
    </row>
    <row r="47" spans="1:46" ht="12.75" customHeight="1" x14ac:dyDescent="0.25">
      <c r="A47" s="5">
        <v>48</v>
      </c>
      <c r="B47" t="s">
        <v>3618</v>
      </c>
      <c r="C47" t="s">
        <v>3617</v>
      </c>
      <c r="E47" s="1">
        <v>349558</v>
      </c>
      <c r="F47" s="1">
        <v>349120</v>
      </c>
      <c r="G47" t="s">
        <v>41</v>
      </c>
      <c r="H47" t="s">
        <v>21</v>
      </c>
      <c r="I47" t="s">
        <v>21</v>
      </c>
      <c r="J47" t="s">
        <v>174</v>
      </c>
      <c r="K47" t="s">
        <v>21</v>
      </c>
      <c r="L47" t="s">
        <v>21</v>
      </c>
      <c r="N47" t="s">
        <v>174</v>
      </c>
      <c r="O47" s="4">
        <v>2.6829365692138598</v>
      </c>
      <c r="P47" t="s">
        <v>19</v>
      </c>
      <c r="Q47" t="s">
        <v>338</v>
      </c>
      <c r="R47" t="s">
        <v>196</v>
      </c>
      <c r="S47" s="12" t="s">
        <v>27</v>
      </c>
      <c r="T47" t="s">
        <v>123</v>
      </c>
      <c r="V47" t="s">
        <v>26</v>
      </c>
      <c r="X47" s="8">
        <f>W47/O47</f>
        <v>0</v>
      </c>
      <c r="Z47" s="8">
        <f>Y47/O47</f>
        <v>0</v>
      </c>
      <c r="AB47" s="8">
        <f>AA47/O47</f>
        <v>0</v>
      </c>
      <c r="AD47" s="8">
        <f>AC47/O47</f>
        <v>0</v>
      </c>
      <c r="AF47" s="8">
        <f>AE47/O47</f>
        <v>0</v>
      </c>
      <c r="AI47" s="8">
        <f>AH47/O47</f>
        <v>0</v>
      </c>
      <c r="AL47" s="8">
        <f>AK47/O47</f>
        <v>0</v>
      </c>
      <c r="AO47" s="12" t="s">
        <v>4325</v>
      </c>
      <c r="AP47" s="12" t="s">
        <v>338</v>
      </c>
      <c r="AQ47" s="3">
        <f>IF(T47="no",O47*0,IF(T47="yes100",O47*1,IF(T47="yes80",O47*0.8,IF(T47="yes50",O47*0.5))))</f>
        <v>0</v>
      </c>
      <c r="AR47" s="3">
        <f>IF(AQ47&lt;1,AQ47*0.9,IF(AQ47&lt;5,AQ47*0.8,IF(AQ47&lt;10,AQ47*0.75,IF(AQ47&lt;15,AQ47*0.7,IF(AQ47&gt;14.9,AQ47*0.6)))))</f>
        <v>0</v>
      </c>
      <c r="AS47">
        <v>25</v>
      </c>
      <c r="AT47" s="12">
        <f>AR47*AS47</f>
        <v>0</v>
      </c>
    </row>
    <row r="48" spans="1:46" ht="12.75" customHeight="1" x14ac:dyDescent="0.25">
      <c r="A48" s="5">
        <v>49</v>
      </c>
      <c r="B48" t="s">
        <v>3483</v>
      </c>
      <c r="C48" t="s">
        <v>3481</v>
      </c>
      <c r="D48" t="s">
        <v>3482</v>
      </c>
      <c r="E48" s="1">
        <v>351534</v>
      </c>
      <c r="F48" s="1">
        <v>347548</v>
      </c>
      <c r="G48" t="s">
        <v>41</v>
      </c>
      <c r="H48" t="s">
        <v>21</v>
      </c>
      <c r="I48" t="s">
        <v>21</v>
      </c>
      <c r="J48" t="s">
        <v>174</v>
      </c>
      <c r="K48" t="s">
        <v>21</v>
      </c>
      <c r="L48" t="s">
        <v>21</v>
      </c>
      <c r="N48" t="s">
        <v>174</v>
      </c>
      <c r="O48" s="3">
        <v>0.259962782287598</v>
      </c>
      <c r="P48" t="s">
        <v>19</v>
      </c>
      <c r="Q48" t="s">
        <v>338</v>
      </c>
      <c r="R48" t="s">
        <v>196</v>
      </c>
      <c r="S48" s="12" t="s">
        <v>27</v>
      </c>
      <c r="T48" t="s">
        <v>123</v>
      </c>
      <c r="V48" t="s">
        <v>26</v>
      </c>
      <c r="X48" s="8">
        <f>W48/O48</f>
        <v>0</v>
      </c>
      <c r="Z48" s="8">
        <f>Y48/O48</f>
        <v>0</v>
      </c>
      <c r="AB48" s="8">
        <f>AA48/O48</f>
        <v>0</v>
      </c>
      <c r="AD48" s="8">
        <f>AC48/O48</f>
        <v>0</v>
      </c>
      <c r="AF48" s="8">
        <f>AE48/O48</f>
        <v>0</v>
      </c>
      <c r="AI48" s="8">
        <f>AH48/O48</f>
        <v>0</v>
      </c>
      <c r="AL48" s="8">
        <f>AK48/O48</f>
        <v>0</v>
      </c>
      <c r="AO48" s="12" t="s">
        <v>4325</v>
      </c>
      <c r="AP48" s="12" t="s">
        <v>338</v>
      </c>
      <c r="AQ48" s="3">
        <f>IF(T48="no",O48*0,IF(T48="yes100",O48*1,IF(T48="yes80",O48*0.8,IF(T48="yes50",O48*0.5))))</f>
        <v>0</v>
      </c>
      <c r="AR48" s="3">
        <f>IF(AQ48&lt;1,AQ48*0.9,IF(AQ48&lt;5,AQ48*0.8,IF(AQ48&lt;10,AQ48*0.75,IF(AQ48&lt;15,AQ48*0.7,IF(AQ48&gt;14.9,AQ48*0.6)))))</f>
        <v>0</v>
      </c>
      <c r="AS48">
        <v>25</v>
      </c>
      <c r="AT48" s="12">
        <f>AR48*AS48</f>
        <v>0</v>
      </c>
    </row>
    <row r="49" spans="1:46" ht="12.75" customHeight="1" x14ac:dyDescent="0.25">
      <c r="A49" s="5">
        <v>50</v>
      </c>
      <c r="B49" t="s">
        <v>3480</v>
      </c>
      <c r="C49" t="s">
        <v>3478</v>
      </c>
      <c r="D49" t="s">
        <v>3479</v>
      </c>
      <c r="E49" s="1">
        <v>348070</v>
      </c>
      <c r="F49" s="1">
        <v>358480</v>
      </c>
      <c r="G49" t="s">
        <v>20</v>
      </c>
      <c r="H49" t="s">
        <v>171</v>
      </c>
      <c r="I49" t="s">
        <v>271</v>
      </c>
      <c r="J49" t="s">
        <v>272</v>
      </c>
      <c r="K49" t="s">
        <v>4364</v>
      </c>
      <c r="L49" t="s">
        <v>271</v>
      </c>
      <c r="N49" t="s">
        <v>272</v>
      </c>
      <c r="O49" s="4">
        <v>5.5490795394897399</v>
      </c>
      <c r="P49" t="s">
        <v>19</v>
      </c>
      <c r="Q49" t="s">
        <v>338</v>
      </c>
      <c r="R49" t="s">
        <v>31</v>
      </c>
      <c r="S49" s="12" t="s">
        <v>24</v>
      </c>
      <c r="T49" t="s">
        <v>34</v>
      </c>
      <c r="V49" t="s">
        <v>27</v>
      </c>
      <c r="X49" s="8">
        <f>W49/O49</f>
        <v>0</v>
      </c>
      <c r="Z49" s="8">
        <f>Y49/O49</f>
        <v>0</v>
      </c>
      <c r="AB49" s="8">
        <f>AA49/O49</f>
        <v>0</v>
      </c>
      <c r="AD49" s="8">
        <f>AC49/O49</f>
        <v>0</v>
      </c>
      <c r="AE49">
        <v>0</v>
      </c>
      <c r="AF49" s="8">
        <f>AE49/O49</f>
        <v>0</v>
      </c>
      <c r="AI49" s="8">
        <f>AH49/O49</f>
        <v>0</v>
      </c>
      <c r="AL49" s="8">
        <f>AK49/O49</f>
        <v>0</v>
      </c>
      <c r="AO49" s="12" t="s">
        <v>4325</v>
      </c>
      <c r="AP49" s="12" t="s">
        <v>338</v>
      </c>
      <c r="AQ49" s="3">
        <f>IF(T49="no",O49*0,IF(T49="yes100",O49*1,IF(T49="yes80",O49*0.8,IF(T49="yes50",O49*0.5))))</f>
        <v>5.5490795394897399</v>
      </c>
      <c r="AR49" s="3">
        <f>IF(AQ49&lt;1,AQ49*0.9,IF(AQ49&lt;5,AQ49*0.8,IF(AQ49&lt;10,AQ49*0.75,IF(AQ49&lt;15,AQ49*0.7,IF(AQ49&gt;14.9,AQ49*0.6)))))</f>
        <v>4.1618096546173051</v>
      </c>
      <c r="AS49">
        <v>35</v>
      </c>
      <c r="AT49" s="12">
        <f>AR49*AS49</f>
        <v>145.66333791160568</v>
      </c>
    </row>
    <row r="50" spans="1:46" ht="12.75" customHeight="1" x14ac:dyDescent="0.25">
      <c r="A50" s="5">
        <v>52</v>
      </c>
      <c r="B50" t="s">
        <v>3576</v>
      </c>
      <c r="C50" t="s">
        <v>3575</v>
      </c>
      <c r="E50" s="1">
        <v>349343</v>
      </c>
      <c r="F50" s="1">
        <v>359044</v>
      </c>
      <c r="G50" t="s">
        <v>20</v>
      </c>
      <c r="H50" t="s">
        <v>21</v>
      </c>
      <c r="I50" t="s">
        <v>271</v>
      </c>
      <c r="J50" t="s">
        <v>272</v>
      </c>
      <c r="K50" t="s">
        <v>4416</v>
      </c>
      <c r="L50" t="s">
        <v>4394</v>
      </c>
      <c r="M50" t="s">
        <v>273</v>
      </c>
      <c r="N50" t="s">
        <v>272</v>
      </c>
      <c r="O50" s="4">
        <v>2.1720983657836901</v>
      </c>
      <c r="P50" t="s">
        <v>19</v>
      </c>
      <c r="Q50" t="s">
        <v>320</v>
      </c>
      <c r="R50" t="s">
        <v>31</v>
      </c>
      <c r="S50" s="12" t="s">
        <v>24</v>
      </c>
      <c r="T50" t="s">
        <v>34</v>
      </c>
      <c r="V50" t="s">
        <v>27</v>
      </c>
      <c r="W50">
        <v>5.8999999999999997E-2</v>
      </c>
      <c r="X50" s="8">
        <f>W50/O50</f>
        <v>2.7162674089445706E-2</v>
      </c>
      <c r="Y50">
        <v>0.20100000000000001</v>
      </c>
      <c r="Z50" s="8">
        <f>Y50/O50</f>
        <v>9.2537245626755721E-2</v>
      </c>
      <c r="AA50">
        <v>0.26100000000000001</v>
      </c>
      <c r="AB50" s="8">
        <f>AA50/O50</f>
        <v>0.1201603040228022</v>
      </c>
      <c r="AD50" s="8">
        <f>AC50/O50</f>
        <v>0</v>
      </c>
      <c r="AF50" s="8">
        <f>AE50/O50</f>
        <v>0</v>
      </c>
      <c r="AI50" s="8">
        <f>AH50/O50</f>
        <v>0</v>
      </c>
      <c r="AL50" s="8">
        <f>AK50/O50</f>
        <v>0</v>
      </c>
      <c r="AO50" s="18" t="s">
        <v>4253</v>
      </c>
      <c r="AP50" s="22" t="s">
        <v>4252</v>
      </c>
      <c r="AQ50" s="3">
        <f>IF(T50="no",O50*0,IF(T50="yes100",O50*1,IF(T50="yes80",O50*0.8,IF(T50="yes50",O50*0.5))))</f>
        <v>2.1720983657836901</v>
      </c>
      <c r="AR50" s="3">
        <f>IF(AQ50&lt;1,AQ50*0.9,IF(AQ50&lt;5,AQ50*0.8,IF(AQ50&lt;10,AQ50*0.75,IF(AQ50&lt;15,AQ50*0.7,IF(AQ50&gt;14.9,AQ50*0.6)))))</f>
        <v>1.7376786926269521</v>
      </c>
      <c r="AS50">
        <v>30</v>
      </c>
      <c r="AT50" s="12">
        <f>AR50*AS50</f>
        <v>52.130360778808566</v>
      </c>
    </row>
    <row r="51" spans="1:46" ht="14.25" customHeight="1" x14ac:dyDescent="0.25">
      <c r="A51" s="5">
        <v>53</v>
      </c>
      <c r="B51" t="s">
        <v>3477</v>
      </c>
      <c r="C51" t="s">
        <v>3475</v>
      </c>
      <c r="D51" t="s">
        <v>3476</v>
      </c>
      <c r="E51" s="1">
        <v>348416</v>
      </c>
      <c r="F51" s="1">
        <v>358252.99999999901</v>
      </c>
      <c r="G51" t="s">
        <v>20</v>
      </c>
      <c r="H51" t="s">
        <v>171</v>
      </c>
      <c r="I51" t="s">
        <v>271</v>
      </c>
      <c r="J51" t="s">
        <v>272</v>
      </c>
      <c r="K51" t="s">
        <v>4364</v>
      </c>
      <c r="L51" t="s">
        <v>271</v>
      </c>
      <c r="N51" t="s">
        <v>272</v>
      </c>
      <c r="O51" s="3">
        <v>0.142639671325684</v>
      </c>
      <c r="P51" t="s">
        <v>87</v>
      </c>
      <c r="Q51" t="s">
        <v>401</v>
      </c>
      <c r="R51" t="s">
        <v>31</v>
      </c>
      <c r="S51" s="12" t="s">
        <v>47</v>
      </c>
      <c r="T51" t="s">
        <v>34</v>
      </c>
      <c r="V51" t="s">
        <v>27</v>
      </c>
      <c r="X51" s="8">
        <f>W51/O51</f>
        <v>0</v>
      </c>
      <c r="Z51" s="8">
        <f>Y51/O51</f>
        <v>0</v>
      </c>
      <c r="AB51" s="8">
        <f>AA51/O51</f>
        <v>0</v>
      </c>
      <c r="AD51" s="8">
        <f>AC51/O51</f>
        <v>0</v>
      </c>
      <c r="AF51" s="8">
        <f>AE51/O51</f>
        <v>0</v>
      </c>
      <c r="AI51" s="8">
        <f>AH51/O51</f>
        <v>0</v>
      </c>
      <c r="AL51" s="8">
        <f>AK51/O51</f>
        <v>0</v>
      </c>
      <c r="AO51" s="12" t="s">
        <v>4313</v>
      </c>
      <c r="AP51" s="12" t="s">
        <v>4314</v>
      </c>
      <c r="AQ51" s="3">
        <f>IF(T51="no",O51*0,IF(T51="yes100",O51*1,IF(T51="yes80",O51*0.8,IF(T51="yes50",O51*0.5))))</f>
        <v>0.142639671325684</v>
      </c>
      <c r="AR51" s="3">
        <f>IF(AQ51&lt;1,AQ51*0.9,IF(AQ51&lt;5,AQ51*0.8,IF(AQ51&lt;10,AQ51*0.75,IF(AQ51&lt;15,AQ51*0.7,IF(AQ51&gt;14.9,AQ51*0.6)))))</f>
        <v>0.12837570419311561</v>
      </c>
      <c r="AS51">
        <v>35</v>
      </c>
      <c r="AT51" s="12">
        <f>AR51*AS51</f>
        <v>4.4931496467590462</v>
      </c>
    </row>
    <row r="52" spans="1:46" ht="14.25" customHeight="1" x14ac:dyDescent="0.25">
      <c r="A52" s="5">
        <v>54</v>
      </c>
      <c r="B52" t="s">
        <v>3474</v>
      </c>
      <c r="C52" t="s">
        <v>3473</v>
      </c>
      <c r="E52" s="1">
        <v>349076.99999999901</v>
      </c>
      <c r="F52" s="1">
        <v>358942</v>
      </c>
      <c r="G52" t="s">
        <v>20</v>
      </c>
      <c r="H52" t="s">
        <v>171</v>
      </c>
      <c r="I52" t="s">
        <v>271</v>
      </c>
      <c r="J52" t="s">
        <v>272</v>
      </c>
      <c r="K52" t="s">
        <v>4364</v>
      </c>
      <c r="L52" t="s">
        <v>271</v>
      </c>
      <c r="N52" t="s">
        <v>272</v>
      </c>
      <c r="O52" s="3">
        <v>3.3121340179443001E-2</v>
      </c>
      <c r="P52" t="s">
        <v>87</v>
      </c>
      <c r="Q52" t="s">
        <v>161</v>
      </c>
      <c r="R52" t="s">
        <v>31</v>
      </c>
      <c r="S52" s="12" t="s">
        <v>47</v>
      </c>
      <c r="T52" t="s">
        <v>34</v>
      </c>
      <c r="V52" t="s">
        <v>27</v>
      </c>
      <c r="X52" s="8">
        <f>W52/O52</f>
        <v>0</v>
      </c>
      <c r="Z52" s="8">
        <f>Y52/O52</f>
        <v>0</v>
      </c>
      <c r="AB52" s="8">
        <f>AA52/O52</f>
        <v>0</v>
      </c>
      <c r="AD52" s="8">
        <f>AC52/O52</f>
        <v>0</v>
      </c>
      <c r="AF52" s="8">
        <f>AE52/O52</f>
        <v>0</v>
      </c>
      <c r="AI52" s="8">
        <f>AH52/O52</f>
        <v>0</v>
      </c>
      <c r="AL52" s="8">
        <f>AK52/O52</f>
        <v>0</v>
      </c>
      <c r="AO52" s="12" t="s">
        <v>4313</v>
      </c>
      <c r="AP52" s="12" t="s">
        <v>4314</v>
      </c>
      <c r="AQ52" s="3">
        <f>IF(T52="no",O52*0,IF(T52="yes100",O52*1,IF(T52="yes80",O52*0.8,IF(T52="yes50",O52*0.5))))</f>
        <v>3.3121340179443001E-2</v>
      </c>
      <c r="AR52" s="3">
        <f>IF(AQ52&lt;1,AQ52*0.9,IF(AQ52&lt;5,AQ52*0.8,IF(AQ52&lt;10,AQ52*0.75,IF(AQ52&lt;15,AQ52*0.7,IF(AQ52&gt;14.9,AQ52*0.6)))))</f>
        <v>2.9809206161498701E-2</v>
      </c>
      <c r="AS52">
        <v>35</v>
      </c>
      <c r="AT52" s="12">
        <f>AR52*AS52</f>
        <v>1.0433222156524546</v>
      </c>
    </row>
    <row r="53" spans="1:46" ht="12.75" customHeight="1" x14ac:dyDescent="0.25">
      <c r="A53" s="5">
        <v>55</v>
      </c>
      <c r="B53" t="s">
        <v>3574</v>
      </c>
      <c r="C53" s="7" t="s">
        <v>4269</v>
      </c>
      <c r="E53" s="1">
        <v>349196</v>
      </c>
      <c r="F53" s="1">
        <v>358542</v>
      </c>
      <c r="G53" t="s">
        <v>20</v>
      </c>
      <c r="H53" t="s">
        <v>21</v>
      </c>
      <c r="I53" t="s">
        <v>271</v>
      </c>
      <c r="J53" t="s">
        <v>272</v>
      </c>
      <c r="K53" t="s">
        <v>4416</v>
      </c>
      <c r="L53" t="s">
        <v>4394</v>
      </c>
      <c r="M53" t="s">
        <v>273</v>
      </c>
      <c r="N53" t="s">
        <v>272</v>
      </c>
      <c r="O53" s="4">
        <v>1.30797317428588</v>
      </c>
      <c r="P53" t="s">
        <v>19</v>
      </c>
      <c r="Q53" t="s">
        <v>25</v>
      </c>
      <c r="R53" t="s">
        <v>31</v>
      </c>
      <c r="S53" s="12" t="s">
        <v>24</v>
      </c>
      <c r="T53" t="s">
        <v>34</v>
      </c>
      <c r="V53" t="s">
        <v>27</v>
      </c>
      <c r="X53" s="8">
        <f>W53/O53</f>
        <v>0</v>
      </c>
      <c r="Z53" s="8">
        <f>Y53/O53</f>
        <v>0</v>
      </c>
      <c r="AB53" s="8">
        <f>AA53/O53</f>
        <v>0</v>
      </c>
      <c r="AD53" s="8">
        <f>AC53/O53</f>
        <v>0</v>
      </c>
      <c r="AF53" s="8">
        <f>AE53/O53</f>
        <v>0</v>
      </c>
      <c r="AI53" s="8">
        <f>AH53/O53</f>
        <v>0</v>
      </c>
      <c r="AL53" s="8">
        <f>AK53/O53</f>
        <v>0</v>
      </c>
      <c r="AO53" s="12" t="s">
        <v>4320</v>
      </c>
      <c r="AP53" s="12" t="s">
        <v>4321</v>
      </c>
      <c r="AQ53" s="3">
        <f>IF(T53="no",O53*0,IF(T53="yes100",O53*1,IF(T53="yes80",O53*0.8,IF(T53="yes50",O53*0.5))))</f>
        <v>1.30797317428588</v>
      </c>
      <c r="AR53" s="3">
        <f>IF(AQ53&lt;1,AQ53*0.9,IF(AQ53&lt;5,AQ53*0.8,IF(AQ53&lt;10,AQ53*0.75,IF(AQ53&lt;15,AQ53*0.7,IF(AQ53&gt;14.9,AQ53*0.6)))))</f>
        <v>1.046378539428704</v>
      </c>
      <c r="AS53">
        <v>30</v>
      </c>
      <c r="AT53" s="12">
        <f>AR53*AS53</f>
        <v>31.39135618286112</v>
      </c>
    </row>
    <row r="54" spans="1:46" ht="14.25" customHeight="1" x14ac:dyDescent="0.25">
      <c r="A54" s="5">
        <v>56</v>
      </c>
      <c r="B54" t="s">
        <v>242</v>
      </c>
      <c r="C54" t="s">
        <v>3911</v>
      </c>
      <c r="E54" s="1">
        <v>348154</v>
      </c>
      <c r="F54" s="1">
        <v>358054</v>
      </c>
      <c r="G54" t="s">
        <v>20</v>
      </c>
      <c r="H54" t="s">
        <v>21</v>
      </c>
      <c r="I54" t="s">
        <v>271</v>
      </c>
      <c r="J54" t="s">
        <v>272</v>
      </c>
      <c r="K54" t="s">
        <v>4416</v>
      </c>
      <c r="L54" t="s">
        <v>4394</v>
      </c>
      <c r="M54" t="s">
        <v>273</v>
      </c>
      <c r="N54" t="s">
        <v>272</v>
      </c>
      <c r="O54" s="4">
        <v>9.5645895866394</v>
      </c>
      <c r="P54" t="s">
        <v>19</v>
      </c>
      <c r="Q54" t="s">
        <v>25</v>
      </c>
      <c r="R54" t="s">
        <v>31</v>
      </c>
      <c r="S54" s="12" t="s">
        <v>24</v>
      </c>
      <c r="T54" t="s">
        <v>34</v>
      </c>
      <c r="V54" t="s">
        <v>27</v>
      </c>
      <c r="X54" s="8">
        <f>W54/O54</f>
        <v>0</v>
      </c>
      <c r="Z54" s="8">
        <f>Y54/O54</f>
        <v>0</v>
      </c>
      <c r="AB54" s="8">
        <f>AA54/O54</f>
        <v>0</v>
      </c>
      <c r="AD54" s="8">
        <f>AC54/O54</f>
        <v>0</v>
      </c>
      <c r="AF54" s="8">
        <f>AE54/O54</f>
        <v>0</v>
      </c>
      <c r="AI54" s="8">
        <f>AH54/O54</f>
        <v>0</v>
      </c>
      <c r="AL54" s="8">
        <f>AK54/O54</f>
        <v>0</v>
      </c>
      <c r="AO54" s="12" t="s">
        <v>4320</v>
      </c>
      <c r="AP54" s="12" t="s">
        <v>4321</v>
      </c>
      <c r="AQ54" s="3">
        <f>IF(T54="no",O54*0,IF(T54="yes100",O54*1,IF(T54="yes80",O54*0.8,IF(T54="yes50",O54*0.5))))</f>
        <v>9.5645895866394</v>
      </c>
      <c r="AR54" s="3">
        <f>IF(AQ54&lt;1,AQ54*0.9,IF(AQ54&lt;5,AQ54*0.8,IF(AQ54&lt;10,AQ54*0.75,IF(AQ54&lt;15,AQ54*0.7,IF(AQ54&gt;14.9,AQ54*0.6)))))</f>
        <v>7.17344218997955</v>
      </c>
      <c r="AS54">
        <v>30</v>
      </c>
      <c r="AT54" s="12">
        <f>AR54*AS54</f>
        <v>215.20326569938649</v>
      </c>
    </row>
    <row r="55" spans="1:46" ht="14.25" customHeight="1" x14ac:dyDescent="0.25">
      <c r="A55" s="5">
        <v>57</v>
      </c>
      <c r="B55" t="s">
        <v>3593</v>
      </c>
      <c r="C55" t="s">
        <v>3592</v>
      </c>
      <c r="E55" s="1">
        <v>348544.99999999901</v>
      </c>
      <c r="F55" s="1">
        <v>358199</v>
      </c>
      <c r="G55" t="s">
        <v>20</v>
      </c>
      <c r="H55" t="s">
        <v>21</v>
      </c>
      <c r="I55" t="s">
        <v>271</v>
      </c>
      <c r="J55" t="s">
        <v>272</v>
      </c>
      <c r="K55" t="s">
        <v>4416</v>
      </c>
      <c r="L55" t="s">
        <v>4394</v>
      </c>
      <c r="M55" t="s">
        <v>273</v>
      </c>
      <c r="N55" t="s">
        <v>272</v>
      </c>
      <c r="O55" s="3">
        <v>0.77891584091186505</v>
      </c>
      <c r="P55" t="s">
        <v>19</v>
      </c>
      <c r="Q55" t="s">
        <v>25</v>
      </c>
      <c r="R55" t="s">
        <v>31</v>
      </c>
      <c r="S55" s="12" t="s">
        <v>24</v>
      </c>
      <c r="T55" t="s">
        <v>34</v>
      </c>
      <c r="V55" t="s">
        <v>27</v>
      </c>
      <c r="X55" s="8">
        <f>W55/O55</f>
        <v>0</v>
      </c>
      <c r="Z55" s="8">
        <f>Y55/O55</f>
        <v>0</v>
      </c>
      <c r="AB55" s="8">
        <f>AA55/O55</f>
        <v>0</v>
      </c>
      <c r="AD55" s="8">
        <f>AC55/O55</f>
        <v>0</v>
      </c>
      <c r="AF55" s="8">
        <f>AE55/O55</f>
        <v>0</v>
      </c>
      <c r="AI55" s="8">
        <f>AH55/O55</f>
        <v>0</v>
      </c>
      <c r="AL55" s="8">
        <f>AK55/O55</f>
        <v>0</v>
      </c>
      <c r="AO55" s="12" t="s">
        <v>4320</v>
      </c>
      <c r="AP55" s="12" t="s">
        <v>4321</v>
      </c>
      <c r="AQ55" s="3">
        <f>IF(T55="no",O55*0,IF(T55="yes100",O55*1,IF(T55="yes80",O55*0.8,IF(T55="yes50",O55*0.5))))</f>
        <v>0.77891584091186505</v>
      </c>
      <c r="AR55" s="3">
        <f>IF(AQ55&lt;1,AQ55*0.9,IF(AQ55&lt;5,AQ55*0.8,IF(AQ55&lt;10,AQ55*0.75,IF(AQ55&lt;15,AQ55*0.7,IF(AQ55&gt;14.9,AQ55*0.6)))))</f>
        <v>0.70102425682067859</v>
      </c>
      <c r="AS55">
        <v>30</v>
      </c>
      <c r="AT55" s="12">
        <f>AR55*AS55</f>
        <v>21.030727704620357</v>
      </c>
    </row>
    <row r="56" spans="1:46" ht="14.25" customHeight="1" x14ac:dyDescent="0.25">
      <c r="A56" s="5">
        <v>58</v>
      </c>
      <c r="B56" t="s">
        <v>3580</v>
      </c>
      <c r="C56" t="s">
        <v>3579</v>
      </c>
      <c r="E56" s="1">
        <v>348226</v>
      </c>
      <c r="F56" s="1">
        <v>358663</v>
      </c>
      <c r="G56" t="s">
        <v>20</v>
      </c>
      <c r="H56" t="s">
        <v>21</v>
      </c>
      <c r="I56" t="s">
        <v>271</v>
      </c>
      <c r="J56" t="s">
        <v>272</v>
      </c>
      <c r="K56" t="s">
        <v>4416</v>
      </c>
      <c r="L56" t="s">
        <v>4394</v>
      </c>
      <c r="M56" t="s">
        <v>273</v>
      </c>
      <c r="N56" t="s">
        <v>272</v>
      </c>
      <c r="O56" s="4">
        <v>5.0369436752319299</v>
      </c>
      <c r="P56" t="s">
        <v>19</v>
      </c>
      <c r="Q56" t="s">
        <v>25</v>
      </c>
      <c r="R56" t="s">
        <v>31</v>
      </c>
      <c r="S56" s="12" t="s">
        <v>24</v>
      </c>
      <c r="T56" t="s">
        <v>34</v>
      </c>
      <c r="V56" t="s">
        <v>27</v>
      </c>
      <c r="W56">
        <v>0</v>
      </c>
      <c r="X56" s="8">
        <f>W56/O56</f>
        <v>0</v>
      </c>
      <c r="Z56" s="8">
        <f>Y56/O56</f>
        <v>0</v>
      </c>
      <c r="AB56" s="8">
        <f>AA56/O56</f>
        <v>0</v>
      </c>
      <c r="AD56" s="8">
        <f>AC56/O56</f>
        <v>0</v>
      </c>
      <c r="AF56" s="8">
        <f>AE56/O56</f>
        <v>0</v>
      </c>
      <c r="AI56" s="8">
        <f>AH56/O56</f>
        <v>0</v>
      </c>
      <c r="AL56" s="8">
        <f>AK56/O56</f>
        <v>0</v>
      </c>
      <c r="AO56" s="12" t="s">
        <v>4320</v>
      </c>
      <c r="AP56" s="12" t="s">
        <v>4321</v>
      </c>
      <c r="AQ56" s="3">
        <f>IF(T56="no",O56*0,IF(T56="yes100",O56*1,IF(T56="yes80",O56*0.8,IF(T56="yes50",O56*0.5))))</f>
        <v>5.0369436752319299</v>
      </c>
      <c r="AR56" s="3">
        <f>IF(AQ56&lt;1,AQ56*0.9,IF(AQ56&lt;5,AQ56*0.8,IF(AQ56&lt;10,AQ56*0.75,IF(AQ56&lt;15,AQ56*0.7,IF(AQ56&gt;14.9,AQ56*0.6)))))</f>
        <v>3.7777077564239474</v>
      </c>
      <c r="AS56">
        <v>30</v>
      </c>
      <c r="AT56" s="12">
        <f>AR56*AS56</f>
        <v>113.33123269271842</v>
      </c>
    </row>
    <row r="57" spans="1:46" ht="12.75" customHeight="1" x14ac:dyDescent="0.25">
      <c r="A57" s="5">
        <v>59</v>
      </c>
      <c r="B57" t="s">
        <v>3582</v>
      </c>
      <c r="C57" t="s">
        <v>3581</v>
      </c>
      <c r="E57" s="1">
        <v>348646</v>
      </c>
      <c r="F57" s="1">
        <v>359103</v>
      </c>
      <c r="G57" t="s">
        <v>20</v>
      </c>
      <c r="H57" t="s">
        <v>21</v>
      </c>
      <c r="I57" t="s">
        <v>271</v>
      </c>
      <c r="J57" t="s">
        <v>272</v>
      </c>
      <c r="K57" t="s">
        <v>4416</v>
      </c>
      <c r="L57" t="s">
        <v>4394</v>
      </c>
      <c r="M57" t="s">
        <v>273</v>
      </c>
      <c r="N57" t="s">
        <v>272</v>
      </c>
      <c r="O57" s="4">
        <v>6.9866470245361301</v>
      </c>
      <c r="P57" t="s">
        <v>19</v>
      </c>
      <c r="Q57" t="s">
        <v>25</v>
      </c>
      <c r="R57" t="s">
        <v>31</v>
      </c>
      <c r="S57" s="12" t="s">
        <v>24</v>
      </c>
      <c r="T57" t="s">
        <v>34</v>
      </c>
      <c r="V57" t="s">
        <v>27</v>
      </c>
      <c r="W57">
        <v>7.0999999999999994E-2</v>
      </c>
      <c r="X57" s="8">
        <f>W57/O57</f>
        <v>1.0162242310318224E-2</v>
      </c>
      <c r="Y57">
        <v>0.34699999999999998</v>
      </c>
      <c r="Z57" s="8">
        <f>Y57/O57</f>
        <v>4.9666170164513017E-2</v>
      </c>
      <c r="AA57">
        <v>0.39</v>
      </c>
      <c r="AB57" s="8">
        <f>AA57/O57</f>
        <v>5.582076762005786E-2</v>
      </c>
      <c r="AD57" s="8">
        <f>AC57/O57</f>
        <v>0</v>
      </c>
      <c r="AF57" s="8">
        <f>AE57/O57</f>
        <v>0</v>
      </c>
      <c r="AI57" s="8">
        <f>AH57/O57</f>
        <v>0</v>
      </c>
      <c r="AL57" s="8">
        <f>AK57/O57</f>
        <v>0</v>
      </c>
      <c r="AO57" s="12" t="s">
        <v>4320</v>
      </c>
      <c r="AP57" s="12" t="s">
        <v>4321</v>
      </c>
      <c r="AQ57" s="3">
        <f>IF(T57="no",O57*0,IF(T57="yes100",O57*1,IF(T57="yes80",O57*0.8,IF(T57="yes50",O57*0.5))))</f>
        <v>6.9866470245361301</v>
      </c>
      <c r="AR57" s="3">
        <f>IF(AQ57&lt;1,AQ57*0.9,IF(AQ57&lt;5,AQ57*0.8,IF(AQ57&lt;10,AQ57*0.75,IF(AQ57&lt;15,AQ57*0.7,IF(AQ57&gt;14.9,AQ57*0.6)))))</f>
        <v>5.2399852684020978</v>
      </c>
      <c r="AS57">
        <v>30</v>
      </c>
      <c r="AT57" s="12">
        <f>AR57*AS57</f>
        <v>157.19955805206294</v>
      </c>
    </row>
    <row r="58" spans="1:46" ht="12.75" customHeight="1" x14ac:dyDescent="0.25">
      <c r="A58" s="5">
        <v>60</v>
      </c>
      <c r="B58" t="s">
        <v>242</v>
      </c>
      <c r="C58" t="s">
        <v>3471</v>
      </c>
      <c r="D58" t="s">
        <v>3472</v>
      </c>
      <c r="E58" s="1">
        <v>348404.99999999901</v>
      </c>
      <c r="F58" s="1">
        <v>358310</v>
      </c>
      <c r="G58" t="s">
        <v>20</v>
      </c>
      <c r="H58" t="s">
        <v>171</v>
      </c>
      <c r="I58" t="s">
        <v>271</v>
      </c>
      <c r="J58" t="s">
        <v>272</v>
      </c>
      <c r="K58" t="s">
        <v>4364</v>
      </c>
      <c r="L58" t="s">
        <v>271</v>
      </c>
      <c r="N58" t="s">
        <v>272</v>
      </c>
      <c r="O58" s="3">
        <v>0.158998338317871</v>
      </c>
      <c r="P58" t="s">
        <v>87</v>
      </c>
      <c r="Q58" t="s">
        <v>161</v>
      </c>
      <c r="R58" t="s">
        <v>31</v>
      </c>
      <c r="S58" s="12" t="s">
        <v>24</v>
      </c>
      <c r="T58" t="s">
        <v>34</v>
      </c>
      <c r="V58" t="s">
        <v>27</v>
      </c>
      <c r="X58" s="8">
        <f>W58/O58</f>
        <v>0</v>
      </c>
      <c r="Z58" s="8">
        <f>Y58/O58</f>
        <v>0</v>
      </c>
      <c r="AB58" s="8">
        <f>AA58/O58</f>
        <v>0</v>
      </c>
      <c r="AD58" s="8">
        <f>AC58/O58</f>
        <v>0</v>
      </c>
      <c r="AF58" s="8">
        <f>AE58/O58</f>
        <v>0</v>
      </c>
      <c r="AI58" s="8">
        <f>AH58/O58</f>
        <v>0</v>
      </c>
      <c r="AL58" s="8">
        <f>AK58/O58</f>
        <v>0</v>
      </c>
      <c r="AO58" s="12" t="s">
        <v>4320</v>
      </c>
      <c r="AP58" s="12" t="s">
        <v>4321</v>
      </c>
      <c r="AQ58" s="3">
        <f>IF(T58="no",O58*0,IF(T58="yes100",O58*1,IF(T58="yes80",O58*0.8,IF(T58="yes50",O58*0.5))))</f>
        <v>0.158998338317871</v>
      </c>
      <c r="AR58" s="3">
        <f>IF(AQ58&lt;1,AQ58*0.9,IF(AQ58&lt;5,AQ58*0.8,IF(AQ58&lt;10,AQ58*0.75,IF(AQ58&lt;15,AQ58*0.7,IF(AQ58&gt;14.9,AQ58*0.6)))))</f>
        <v>0.14309850448608391</v>
      </c>
      <c r="AS58">
        <v>35</v>
      </c>
      <c r="AT58" s="12">
        <f>AR58*AS58</f>
        <v>5.0084476570129368</v>
      </c>
    </row>
    <row r="59" spans="1:46" ht="14.25" customHeight="1" x14ac:dyDescent="0.25">
      <c r="A59" s="5">
        <v>61</v>
      </c>
      <c r="B59" t="s">
        <v>3470</v>
      </c>
      <c r="C59" t="s">
        <v>3469</v>
      </c>
      <c r="E59" s="1">
        <v>348364.99999999901</v>
      </c>
      <c r="F59" s="1">
        <v>358856.99999999901</v>
      </c>
      <c r="G59" t="s">
        <v>20</v>
      </c>
      <c r="H59" t="s">
        <v>171</v>
      </c>
      <c r="I59" t="s">
        <v>271</v>
      </c>
      <c r="J59" t="s">
        <v>272</v>
      </c>
      <c r="K59" t="s">
        <v>4364</v>
      </c>
      <c r="L59" t="s">
        <v>271</v>
      </c>
      <c r="N59" t="s">
        <v>272</v>
      </c>
      <c r="O59" s="4">
        <v>2.6142169067382799</v>
      </c>
      <c r="P59" t="s">
        <v>19</v>
      </c>
      <c r="Q59" t="s">
        <v>338</v>
      </c>
      <c r="R59" t="s">
        <v>31</v>
      </c>
      <c r="S59" s="12" t="s">
        <v>24</v>
      </c>
      <c r="T59" t="s">
        <v>34</v>
      </c>
      <c r="V59" t="s">
        <v>27</v>
      </c>
      <c r="W59">
        <v>7.0000000000000007E-2</v>
      </c>
      <c r="X59" s="8">
        <f>W59/O59</f>
        <v>2.6776661041236237E-2</v>
      </c>
      <c r="Y59">
        <v>5.5E-2</v>
      </c>
      <c r="Z59" s="8">
        <f>Y59/O59</f>
        <v>2.1038805103828471E-2</v>
      </c>
      <c r="AA59">
        <v>0.13500000000000001</v>
      </c>
      <c r="AB59" s="8">
        <f>AA59/O59</f>
        <v>5.1640703436669884E-2</v>
      </c>
      <c r="AD59" s="8">
        <f>AC59/O59</f>
        <v>0</v>
      </c>
      <c r="AE59">
        <v>0</v>
      </c>
      <c r="AF59" s="8">
        <f>AE59/O59</f>
        <v>0</v>
      </c>
      <c r="AI59" s="8">
        <f>AH59/O59</f>
        <v>0</v>
      </c>
      <c r="AL59" s="8">
        <f>AK59/O59</f>
        <v>0</v>
      </c>
      <c r="AO59" s="12" t="s">
        <v>4325</v>
      </c>
      <c r="AP59" s="12" t="s">
        <v>338</v>
      </c>
      <c r="AQ59" s="3">
        <f>IF(T59="no",O59*0,IF(T59="yes100",O59*1,IF(T59="yes80",O59*0.8,IF(T59="yes50",O59*0.5))))</f>
        <v>2.6142169067382799</v>
      </c>
      <c r="AR59" s="3">
        <f>IF(AQ59&lt;1,AQ59*0.9,IF(AQ59&lt;5,AQ59*0.8,IF(AQ59&lt;10,AQ59*0.75,IF(AQ59&lt;15,AQ59*0.7,IF(AQ59&gt;14.9,AQ59*0.6)))))</f>
        <v>2.0913735253906238</v>
      </c>
      <c r="AS59">
        <v>35</v>
      </c>
      <c r="AT59" s="12">
        <f>AR59*AS59</f>
        <v>73.19807338867183</v>
      </c>
    </row>
    <row r="60" spans="1:46" ht="14.25" customHeight="1" x14ac:dyDescent="0.25">
      <c r="A60" s="5">
        <v>63</v>
      </c>
      <c r="B60" t="s">
        <v>3468</v>
      </c>
      <c r="C60" t="s">
        <v>3467</v>
      </c>
      <c r="E60" s="1">
        <v>349602</v>
      </c>
      <c r="F60" s="1">
        <v>360570</v>
      </c>
      <c r="G60" t="s">
        <v>20</v>
      </c>
      <c r="H60" t="s">
        <v>21</v>
      </c>
      <c r="I60" t="s">
        <v>21</v>
      </c>
      <c r="J60" t="s">
        <v>272</v>
      </c>
      <c r="K60" t="s">
        <v>21</v>
      </c>
      <c r="L60" t="s">
        <v>21</v>
      </c>
      <c r="O60" s="3">
        <v>0.20868225326538101</v>
      </c>
      <c r="P60" t="s">
        <v>87</v>
      </c>
      <c r="Q60" t="s">
        <v>161</v>
      </c>
      <c r="R60" t="s">
        <v>329</v>
      </c>
      <c r="S60" s="12" t="s">
        <v>27</v>
      </c>
      <c r="T60" t="s">
        <v>123</v>
      </c>
      <c r="V60" t="s">
        <v>27</v>
      </c>
      <c r="X60" s="8">
        <f>W60/O60</f>
        <v>0</v>
      </c>
      <c r="Z60" s="8">
        <f>Y60/O60</f>
        <v>0</v>
      </c>
      <c r="AB60" s="8">
        <f>AA60/O60</f>
        <v>0</v>
      </c>
      <c r="AD60" s="8">
        <f>AC60/O60</f>
        <v>0</v>
      </c>
      <c r="AF60" s="8">
        <f>AE60/O60</f>
        <v>0</v>
      </c>
      <c r="AI60" s="8">
        <f>AH60/O60</f>
        <v>0</v>
      </c>
      <c r="AL60" s="8">
        <f>AK60/O60</f>
        <v>0</v>
      </c>
      <c r="AO60" t="s">
        <v>4326</v>
      </c>
      <c r="AP60" s="12" t="s">
        <v>4309</v>
      </c>
      <c r="AQ60" s="3">
        <f>IF(T60="no",O60*0,IF(T60="yes100",O60*1,IF(T60="yes80",O60*0.8,IF(T60="yes50",O60*0.5))))</f>
        <v>0</v>
      </c>
      <c r="AR60" s="3">
        <f>IF(AQ60&lt;1,AQ60*0.9,IF(AQ60&lt;5,AQ60*0.8,IF(AQ60&lt;10,AQ60*0.75,IF(AQ60&lt;15,AQ60*0.7,IF(AQ60&gt;14.9,AQ60*0.6)))))</f>
        <v>0</v>
      </c>
      <c r="AS60">
        <v>25</v>
      </c>
      <c r="AT60" s="12">
        <f>AR60*AS60</f>
        <v>0</v>
      </c>
    </row>
    <row r="61" spans="1:46" ht="14.25" customHeight="1" x14ac:dyDescent="0.25">
      <c r="A61" s="5">
        <v>64</v>
      </c>
      <c r="B61" t="s">
        <v>3466</v>
      </c>
      <c r="C61" t="s">
        <v>3465</v>
      </c>
      <c r="E61" s="1">
        <v>347478</v>
      </c>
      <c r="F61" s="1">
        <v>359626</v>
      </c>
      <c r="G61" t="s">
        <v>20</v>
      </c>
      <c r="H61" t="s">
        <v>21</v>
      </c>
      <c r="I61" t="s">
        <v>21</v>
      </c>
      <c r="J61" t="s">
        <v>272</v>
      </c>
      <c r="K61" t="s">
        <v>21</v>
      </c>
      <c r="L61" t="s">
        <v>21</v>
      </c>
      <c r="N61" t="s">
        <v>272</v>
      </c>
      <c r="O61" s="4">
        <v>3.1314926902771001</v>
      </c>
      <c r="P61" t="s">
        <v>19</v>
      </c>
      <c r="Q61" t="s">
        <v>161</v>
      </c>
      <c r="R61" t="s">
        <v>173</v>
      </c>
      <c r="S61" s="12" t="s">
        <v>27</v>
      </c>
      <c r="T61" t="s">
        <v>123</v>
      </c>
      <c r="V61" t="s">
        <v>27</v>
      </c>
      <c r="X61" s="8">
        <f>W61/O61</f>
        <v>0</v>
      </c>
      <c r="Z61" s="8">
        <f>Y61/O61</f>
        <v>0</v>
      </c>
      <c r="AB61" s="8">
        <f>AA61/O61</f>
        <v>0</v>
      </c>
      <c r="AD61" s="8">
        <f>AC61/O61</f>
        <v>0</v>
      </c>
      <c r="AF61" s="8">
        <f>AE61/O61</f>
        <v>0</v>
      </c>
      <c r="AI61" s="8">
        <f>AH61/O61</f>
        <v>0</v>
      </c>
      <c r="AL61" s="8">
        <f>AK61/O61</f>
        <v>0</v>
      </c>
      <c r="AO61" t="s">
        <v>4326</v>
      </c>
      <c r="AP61" s="12" t="s">
        <v>4309</v>
      </c>
      <c r="AQ61" s="3">
        <f>IF(T61="no",O61*0,IF(T61="yes100",O61*1,IF(T61="yes80",O61*0.8,IF(T61="yes50",O61*0.5))))</f>
        <v>0</v>
      </c>
      <c r="AR61" s="3">
        <f>IF(AQ61&lt;1,AQ61*0.9,IF(AQ61&lt;5,AQ61*0.8,IF(AQ61&lt;10,AQ61*0.75,IF(AQ61&lt;15,AQ61*0.7,IF(AQ61&gt;14.9,AQ61*0.6)))))</f>
        <v>0</v>
      </c>
      <c r="AS61">
        <v>25</v>
      </c>
      <c r="AT61" s="12">
        <f>AR61*AS61</f>
        <v>0</v>
      </c>
    </row>
    <row r="62" spans="1:46" ht="12.75" customHeight="1" x14ac:dyDescent="0.25">
      <c r="A62" s="5">
        <v>65</v>
      </c>
      <c r="B62" t="s">
        <v>3464</v>
      </c>
      <c r="C62" t="s">
        <v>3463</v>
      </c>
      <c r="E62" s="1">
        <v>348298</v>
      </c>
      <c r="F62" s="1">
        <v>358899</v>
      </c>
      <c r="G62" t="s">
        <v>20</v>
      </c>
      <c r="H62" t="s">
        <v>21</v>
      </c>
      <c r="I62" t="s">
        <v>271</v>
      </c>
      <c r="J62" t="s">
        <v>272</v>
      </c>
      <c r="K62" t="s">
        <v>4416</v>
      </c>
      <c r="L62" t="s">
        <v>4394</v>
      </c>
      <c r="M62" t="s">
        <v>273</v>
      </c>
      <c r="N62" t="s">
        <v>272</v>
      </c>
      <c r="O62" s="3">
        <v>0.84926772537231499</v>
      </c>
      <c r="P62" t="s">
        <v>19</v>
      </c>
      <c r="Q62" t="s">
        <v>161</v>
      </c>
      <c r="R62" t="s">
        <v>31</v>
      </c>
      <c r="S62" s="12" t="s">
        <v>24</v>
      </c>
      <c r="T62" t="s">
        <v>34</v>
      </c>
      <c r="V62" t="s">
        <v>27</v>
      </c>
      <c r="W62">
        <v>0</v>
      </c>
      <c r="X62" s="8">
        <f>W62/O62</f>
        <v>0</v>
      </c>
      <c r="Z62" s="8">
        <f>Y62/O62</f>
        <v>0</v>
      </c>
      <c r="AB62" s="8">
        <f>AA62/O62</f>
        <v>0</v>
      </c>
      <c r="AD62" s="8">
        <f>AC62/O62</f>
        <v>0</v>
      </c>
      <c r="AF62" s="8">
        <f>AE62/O62</f>
        <v>0</v>
      </c>
      <c r="AI62" s="8">
        <f>AH62/O62</f>
        <v>0</v>
      </c>
      <c r="AL62" s="8">
        <f>AK62/O62</f>
        <v>0</v>
      </c>
      <c r="AO62" s="12" t="s">
        <v>4320</v>
      </c>
      <c r="AP62" s="12" t="s">
        <v>4321</v>
      </c>
      <c r="AQ62" s="3">
        <f>IF(T62="no",O62*0,IF(T62="yes100",O62*1,IF(T62="yes80",O62*0.8,IF(T62="yes50",O62*0.5))))</f>
        <v>0.84926772537231499</v>
      </c>
      <c r="AR62" s="3">
        <f>IF(AQ62&lt;1,AQ62*0.9,IF(AQ62&lt;5,AQ62*0.8,IF(AQ62&lt;10,AQ62*0.75,IF(AQ62&lt;15,AQ62*0.7,IF(AQ62&gt;14.9,AQ62*0.6)))))</f>
        <v>0.76434095283508352</v>
      </c>
      <c r="AS62">
        <v>30</v>
      </c>
      <c r="AT62" s="12">
        <f>AR62*AS62</f>
        <v>22.930228585052504</v>
      </c>
    </row>
    <row r="63" spans="1:46" ht="12.75" customHeight="1" x14ac:dyDescent="0.25">
      <c r="A63" s="5">
        <v>67</v>
      </c>
      <c r="B63" t="s">
        <v>3462</v>
      </c>
      <c r="C63" t="s">
        <v>3460</v>
      </c>
      <c r="D63" t="s">
        <v>3461</v>
      </c>
      <c r="E63" s="1">
        <v>351254</v>
      </c>
      <c r="F63" s="1">
        <v>358720.99999999901</v>
      </c>
      <c r="G63" t="s">
        <v>20</v>
      </c>
      <c r="H63" t="s">
        <v>21</v>
      </c>
      <c r="I63" t="s">
        <v>21</v>
      </c>
      <c r="J63" t="s">
        <v>272</v>
      </c>
      <c r="K63" t="s">
        <v>21</v>
      </c>
      <c r="L63" t="s">
        <v>21</v>
      </c>
      <c r="N63" t="s">
        <v>272</v>
      </c>
      <c r="O63" s="3">
        <v>1.1146661376953E-2</v>
      </c>
      <c r="P63" t="s">
        <v>19</v>
      </c>
      <c r="Q63" t="s">
        <v>161</v>
      </c>
      <c r="R63" t="s">
        <v>31</v>
      </c>
      <c r="S63" s="12" t="s">
        <v>47</v>
      </c>
      <c r="T63" t="s">
        <v>34</v>
      </c>
      <c r="V63" t="s">
        <v>27</v>
      </c>
      <c r="X63" s="8">
        <f>W63/O63</f>
        <v>0</v>
      </c>
      <c r="Z63" s="8">
        <f>Y63/O63</f>
        <v>0</v>
      </c>
      <c r="AB63" s="8">
        <f>AA63/O63</f>
        <v>0</v>
      </c>
      <c r="AD63" s="8">
        <f>AC63/O63</f>
        <v>0</v>
      </c>
      <c r="AF63" s="8">
        <f>AE63/O63</f>
        <v>0</v>
      </c>
      <c r="AI63" s="8">
        <f>AH63/O63</f>
        <v>0</v>
      </c>
      <c r="AL63" s="8">
        <f>AK63/O63</f>
        <v>0</v>
      </c>
      <c r="AO63" s="12" t="s">
        <v>4313</v>
      </c>
      <c r="AP63" s="12" t="s">
        <v>4314</v>
      </c>
      <c r="AQ63" s="3">
        <f>IF(T63="no",O63*0,IF(T63="yes100",O63*1,IF(T63="yes80",O63*0.8,IF(T63="yes50",O63*0.5))))</f>
        <v>1.1146661376953E-2</v>
      </c>
      <c r="AR63" s="3">
        <f>IF(AQ63&lt;1,AQ63*0.9,IF(AQ63&lt;5,AQ63*0.8,IF(AQ63&lt;10,AQ63*0.75,IF(AQ63&lt;15,AQ63*0.7,IF(AQ63&gt;14.9,AQ63*0.6)))))</f>
        <v>1.0031995239257701E-2</v>
      </c>
      <c r="AS63">
        <v>25</v>
      </c>
      <c r="AT63" s="12">
        <f>AR63*AS63</f>
        <v>0.25079988098144251</v>
      </c>
    </row>
    <row r="64" spans="1:46" ht="14.25" customHeight="1" x14ac:dyDescent="0.25">
      <c r="A64" s="5">
        <v>69</v>
      </c>
      <c r="B64" t="s">
        <v>3459</v>
      </c>
      <c r="C64" t="s">
        <v>3457</v>
      </c>
      <c r="D64" t="s">
        <v>3458</v>
      </c>
      <c r="E64" s="1">
        <v>351100</v>
      </c>
      <c r="F64" s="1">
        <v>358972</v>
      </c>
      <c r="G64" t="s">
        <v>20</v>
      </c>
      <c r="H64" t="s">
        <v>21</v>
      </c>
      <c r="I64" t="s">
        <v>21</v>
      </c>
      <c r="J64" t="s">
        <v>272</v>
      </c>
      <c r="K64" t="s">
        <v>21</v>
      </c>
      <c r="L64" t="s">
        <v>21</v>
      </c>
      <c r="N64" t="s">
        <v>272</v>
      </c>
      <c r="O64" s="3">
        <v>0.15912089691162101</v>
      </c>
      <c r="P64" t="s">
        <v>87</v>
      </c>
      <c r="Q64" t="s">
        <v>161</v>
      </c>
      <c r="R64" t="s">
        <v>196</v>
      </c>
      <c r="S64" s="12" t="s">
        <v>27</v>
      </c>
      <c r="T64" t="s">
        <v>123</v>
      </c>
      <c r="V64" t="s">
        <v>27</v>
      </c>
      <c r="X64" s="8">
        <f>W64/O64</f>
        <v>0</v>
      </c>
      <c r="Z64" s="8">
        <f>Y64/O64</f>
        <v>0</v>
      </c>
      <c r="AB64" s="8">
        <f>AA64/O64</f>
        <v>0</v>
      </c>
      <c r="AD64" s="8">
        <f>AC64/O64</f>
        <v>0</v>
      </c>
      <c r="AF64" s="8">
        <f>AE64/O64</f>
        <v>0</v>
      </c>
      <c r="AI64" s="8">
        <f>AH64/O64</f>
        <v>0</v>
      </c>
      <c r="AL64" s="8">
        <f>AK64/O64</f>
        <v>0</v>
      </c>
      <c r="AO64" s="12" t="s">
        <v>4302</v>
      </c>
      <c r="AP64" s="12" t="s">
        <v>4303</v>
      </c>
      <c r="AQ64" s="3">
        <f>IF(T64="no",O64*0,IF(T64="yes100",O64*1,IF(T64="yes80",O64*0.8,IF(T64="yes50",O64*0.5))))</f>
        <v>0</v>
      </c>
      <c r="AR64" s="3">
        <f>IF(AQ64&lt;1,AQ64*0.9,IF(AQ64&lt;5,AQ64*0.8,IF(AQ64&lt;10,AQ64*0.75,IF(AQ64&lt;15,AQ64*0.7,IF(AQ64&gt;14.9,AQ64*0.6)))))</f>
        <v>0</v>
      </c>
      <c r="AS64">
        <v>25</v>
      </c>
      <c r="AT64" s="12">
        <f>AR64*AS64</f>
        <v>0</v>
      </c>
    </row>
    <row r="65" spans="1:46" ht="12.75" customHeight="1" x14ac:dyDescent="0.25">
      <c r="A65" s="5">
        <v>70</v>
      </c>
      <c r="B65" t="s">
        <v>242</v>
      </c>
      <c r="C65" t="s">
        <v>3456</v>
      </c>
      <c r="D65" t="s">
        <v>737</v>
      </c>
      <c r="E65" s="1">
        <v>350488.99999999901</v>
      </c>
      <c r="F65" s="1">
        <v>359792</v>
      </c>
      <c r="G65" t="s">
        <v>20</v>
      </c>
      <c r="H65" t="s">
        <v>21</v>
      </c>
      <c r="I65" t="s">
        <v>21</v>
      </c>
      <c r="J65" t="s">
        <v>272</v>
      </c>
      <c r="K65" t="s">
        <v>21</v>
      </c>
      <c r="L65" t="s">
        <v>21</v>
      </c>
      <c r="N65" t="s">
        <v>272</v>
      </c>
      <c r="O65" s="4">
        <v>1.8105609771728499</v>
      </c>
      <c r="P65" t="s">
        <v>19</v>
      </c>
      <c r="Q65" t="s">
        <v>161</v>
      </c>
      <c r="R65" t="s">
        <v>173</v>
      </c>
      <c r="S65" s="12" t="s">
        <v>27</v>
      </c>
      <c r="T65" t="s">
        <v>123</v>
      </c>
      <c r="V65" t="s">
        <v>27</v>
      </c>
      <c r="X65" s="8">
        <f>W65/O65</f>
        <v>0</v>
      </c>
      <c r="Z65" s="8">
        <f>Y65/O65</f>
        <v>0</v>
      </c>
      <c r="AB65" s="8">
        <f>AA65/O65</f>
        <v>0</v>
      </c>
      <c r="AD65" s="8">
        <f>AC65/O65</f>
        <v>0</v>
      </c>
      <c r="AF65" s="8">
        <f>AE65/O65</f>
        <v>0</v>
      </c>
      <c r="AI65" s="8">
        <f>AH65/O65</f>
        <v>0</v>
      </c>
      <c r="AL65" s="8">
        <f>AK65/O65</f>
        <v>0</v>
      </c>
      <c r="AO65" t="s">
        <v>4326</v>
      </c>
      <c r="AP65" s="12" t="s">
        <v>4309</v>
      </c>
      <c r="AQ65" s="3">
        <f>IF(T65="no",O65*0,IF(T65="yes100",O65*1,IF(T65="yes80",O65*0.8,IF(T65="yes50",O65*0.5))))</f>
        <v>0</v>
      </c>
      <c r="AR65" s="3">
        <f>IF(AQ65&lt;1,AQ65*0.9,IF(AQ65&lt;5,AQ65*0.8,IF(AQ65&lt;10,AQ65*0.75,IF(AQ65&lt;15,AQ65*0.7,IF(AQ65&gt;14.9,AQ65*0.6)))))</f>
        <v>0</v>
      </c>
      <c r="AS65">
        <v>25</v>
      </c>
      <c r="AT65" s="12">
        <f>AR65*AS65</f>
        <v>0</v>
      </c>
    </row>
    <row r="66" spans="1:46" ht="14.25" customHeight="1" x14ac:dyDescent="0.25">
      <c r="A66" s="5">
        <v>74</v>
      </c>
      <c r="B66" t="s">
        <v>242</v>
      </c>
      <c r="C66" t="s">
        <v>3454</v>
      </c>
      <c r="D66" t="s">
        <v>3455</v>
      </c>
      <c r="E66" s="1">
        <v>372640</v>
      </c>
      <c r="F66" s="1">
        <v>371280.99999999901</v>
      </c>
      <c r="G66" t="s">
        <v>77</v>
      </c>
      <c r="H66" t="s">
        <v>21</v>
      </c>
      <c r="I66" t="s">
        <v>21</v>
      </c>
      <c r="J66" t="s">
        <v>658</v>
      </c>
      <c r="K66" t="s">
        <v>21</v>
      </c>
      <c r="L66" t="s">
        <v>21</v>
      </c>
      <c r="O66" s="4">
        <v>1.2850083984375</v>
      </c>
      <c r="P66" t="s">
        <v>65</v>
      </c>
      <c r="Q66" t="s">
        <v>401</v>
      </c>
      <c r="R66" t="s">
        <v>31</v>
      </c>
      <c r="S66" s="12" t="s">
        <v>24</v>
      </c>
      <c r="T66" t="s">
        <v>34</v>
      </c>
      <c r="V66" t="s">
        <v>27</v>
      </c>
      <c r="X66" s="8">
        <f>W66/O66</f>
        <v>0</v>
      </c>
      <c r="Z66" s="8">
        <f>Y66/O66</f>
        <v>0</v>
      </c>
      <c r="AB66" s="8">
        <f>AA66/O66</f>
        <v>0</v>
      </c>
      <c r="AD66" s="8">
        <f>AC66/O66</f>
        <v>0</v>
      </c>
      <c r="AF66" s="8">
        <f>AE66/O66</f>
        <v>0</v>
      </c>
      <c r="AI66" s="8">
        <f>AH66/O66</f>
        <v>0</v>
      </c>
      <c r="AL66" s="8">
        <f>AK66/O66</f>
        <v>0</v>
      </c>
      <c r="AO66" s="12" t="s">
        <v>4320</v>
      </c>
      <c r="AP66" s="12" t="s">
        <v>4321</v>
      </c>
      <c r="AQ66" s="3">
        <f>IF(T66="no",O66*0,IF(T66="yes100",O66*1,IF(T66="yes80",O66*0.8,IF(T66="yes50",O66*0.5))))</f>
        <v>1.2850083984375</v>
      </c>
      <c r="AR66" s="3">
        <f>IF(AQ66&lt;1,AQ66*0.9,IF(AQ66&lt;5,AQ66*0.8,IF(AQ66&lt;10,AQ66*0.75,IF(AQ66&lt;15,AQ66*0.7,IF(AQ66&gt;14.9,AQ66*0.6)))))</f>
        <v>1.0280067187500002</v>
      </c>
      <c r="AS66">
        <v>25</v>
      </c>
      <c r="AT66" s="12">
        <f>AR66*AS66</f>
        <v>25.700167968750005</v>
      </c>
    </row>
    <row r="67" spans="1:46" ht="14.25" customHeight="1" x14ac:dyDescent="0.25">
      <c r="A67" s="5">
        <v>75</v>
      </c>
      <c r="B67" t="s">
        <v>3453</v>
      </c>
      <c r="C67" t="s">
        <v>3452</v>
      </c>
      <c r="D67" t="s">
        <v>657</v>
      </c>
      <c r="E67" s="1">
        <v>374399</v>
      </c>
      <c r="F67" s="1">
        <v>371058</v>
      </c>
      <c r="G67" t="s">
        <v>77</v>
      </c>
      <c r="H67" t="s">
        <v>21</v>
      </c>
      <c r="I67" t="s">
        <v>21</v>
      </c>
      <c r="J67" t="s">
        <v>658</v>
      </c>
      <c r="K67" t="s">
        <v>21</v>
      </c>
      <c r="L67" t="s">
        <v>21</v>
      </c>
      <c r="O67" s="4">
        <v>2.8418915206909099</v>
      </c>
      <c r="P67" t="s">
        <v>65</v>
      </c>
      <c r="Q67" t="s">
        <v>161</v>
      </c>
      <c r="R67" t="s">
        <v>31</v>
      </c>
      <c r="S67" s="12" t="s">
        <v>24</v>
      </c>
      <c r="T67" t="s">
        <v>34</v>
      </c>
      <c r="V67" t="s">
        <v>27</v>
      </c>
      <c r="X67" s="8">
        <f>W67/O67</f>
        <v>0</v>
      </c>
      <c r="Z67" s="8">
        <f>Y67/O67</f>
        <v>0</v>
      </c>
      <c r="AB67" s="8">
        <f>AA67/O67</f>
        <v>0</v>
      </c>
      <c r="AD67" s="8">
        <f>AC67/O67</f>
        <v>0</v>
      </c>
      <c r="AF67" s="8">
        <f>AE67/O67</f>
        <v>0</v>
      </c>
      <c r="AI67" s="8">
        <f>AH67/O67</f>
        <v>0</v>
      </c>
      <c r="AL67" s="8">
        <f>AK67/O67</f>
        <v>0</v>
      </c>
      <c r="AO67" s="12" t="s">
        <v>4320</v>
      </c>
      <c r="AP67" s="12" t="s">
        <v>4321</v>
      </c>
      <c r="AQ67" s="3">
        <f>IF(T67="no",O67*0,IF(T67="yes100",O67*1,IF(T67="yes80",O67*0.8,IF(T67="yes50",O67*0.5))))</f>
        <v>2.8418915206909099</v>
      </c>
      <c r="AR67" s="3">
        <f>IF(AQ67&lt;1,AQ67*0.9,IF(AQ67&lt;5,AQ67*0.8,IF(AQ67&lt;10,AQ67*0.75,IF(AQ67&lt;15,AQ67*0.7,IF(AQ67&gt;14.9,AQ67*0.6)))))</f>
        <v>2.2735132165527281</v>
      </c>
      <c r="AS67">
        <v>25</v>
      </c>
      <c r="AT67" s="12">
        <f>AR67*AS67</f>
        <v>56.837830413818203</v>
      </c>
    </row>
    <row r="68" spans="1:46" ht="14.25" customHeight="1" x14ac:dyDescent="0.25">
      <c r="A68" s="5">
        <v>76</v>
      </c>
      <c r="B68" t="s">
        <v>3451</v>
      </c>
      <c r="C68" t="s">
        <v>3450</v>
      </c>
      <c r="E68" s="1">
        <v>374388.99999999901</v>
      </c>
      <c r="F68" s="1">
        <v>371272.99999999901</v>
      </c>
      <c r="G68" t="s">
        <v>77</v>
      </c>
      <c r="H68" t="s">
        <v>21</v>
      </c>
      <c r="I68" t="s">
        <v>21</v>
      </c>
      <c r="J68" t="s">
        <v>658</v>
      </c>
      <c r="K68" t="s">
        <v>21</v>
      </c>
      <c r="L68" t="s">
        <v>21</v>
      </c>
      <c r="O68" s="3">
        <v>5.303800201416E-2</v>
      </c>
      <c r="P68" t="s">
        <v>19</v>
      </c>
      <c r="Q68" t="s">
        <v>161</v>
      </c>
      <c r="R68" t="s">
        <v>31</v>
      </c>
      <c r="S68" s="12" t="s">
        <v>47</v>
      </c>
      <c r="T68" t="s">
        <v>34</v>
      </c>
      <c r="V68" t="s">
        <v>27</v>
      </c>
      <c r="X68" s="8">
        <f>W68/O68</f>
        <v>0</v>
      </c>
      <c r="Z68" s="8">
        <f>Y68/O68</f>
        <v>0</v>
      </c>
      <c r="AB68" s="8">
        <f>AA68/O68</f>
        <v>0</v>
      </c>
      <c r="AD68" s="8">
        <f>AC68/O68</f>
        <v>0</v>
      </c>
      <c r="AF68" s="8">
        <f>AE68/O68</f>
        <v>0</v>
      </c>
      <c r="AI68" s="8">
        <f>AH68/O68</f>
        <v>0</v>
      </c>
      <c r="AL68" s="8">
        <f>AK68/O68</f>
        <v>0</v>
      </c>
      <c r="AO68" s="12" t="s">
        <v>4313</v>
      </c>
      <c r="AP68" s="12" t="s">
        <v>4314</v>
      </c>
      <c r="AQ68" s="3">
        <f>IF(T68="no",O68*0,IF(T68="yes100",O68*1,IF(T68="yes80",O68*0.8,IF(T68="yes50",O68*0.5))))</f>
        <v>5.303800201416E-2</v>
      </c>
      <c r="AR68" s="3">
        <f>IF(AQ68&lt;1,AQ68*0.9,IF(AQ68&lt;5,AQ68*0.8,IF(AQ68&lt;10,AQ68*0.75,IF(AQ68&lt;15,AQ68*0.7,IF(AQ68&gt;14.9,AQ68*0.6)))))</f>
        <v>4.7734201812744001E-2</v>
      </c>
      <c r="AS68">
        <v>25</v>
      </c>
      <c r="AT68" s="12">
        <f>AR68*AS68</f>
        <v>1.1933550453185999</v>
      </c>
    </row>
    <row r="69" spans="1:46" ht="14.25" customHeight="1" x14ac:dyDescent="0.25">
      <c r="A69" s="5">
        <v>77</v>
      </c>
      <c r="B69" t="s">
        <v>3449</v>
      </c>
      <c r="C69" t="s">
        <v>3447</v>
      </c>
      <c r="D69" t="s">
        <v>3448</v>
      </c>
      <c r="E69" s="1">
        <v>375059</v>
      </c>
      <c r="F69" s="1">
        <v>372674</v>
      </c>
      <c r="G69" t="s">
        <v>77</v>
      </c>
      <c r="H69" t="s">
        <v>21</v>
      </c>
      <c r="I69" t="s">
        <v>21</v>
      </c>
      <c r="J69" t="s">
        <v>658</v>
      </c>
      <c r="K69" t="s">
        <v>21</v>
      </c>
      <c r="L69" t="s">
        <v>21</v>
      </c>
      <c r="O69" s="3">
        <v>0.43157173614501998</v>
      </c>
      <c r="P69" t="s">
        <v>87</v>
      </c>
      <c r="Q69" t="s">
        <v>161</v>
      </c>
      <c r="R69" t="s">
        <v>196</v>
      </c>
      <c r="S69" s="12" t="s">
        <v>27</v>
      </c>
      <c r="T69" t="s">
        <v>123</v>
      </c>
      <c r="V69" t="s">
        <v>26</v>
      </c>
      <c r="X69" s="8">
        <f>W69/O69</f>
        <v>0</v>
      </c>
      <c r="Z69" s="8">
        <f>Y69/O69</f>
        <v>0</v>
      </c>
      <c r="AB69" s="8">
        <f>AA69/O69</f>
        <v>0</v>
      </c>
      <c r="AD69" s="8">
        <f>AC69/O69</f>
        <v>0</v>
      </c>
      <c r="AF69" s="8">
        <f>AE69/O69</f>
        <v>0</v>
      </c>
      <c r="AI69" s="8">
        <f>AH69/O69</f>
        <v>0</v>
      </c>
      <c r="AL69" s="8">
        <f>AK69/O69</f>
        <v>0</v>
      </c>
      <c r="AO69" t="s">
        <v>4302</v>
      </c>
      <c r="AP69" s="12" t="s">
        <v>4303</v>
      </c>
      <c r="AQ69" s="3">
        <f>IF(T69="no",O69*0,IF(T69="yes100",O69*1,IF(T69="yes80",O69*0.8,IF(T69="yes50",O69*0.5))))</f>
        <v>0</v>
      </c>
      <c r="AR69" s="3">
        <f>IF(AQ69&lt;1,AQ69*0.9,IF(AQ69&lt;5,AQ69*0.8,IF(AQ69&lt;10,AQ69*0.75,IF(AQ69&lt;15,AQ69*0.7,IF(AQ69&gt;14.9,AQ69*0.6)))))</f>
        <v>0</v>
      </c>
      <c r="AS69">
        <v>25</v>
      </c>
      <c r="AT69" s="12">
        <f>AR69*AS69</f>
        <v>0</v>
      </c>
    </row>
    <row r="70" spans="1:46" ht="14.25" customHeight="1" x14ac:dyDescent="0.25">
      <c r="A70" s="5">
        <v>81</v>
      </c>
      <c r="B70" t="s">
        <v>3446</v>
      </c>
      <c r="C70" t="s">
        <v>3445</v>
      </c>
      <c r="E70" s="1">
        <v>337136.99999999901</v>
      </c>
      <c r="F70" s="1">
        <v>370248</v>
      </c>
      <c r="G70" t="s">
        <v>473</v>
      </c>
      <c r="H70" t="s">
        <v>21</v>
      </c>
      <c r="I70" t="s">
        <v>21</v>
      </c>
      <c r="J70" t="s">
        <v>1214</v>
      </c>
      <c r="K70" t="s">
        <v>21</v>
      </c>
      <c r="L70" t="s">
        <v>21</v>
      </c>
      <c r="O70" s="3">
        <v>2.6184093475342E-2</v>
      </c>
      <c r="P70" t="s">
        <v>65</v>
      </c>
      <c r="Q70" t="s">
        <v>161</v>
      </c>
      <c r="R70" t="s">
        <v>31</v>
      </c>
      <c r="S70" s="12" t="s">
        <v>47</v>
      </c>
      <c r="T70" t="s">
        <v>34</v>
      </c>
      <c r="V70" t="s">
        <v>27</v>
      </c>
      <c r="X70" s="8">
        <f>W70/O70</f>
        <v>0</v>
      </c>
      <c r="Z70" s="8">
        <f>Y70/O70</f>
        <v>0</v>
      </c>
      <c r="AB70" s="8">
        <f>AA70/O70</f>
        <v>0</v>
      </c>
      <c r="AC70">
        <v>2.5999999999999999E-2</v>
      </c>
      <c r="AD70" s="8">
        <f>AC70/O70</f>
        <v>0.99296926297962673</v>
      </c>
      <c r="AF70" s="8">
        <f>AE70/O70</f>
        <v>0</v>
      </c>
      <c r="AI70" s="8">
        <f>AH70/O70</f>
        <v>0</v>
      </c>
      <c r="AL70" s="8">
        <f>AK70/O70</f>
        <v>0</v>
      </c>
      <c r="AO70" s="15" t="s">
        <v>4318</v>
      </c>
      <c r="AP70" s="15" t="s">
        <v>4319</v>
      </c>
      <c r="AQ70" s="3">
        <f>IF(T70="no",O70*0,IF(T70="yes100",O70*1,IF(T70="yes80",O70*0.8,IF(T70="yes50",O70*0.5))))</f>
        <v>2.6184093475342E-2</v>
      </c>
      <c r="AR70" s="3">
        <f>IF(AQ70&lt;1,AQ70*0.9,IF(AQ70&lt;5,AQ70*0.8,IF(AQ70&lt;10,AQ70*0.75,IF(AQ70&lt;15,AQ70*0.7,IF(AQ70&gt;14.9,AQ70*0.6)))))</f>
        <v>2.3565684127807802E-2</v>
      </c>
      <c r="AS70">
        <v>25</v>
      </c>
      <c r="AT70" s="12">
        <f>AR70*AS70</f>
        <v>0.58914210319519511</v>
      </c>
    </row>
    <row r="71" spans="1:46" ht="12.75" customHeight="1" x14ac:dyDescent="0.25">
      <c r="A71" s="5">
        <v>85</v>
      </c>
      <c r="B71" t="s">
        <v>3444</v>
      </c>
      <c r="C71" t="s">
        <v>3443</v>
      </c>
      <c r="E71" s="1">
        <v>347348</v>
      </c>
      <c r="F71" s="1">
        <v>361095</v>
      </c>
      <c r="G71" t="s">
        <v>20</v>
      </c>
      <c r="H71" t="s">
        <v>21</v>
      </c>
      <c r="I71" t="s">
        <v>21</v>
      </c>
      <c r="J71" t="s">
        <v>1338</v>
      </c>
      <c r="K71" t="s">
        <v>21</v>
      </c>
      <c r="L71" t="s">
        <v>21</v>
      </c>
      <c r="N71" t="s">
        <v>978</v>
      </c>
      <c r="O71" s="3">
        <v>0.61609708938598595</v>
      </c>
      <c r="P71" t="s">
        <v>19</v>
      </c>
      <c r="Q71" t="s">
        <v>161</v>
      </c>
      <c r="R71" t="s">
        <v>31</v>
      </c>
      <c r="S71" s="12" t="s">
        <v>24</v>
      </c>
      <c r="T71" t="s">
        <v>34</v>
      </c>
      <c r="V71" t="s">
        <v>27</v>
      </c>
      <c r="X71" s="8">
        <f>W71/O71</f>
        <v>0</v>
      </c>
      <c r="Z71" s="8">
        <f>Y71/O71</f>
        <v>0</v>
      </c>
      <c r="AB71" s="8">
        <f>AA71/O71</f>
        <v>0</v>
      </c>
      <c r="AC71">
        <v>7.0000000000000001E-3</v>
      </c>
      <c r="AD71" s="8">
        <f>AC71/O71</f>
        <v>1.136184559316184E-2</v>
      </c>
      <c r="AF71" s="8">
        <f>AE71/O71</f>
        <v>0</v>
      </c>
      <c r="AI71" s="8">
        <f>AH71/O71</f>
        <v>0</v>
      </c>
      <c r="AL71" s="8">
        <f>AK71/O71</f>
        <v>0</v>
      </c>
      <c r="AO71" s="12" t="s">
        <v>4320</v>
      </c>
      <c r="AP71" s="12" t="s">
        <v>4321</v>
      </c>
      <c r="AQ71" s="3">
        <f>IF(T71="no",O71*0,IF(T71="yes100",O71*1,IF(T71="yes80",O71*0.8,IF(T71="yes50",O71*0.5))))</f>
        <v>0.61609708938598595</v>
      </c>
      <c r="AR71" s="3">
        <f>IF(AQ71&lt;1,AQ71*0.9,IF(AQ71&lt;5,AQ71*0.8,IF(AQ71&lt;10,AQ71*0.75,IF(AQ71&lt;15,AQ71*0.7,IF(AQ71&gt;14.9,AQ71*0.6)))))</f>
        <v>0.55448738044738732</v>
      </c>
      <c r="AS71">
        <v>25</v>
      </c>
      <c r="AT71" s="12">
        <f>AR71*AS71</f>
        <v>13.862184511184683</v>
      </c>
    </row>
    <row r="72" spans="1:46" ht="14.25" customHeight="1" x14ac:dyDescent="0.25">
      <c r="A72" s="5">
        <v>87</v>
      </c>
      <c r="B72" t="s">
        <v>3442</v>
      </c>
      <c r="C72" t="s">
        <v>3440</v>
      </c>
      <c r="D72" t="s">
        <v>3441</v>
      </c>
      <c r="E72" s="1">
        <v>347851</v>
      </c>
      <c r="F72" s="1">
        <v>363623</v>
      </c>
      <c r="G72" t="s">
        <v>20</v>
      </c>
      <c r="H72" t="s">
        <v>21</v>
      </c>
      <c r="I72" t="s">
        <v>21</v>
      </c>
      <c r="J72" t="s">
        <v>1338</v>
      </c>
      <c r="K72" t="s">
        <v>21</v>
      </c>
      <c r="L72" t="s">
        <v>21</v>
      </c>
      <c r="N72" t="s">
        <v>978</v>
      </c>
      <c r="O72" s="3">
        <v>0.35676274108886702</v>
      </c>
      <c r="P72" t="s">
        <v>65</v>
      </c>
      <c r="Q72" t="s">
        <v>161</v>
      </c>
      <c r="R72" t="s">
        <v>31</v>
      </c>
      <c r="S72" s="12" t="s">
        <v>24</v>
      </c>
      <c r="T72" t="s">
        <v>34</v>
      </c>
      <c r="V72" t="s">
        <v>27</v>
      </c>
      <c r="X72" s="8">
        <f>W72/O72</f>
        <v>0</v>
      </c>
      <c r="Z72" s="8">
        <f>Y72/O72</f>
        <v>0</v>
      </c>
      <c r="AB72" s="8">
        <f>AA72/O72</f>
        <v>0</v>
      </c>
      <c r="AD72" s="8">
        <f>AC72/O72</f>
        <v>0</v>
      </c>
      <c r="AF72" s="8">
        <f>AE72/O72</f>
        <v>0</v>
      </c>
      <c r="AI72" s="8">
        <f>AH72/O72</f>
        <v>0</v>
      </c>
      <c r="AL72" s="8">
        <f>AK72/O72</f>
        <v>0</v>
      </c>
      <c r="AO72" s="12" t="s">
        <v>4320</v>
      </c>
      <c r="AP72" s="12" t="s">
        <v>4321</v>
      </c>
      <c r="AQ72" s="3">
        <f>IF(T72="no",O72*0,IF(T72="yes100",O72*1,IF(T72="yes80",O72*0.8,IF(T72="yes50",O72*0.5))))</f>
        <v>0.35676274108886702</v>
      </c>
      <c r="AR72" s="3">
        <f>IF(AQ72&lt;1,AQ72*0.9,IF(AQ72&lt;5,AQ72*0.8,IF(AQ72&lt;10,AQ72*0.75,IF(AQ72&lt;15,AQ72*0.7,IF(AQ72&gt;14.9,AQ72*0.6)))))</f>
        <v>0.32108646697998033</v>
      </c>
      <c r="AS72">
        <v>25</v>
      </c>
      <c r="AT72" s="12">
        <f>AR72*AS72</f>
        <v>8.0271616744995082</v>
      </c>
    </row>
    <row r="73" spans="1:46" ht="12.75" customHeight="1" x14ac:dyDescent="0.25">
      <c r="A73" s="5">
        <v>88</v>
      </c>
      <c r="B73" t="s">
        <v>3439</v>
      </c>
      <c r="C73" t="s">
        <v>3438</v>
      </c>
      <c r="E73" s="1">
        <v>350330</v>
      </c>
      <c r="F73" s="1">
        <v>361636.99999999901</v>
      </c>
      <c r="G73" t="s">
        <v>20</v>
      </c>
      <c r="H73" t="s">
        <v>21</v>
      </c>
      <c r="I73" t="s">
        <v>21</v>
      </c>
      <c r="J73" t="s">
        <v>1338</v>
      </c>
      <c r="K73" t="s">
        <v>21</v>
      </c>
      <c r="L73" t="s">
        <v>21</v>
      </c>
      <c r="N73" t="s">
        <v>978</v>
      </c>
      <c r="O73" s="3">
        <v>3.6020669555663999E-2</v>
      </c>
      <c r="P73" t="s">
        <v>19</v>
      </c>
      <c r="Q73" t="s">
        <v>338</v>
      </c>
      <c r="R73" t="s">
        <v>31</v>
      </c>
      <c r="S73" s="12" t="s">
        <v>47</v>
      </c>
      <c r="T73" t="s">
        <v>34</v>
      </c>
      <c r="V73" t="s">
        <v>27</v>
      </c>
      <c r="X73" s="8">
        <f>W73/O73</f>
        <v>0</v>
      </c>
      <c r="Z73" s="8">
        <f>Y73/O73</f>
        <v>0</v>
      </c>
      <c r="AB73" s="8">
        <f>AA73/O73</f>
        <v>0</v>
      </c>
      <c r="AD73" s="8">
        <f>AC73/O73</f>
        <v>0</v>
      </c>
      <c r="AF73" s="8">
        <f>AE73/O73</f>
        <v>0</v>
      </c>
      <c r="AI73" s="8">
        <f>AH73/O73</f>
        <v>0</v>
      </c>
      <c r="AL73" s="8">
        <f>AK73/O73</f>
        <v>0</v>
      </c>
      <c r="AO73" s="12" t="s">
        <v>4325</v>
      </c>
      <c r="AP73" s="12" t="s">
        <v>338</v>
      </c>
      <c r="AQ73" s="3">
        <f>IF(T73="no",O73*0,IF(T73="yes100",O73*1,IF(T73="yes80",O73*0.8,IF(T73="yes50",O73*0.5))))</f>
        <v>3.6020669555663999E-2</v>
      </c>
      <c r="AR73" s="3">
        <f>IF(AQ73&lt;1,AQ73*0.9,IF(AQ73&lt;5,AQ73*0.8,IF(AQ73&lt;10,AQ73*0.75,IF(AQ73&lt;15,AQ73*0.7,IF(AQ73&gt;14.9,AQ73*0.6)))))</f>
        <v>3.2418602600097601E-2</v>
      </c>
      <c r="AS73">
        <v>25</v>
      </c>
      <c r="AT73" s="12">
        <f>AR73*AS73</f>
        <v>0.81046506500244009</v>
      </c>
    </row>
    <row r="74" spans="1:46" ht="14.25" customHeight="1" x14ac:dyDescent="0.25">
      <c r="A74" s="5">
        <v>89</v>
      </c>
      <c r="B74" t="s">
        <v>3601</v>
      </c>
      <c r="C74" t="s">
        <v>3600</v>
      </c>
      <c r="E74" s="1">
        <v>348636</v>
      </c>
      <c r="F74" s="1">
        <v>362304.99999999901</v>
      </c>
      <c r="G74" t="s">
        <v>20</v>
      </c>
      <c r="H74" t="s">
        <v>21</v>
      </c>
      <c r="I74" t="s">
        <v>21</v>
      </c>
      <c r="J74" t="s">
        <v>1338</v>
      </c>
      <c r="K74" t="s">
        <v>21</v>
      </c>
      <c r="L74" t="s">
        <v>21</v>
      </c>
      <c r="N74" t="s">
        <v>978</v>
      </c>
      <c r="O74" s="4">
        <v>2.2327720291137698</v>
      </c>
      <c r="P74" t="s">
        <v>19</v>
      </c>
      <c r="Q74" t="s">
        <v>25</v>
      </c>
      <c r="R74" t="s">
        <v>31</v>
      </c>
      <c r="S74" s="12" t="s">
        <v>24</v>
      </c>
      <c r="T74" t="s">
        <v>34</v>
      </c>
      <c r="V74" t="s">
        <v>27</v>
      </c>
      <c r="X74" s="8">
        <f>W74/O74</f>
        <v>0</v>
      </c>
      <c r="Z74" s="8">
        <f>Y74/O74</f>
        <v>0</v>
      </c>
      <c r="AB74" s="8">
        <f>AA74/O74</f>
        <v>0</v>
      </c>
      <c r="AD74" s="8">
        <f>AC74/O74</f>
        <v>0</v>
      </c>
      <c r="AF74" s="8">
        <f>AE74/O74</f>
        <v>0</v>
      </c>
      <c r="AI74" s="8">
        <f>AH74/O74</f>
        <v>0</v>
      </c>
      <c r="AL74" s="8">
        <f>AK74/O74</f>
        <v>0</v>
      </c>
      <c r="AO74" s="12" t="s">
        <v>4320</v>
      </c>
      <c r="AP74" s="12" t="s">
        <v>4321</v>
      </c>
      <c r="AQ74" s="3">
        <f>IF(T74="no",O74*0,IF(T74="yes100",O74*1,IF(T74="yes80",O74*0.8,IF(T74="yes50",O74*0.5))))</f>
        <v>2.2327720291137698</v>
      </c>
      <c r="AR74" s="3">
        <f>IF(AQ74&lt;1,AQ74*0.9,IF(AQ74&lt;5,AQ74*0.8,IF(AQ74&lt;10,AQ74*0.75,IF(AQ74&lt;15,AQ74*0.7,IF(AQ74&gt;14.9,AQ74*0.6)))))</f>
        <v>1.7862176232910159</v>
      </c>
      <c r="AS74">
        <v>25</v>
      </c>
      <c r="AT74" s="12">
        <f>AR74*AS74</f>
        <v>44.655440582275396</v>
      </c>
    </row>
    <row r="75" spans="1:46" ht="14.25" customHeight="1" x14ac:dyDescent="0.25">
      <c r="A75" s="5">
        <v>90</v>
      </c>
      <c r="B75" t="s">
        <v>3437</v>
      </c>
      <c r="C75" t="s">
        <v>3436</v>
      </c>
      <c r="E75" s="1">
        <v>359820.99999999901</v>
      </c>
      <c r="F75" s="1">
        <v>363043</v>
      </c>
      <c r="G75" t="s">
        <v>164</v>
      </c>
      <c r="H75" t="s">
        <v>21</v>
      </c>
      <c r="I75" t="s">
        <v>21</v>
      </c>
      <c r="J75" t="s">
        <v>261</v>
      </c>
      <c r="K75" t="s">
        <v>21</v>
      </c>
      <c r="L75" t="s">
        <v>21</v>
      </c>
      <c r="O75" s="3">
        <v>0.13068075561523401</v>
      </c>
      <c r="P75" t="s">
        <v>19</v>
      </c>
      <c r="Q75" t="s">
        <v>161</v>
      </c>
      <c r="R75" t="s">
        <v>31</v>
      </c>
      <c r="S75" s="12" t="s">
        <v>47</v>
      </c>
      <c r="T75" t="s">
        <v>34</v>
      </c>
      <c r="V75" t="s">
        <v>27</v>
      </c>
      <c r="X75" s="8">
        <f>W75/O75</f>
        <v>0</v>
      </c>
      <c r="Z75" s="8">
        <f>Y75/O75</f>
        <v>0</v>
      </c>
      <c r="AB75" s="8">
        <f>AA75/O75</f>
        <v>0</v>
      </c>
      <c r="AD75" s="8">
        <f>AC75/O75</f>
        <v>0</v>
      </c>
      <c r="AF75" s="8">
        <f>AE75/O75</f>
        <v>0</v>
      </c>
      <c r="AI75" s="8">
        <f>AH75/O75</f>
        <v>0</v>
      </c>
      <c r="AL75" s="8">
        <f>AK75/O75</f>
        <v>0</v>
      </c>
      <c r="AO75" s="12" t="s">
        <v>4313</v>
      </c>
      <c r="AP75" s="12" t="s">
        <v>4314</v>
      </c>
      <c r="AQ75" s="3">
        <f>IF(T75="no",O75*0,IF(T75="yes100",O75*1,IF(T75="yes80",O75*0.8,IF(T75="yes50",O75*0.5))))</f>
        <v>0.13068075561523401</v>
      </c>
      <c r="AR75" s="3">
        <f>IF(AQ75&lt;1,AQ75*0.9,IF(AQ75&lt;5,AQ75*0.8,IF(AQ75&lt;10,AQ75*0.75,IF(AQ75&lt;15,AQ75*0.7,IF(AQ75&gt;14.9,AQ75*0.6)))))</f>
        <v>0.11761268005371062</v>
      </c>
      <c r="AS75">
        <v>25</v>
      </c>
      <c r="AT75" s="12">
        <f>AR75*AS75</f>
        <v>2.9403170013427653</v>
      </c>
    </row>
    <row r="76" spans="1:46" ht="12.75" customHeight="1" x14ac:dyDescent="0.25">
      <c r="A76" s="5">
        <v>91</v>
      </c>
      <c r="B76" t="s">
        <v>3435</v>
      </c>
      <c r="C76" t="s">
        <v>3433</v>
      </c>
      <c r="D76" t="s">
        <v>3434</v>
      </c>
      <c r="E76" s="1">
        <v>357294</v>
      </c>
      <c r="F76" s="1">
        <v>363408</v>
      </c>
      <c r="G76" t="s">
        <v>164</v>
      </c>
      <c r="H76" t="s">
        <v>180</v>
      </c>
      <c r="I76" t="s">
        <v>260</v>
      </c>
      <c r="J76" t="s">
        <v>261</v>
      </c>
      <c r="K76" t="s">
        <v>4365</v>
      </c>
      <c r="L76" t="s">
        <v>260</v>
      </c>
      <c r="O76" s="3">
        <v>4.8543376159668E-2</v>
      </c>
      <c r="P76" t="s">
        <v>87</v>
      </c>
      <c r="Q76" t="s">
        <v>161</v>
      </c>
      <c r="R76" t="s">
        <v>31</v>
      </c>
      <c r="S76" s="12" t="s">
        <v>47</v>
      </c>
      <c r="T76" t="s">
        <v>34</v>
      </c>
      <c r="V76" t="s">
        <v>27</v>
      </c>
      <c r="X76" s="8">
        <f>W76/O76</f>
        <v>0</v>
      </c>
      <c r="Z76" s="8">
        <f>Y76/O76</f>
        <v>0</v>
      </c>
      <c r="AB76" s="8">
        <f>AA76/O76</f>
        <v>0</v>
      </c>
      <c r="AD76" s="8">
        <f>AC76/O76</f>
        <v>0</v>
      </c>
      <c r="AF76" s="8">
        <f>AE76/O76</f>
        <v>0</v>
      </c>
      <c r="AI76" s="8">
        <f>AH76/O76</f>
        <v>0</v>
      </c>
      <c r="AL76" s="8">
        <f>AK76/O76</f>
        <v>0</v>
      </c>
      <c r="AO76" s="12" t="s">
        <v>4313</v>
      </c>
      <c r="AP76" s="12" t="s">
        <v>4314</v>
      </c>
      <c r="AQ76" s="3">
        <f>IF(T76="no",O76*0,IF(T76="yes100",O76*1,IF(T76="yes80",O76*0.8,IF(T76="yes50",O76*0.5))))</f>
        <v>4.8543376159668E-2</v>
      </c>
      <c r="AR76" s="3">
        <f>IF(AQ76&lt;1,AQ76*0.9,IF(AQ76&lt;5,AQ76*0.8,IF(AQ76&lt;10,AQ76*0.75,IF(AQ76&lt;15,AQ76*0.7,IF(AQ76&gt;14.9,AQ76*0.6)))))</f>
        <v>4.3689038543701202E-2</v>
      </c>
      <c r="AS76">
        <v>30</v>
      </c>
      <c r="AT76" s="12">
        <f>AR76*AS76</f>
        <v>1.310671156311036</v>
      </c>
    </row>
    <row r="77" spans="1:46" ht="14.25" customHeight="1" x14ac:dyDescent="0.25">
      <c r="A77" s="5">
        <v>92</v>
      </c>
      <c r="B77" t="s">
        <v>3432</v>
      </c>
      <c r="C77" t="s">
        <v>3430</v>
      </c>
      <c r="D77" t="s">
        <v>3431</v>
      </c>
      <c r="E77" s="1">
        <v>358334</v>
      </c>
      <c r="F77" s="1">
        <v>362602</v>
      </c>
      <c r="G77" t="s">
        <v>164</v>
      </c>
      <c r="H77" t="s">
        <v>21</v>
      </c>
      <c r="I77" t="s">
        <v>21</v>
      </c>
      <c r="J77" t="s">
        <v>261</v>
      </c>
      <c r="K77" t="s">
        <v>21</v>
      </c>
      <c r="L77" t="s">
        <v>21</v>
      </c>
      <c r="O77" s="3">
        <v>0.11289612197876001</v>
      </c>
      <c r="P77" t="s">
        <v>65</v>
      </c>
      <c r="Q77" t="s">
        <v>338</v>
      </c>
      <c r="R77" t="s">
        <v>31</v>
      </c>
      <c r="S77" s="12" t="s">
        <v>47</v>
      </c>
      <c r="T77" t="s">
        <v>34</v>
      </c>
      <c r="V77" t="s">
        <v>27</v>
      </c>
      <c r="X77" s="8">
        <f>W77/O77</f>
        <v>0</v>
      </c>
      <c r="Z77" s="8">
        <f>Y77/O77</f>
        <v>0</v>
      </c>
      <c r="AB77" s="8">
        <f>AA77/O77</f>
        <v>0</v>
      </c>
      <c r="AD77" s="8">
        <f>AC77/O77</f>
        <v>0</v>
      </c>
      <c r="AF77" s="8">
        <f>AE77/O77</f>
        <v>0</v>
      </c>
      <c r="AI77" s="8">
        <f>AH77/O77</f>
        <v>0</v>
      </c>
      <c r="AL77" s="8">
        <f>AK77/O77</f>
        <v>0</v>
      </c>
      <c r="AO77" s="12" t="s">
        <v>4325</v>
      </c>
      <c r="AP77" s="12" t="s">
        <v>338</v>
      </c>
      <c r="AQ77" s="3">
        <f>IF(T77="no",O77*0,IF(T77="yes100",O77*1,IF(T77="yes80",O77*0.8,IF(T77="yes50",O77*0.5))))</f>
        <v>0.11289612197876001</v>
      </c>
      <c r="AR77" s="3">
        <f>IF(AQ77&lt;1,AQ77*0.9,IF(AQ77&lt;5,AQ77*0.8,IF(AQ77&lt;10,AQ77*0.75,IF(AQ77&lt;15,AQ77*0.7,IF(AQ77&gt;14.9,AQ77*0.6)))))</f>
        <v>0.10160650978088401</v>
      </c>
      <c r="AS77">
        <v>25</v>
      </c>
      <c r="AT77" s="12">
        <f>AR77*AS77</f>
        <v>2.5401627445221</v>
      </c>
    </row>
    <row r="78" spans="1:46" ht="14.25" customHeight="1" x14ac:dyDescent="0.25">
      <c r="A78" s="5">
        <v>94</v>
      </c>
      <c r="B78" t="s">
        <v>3429</v>
      </c>
      <c r="C78" t="s">
        <v>3427</v>
      </c>
      <c r="D78" t="s">
        <v>3428</v>
      </c>
      <c r="E78" s="1">
        <v>357750</v>
      </c>
      <c r="F78" s="1">
        <v>362656</v>
      </c>
      <c r="G78" t="s">
        <v>164</v>
      </c>
      <c r="H78" t="s">
        <v>21</v>
      </c>
      <c r="I78" t="s">
        <v>21</v>
      </c>
      <c r="J78" t="s">
        <v>261</v>
      </c>
      <c r="K78" t="s">
        <v>21</v>
      </c>
      <c r="L78" t="s">
        <v>21</v>
      </c>
      <c r="O78" s="3">
        <v>5.0557742309569997E-2</v>
      </c>
      <c r="P78" t="s">
        <v>65</v>
      </c>
      <c r="Q78" t="s">
        <v>161</v>
      </c>
      <c r="R78" t="s">
        <v>31</v>
      </c>
      <c r="S78" s="12" t="s">
        <v>47</v>
      </c>
      <c r="T78" t="s">
        <v>34</v>
      </c>
      <c r="V78" t="s">
        <v>27</v>
      </c>
      <c r="X78" s="8">
        <f>W78/O78</f>
        <v>0</v>
      </c>
      <c r="Z78" s="8">
        <f>Y78/O78</f>
        <v>0</v>
      </c>
      <c r="AB78" s="8">
        <f>AA78/O78</f>
        <v>0</v>
      </c>
      <c r="AD78" s="8">
        <f>AC78/O78</f>
        <v>0</v>
      </c>
      <c r="AF78" s="8">
        <f>AE78/O78</f>
        <v>0</v>
      </c>
      <c r="AI78" s="8">
        <f>AH78/O78</f>
        <v>0</v>
      </c>
      <c r="AL78" s="8">
        <f>AK78/O78</f>
        <v>0</v>
      </c>
      <c r="AO78" s="12" t="s">
        <v>4313</v>
      </c>
      <c r="AP78" s="12" t="s">
        <v>4314</v>
      </c>
      <c r="AQ78" s="3">
        <f>IF(T78="no",O78*0,IF(T78="yes100",O78*1,IF(T78="yes80",O78*0.8,IF(T78="yes50",O78*0.5))))</f>
        <v>5.0557742309569997E-2</v>
      </c>
      <c r="AR78" s="3">
        <f>IF(AQ78&lt;1,AQ78*0.9,IF(AQ78&lt;5,AQ78*0.8,IF(AQ78&lt;10,AQ78*0.75,IF(AQ78&lt;15,AQ78*0.7,IF(AQ78&gt;14.9,AQ78*0.6)))))</f>
        <v>4.5501968078613002E-2</v>
      </c>
      <c r="AS78">
        <v>25</v>
      </c>
      <c r="AT78" s="12">
        <f>AR78*AS78</f>
        <v>1.1375492019653251</v>
      </c>
    </row>
    <row r="79" spans="1:46" ht="14.25" customHeight="1" x14ac:dyDescent="0.25">
      <c r="A79" s="5">
        <v>96</v>
      </c>
      <c r="B79" t="s">
        <v>3426</v>
      </c>
      <c r="C79" t="s">
        <v>3424</v>
      </c>
      <c r="D79" t="s">
        <v>3425</v>
      </c>
      <c r="E79" s="1">
        <v>359922</v>
      </c>
      <c r="F79" s="1">
        <v>365412</v>
      </c>
      <c r="G79" t="s">
        <v>164</v>
      </c>
      <c r="H79" t="s">
        <v>180</v>
      </c>
      <c r="I79" t="s">
        <v>650</v>
      </c>
      <c r="J79" t="s">
        <v>650</v>
      </c>
      <c r="K79" t="s">
        <v>4365</v>
      </c>
      <c r="L79" t="s">
        <v>650</v>
      </c>
      <c r="O79" s="3">
        <v>9.1098971557616995E-2</v>
      </c>
      <c r="P79" t="s">
        <v>87</v>
      </c>
      <c r="Q79" t="s">
        <v>338</v>
      </c>
      <c r="R79" t="s">
        <v>31</v>
      </c>
      <c r="S79" s="12" t="s">
        <v>47</v>
      </c>
      <c r="T79" t="s">
        <v>34</v>
      </c>
      <c r="V79" t="s">
        <v>27</v>
      </c>
      <c r="X79" s="8">
        <f>W79/O79</f>
        <v>0</v>
      </c>
      <c r="Z79" s="8">
        <f>Y79/O79</f>
        <v>0</v>
      </c>
      <c r="AB79" s="8">
        <f>AA79/O79</f>
        <v>0</v>
      </c>
      <c r="AD79" s="8">
        <f>AC79/O79</f>
        <v>0</v>
      </c>
      <c r="AF79" s="8">
        <f>AE79/O79</f>
        <v>0</v>
      </c>
      <c r="AI79" s="8">
        <f>AH79/O79</f>
        <v>0</v>
      </c>
      <c r="AL79" s="8">
        <f>AK79/O79</f>
        <v>0</v>
      </c>
      <c r="AO79" s="12" t="s">
        <v>4325</v>
      </c>
      <c r="AP79" s="12" t="s">
        <v>338</v>
      </c>
      <c r="AQ79" s="3">
        <f>IF(T79="no",O79*0,IF(T79="yes100",O79*1,IF(T79="yes80",O79*0.8,IF(T79="yes50",O79*0.5))))</f>
        <v>9.1098971557616995E-2</v>
      </c>
      <c r="AR79" s="3">
        <f>IF(AQ79&lt;1,AQ79*0.9,IF(AQ79&lt;5,AQ79*0.8,IF(AQ79&lt;10,AQ79*0.75,IF(AQ79&lt;15,AQ79*0.7,IF(AQ79&gt;14.9,AQ79*0.6)))))</f>
        <v>8.1989074401855294E-2</v>
      </c>
      <c r="AS79">
        <v>30</v>
      </c>
      <c r="AT79" s="12">
        <f>AR79*AS79</f>
        <v>2.459672232055659</v>
      </c>
    </row>
    <row r="80" spans="1:46" ht="12.75" customHeight="1" x14ac:dyDescent="0.25">
      <c r="A80" s="5">
        <v>97</v>
      </c>
      <c r="B80" t="s">
        <v>3591</v>
      </c>
      <c r="C80" t="s">
        <v>3589</v>
      </c>
      <c r="E80" s="1">
        <v>359630</v>
      </c>
      <c r="F80" s="1">
        <v>365242</v>
      </c>
      <c r="G80" t="s">
        <v>164</v>
      </c>
      <c r="H80" t="s">
        <v>21</v>
      </c>
      <c r="I80" t="s">
        <v>650</v>
      </c>
      <c r="J80" t="s">
        <v>650</v>
      </c>
      <c r="K80" t="s">
        <v>4417</v>
      </c>
      <c r="L80" t="s">
        <v>4393</v>
      </c>
      <c r="M80" t="s">
        <v>3590</v>
      </c>
      <c r="O80" s="4">
        <v>1.11397285766601</v>
      </c>
      <c r="P80" t="s">
        <v>19</v>
      </c>
      <c r="Q80" t="s">
        <v>25</v>
      </c>
      <c r="R80" t="s">
        <v>31</v>
      </c>
      <c r="S80" s="12" t="s">
        <v>24</v>
      </c>
      <c r="T80" t="s">
        <v>34</v>
      </c>
      <c r="V80" t="s">
        <v>27</v>
      </c>
      <c r="X80" s="8">
        <f>W80/O80</f>
        <v>0</v>
      </c>
      <c r="Z80" s="8">
        <f>Y80/O80</f>
        <v>0</v>
      </c>
      <c r="AB80" s="8">
        <f>AA80/O80</f>
        <v>0</v>
      </c>
      <c r="AD80" s="8">
        <f>AC80/O80</f>
        <v>0</v>
      </c>
      <c r="AF80" s="8">
        <f>AE80/O80</f>
        <v>0</v>
      </c>
      <c r="AI80" s="8">
        <f>AH80/O80</f>
        <v>0</v>
      </c>
      <c r="AL80" s="8">
        <f>AK80/O80</f>
        <v>0</v>
      </c>
      <c r="AO80" s="12" t="s">
        <v>4320</v>
      </c>
      <c r="AP80" s="12" t="s">
        <v>4321</v>
      </c>
      <c r="AQ80" s="3">
        <f>IF(T80="no",O80*0,IF(T80="yes100",O80*1,IF(T80="yes80",O80*0.8,IF(T80="yes50",O80*0.5))))</f>
        <v>1.11397285766601</v>
      </c>
      <c r="AR80" s="3">
        <f>IF(AQ80&lt;1,AQ80*0.9,IF(AQ80&lt;5,AQ80*0.8,IF(AQ80&lt;10,AQ80*0.75,IF(AQ80&lt;15,AQ80*0.7,IF(AQ80&gt;14.9,AQ80*0.6)))))</f>
        <v>0.89117828613280803</v>
      </c>
      <c r="AS80">
        <v>30</v>
      </c>
      <c r="AT80" s="12">
        <f>AR80*AS80</f>
        <v>26.735348583984241</v>
      </c>
    </row>
    <row r="81" spans="1:46" ht="14.25" customHeight="1" x14ac:dyDescent="0.25">
      <c r="A81" s="5">
        <v>98</v>
      </c>
      <c r="B81" t="s">
        <v>242</v>
      </c>
      <c r="C81" t="s">
        <v>3423</v>
      </c>
      <c r="E81" s="1">
        <v>359756.99999999901</v>
      </c>
      <c r="F81" s="1">
        <v>365344.99999999901</v>
      </c>
      <c r="G81" t="s">
        <v>164</v>
      </c>
      <c r="H81" t="s">
        <v>180</v>
      </c>
      <c r="I81" t="s">
        <v>650</v>
      </c>
      <c r="J81" t="s">
        <v>650</v>
      </c>
      <c r="K81" t="s">
        <v>4365</v>
      </c>
      <c r="L81" t="s">
        <v>650</v>
      </c>
      <c r="O81" s="3">
        <v>2.0820810699463E-2</v>
      </c>
      <c r="P81" t="s">
        <v>87</v>
      </c>
      <c r="Q81" t="s">
        <v>161</v>
      </c>
      <c r="R81" t="s">
        <v>196</v>
      </c>
      <c r="S81" s="12" t="s">
        <v>27</v>
      </c>
      <c r="T81" t="s">
        <v>123</v>
      </c>
      <c r="V81" t="s">
        <v>123</v>
      </c>
      <c r="X81" s="8">
        <f>W81/O81</f>
        <v>0</v>
      </c>
      <c r="Z81" s="8">
        <f>Y81/O81</f>
        <v>0</v>
      </c>
      <c r="AB81" s="8">
        <f>AA81/O81</f>
        <v>0</v>
      </c>
      <c r="AD81" s="8">
        <f>AC81/O81</f>
        <v>0</v>
      </c>
      <c r="AF81" s="8">
        <f>AE81/O81</f>
        <v>0</v>
      </c>
      <c r="AI81" s="8">
        <f>AH81/O81</f>
        <v>0</v>
      </c>
      <c r="AL81" s="8">
        <f>AK81/O81</f>
        <v>0</v>
      </c>
      <c r="AO81" t="s">
        <v>4302</v>
      </c>
      <c r="AP81" s="12" t="s">
        <v>4303</v>
      </c>
      <c r="AQ81" s="3">
        <f>IF(T81="no",O81*0,IF(T81="yes100",O81*1,IF(T81="yes80",O81*0.8,IF(T81="yes50",O81*0.5))))</f>
        <v>0</v>
      </c>
      <c r="AR81" s="3">
        <f>IF(AQ81&lt;1,AQ81*0.9,IF(AQ81&lt;5,AQ81*0.8,IF(AQ81&lt;10,AQ81*0.75,IF(AQ81&lt;15,AQ81*0.7,IF(AQ81&gt;14.9,AQ81*0.6)))))</f>
        <v>0</v>
      </c>
      <c r="AS81">
        <v>30</v>
      </c>
      <c r="AT81" s="12">
        <f>AR81*AS81</f>
        <v>0</v>
      </c>
    </row>
    <row r="82" spans="1:46" ht="12.75" customHeight="1" x14ac:dyDescent="0.25">
      <c r="A82" s="5">
        <v>101</v>
      </c>
      <c r="B82" t="s">
        <v>3422</v>
      </c>
      <c r="C82" t="s">
        <v>3421</v>
      </c>
      <c r="D82" t="s">
        <v>3411</v>
      </c>
      <c r="E82" s="1">
        <v>361116.99999999901</v>
      </c>
      <c r="F82" s="1">
        <v>362820.99999999901</v>
      </c>
      <c r="G82" t="s">
        <v>164</v>
      </c>
      <c r="H82" t="s">
        <v>21</v>
      </c>
      <c r="I82" t="s">
        <v>21</v>
      </c>
      <c r="J82" t="s">
        <v>650</v>
      </c>
      <c r="K82" t="s">
        <v>21</v>
      </c>
      <c r="L82" t="s">
        <v>21</v>
      </c>
      <c r="O82" s="3">
        <v>0.31173491973876999</v>
      </c>
      <c r="P82" t="s">
        <v>19</v>
      </c>
      <c r="Q82" t="s">
        <v>338</v>
      </c>
      <c r="R82" t="s">
        <v>31</v>
      </c>
      <c r="S82" s="12" t="s">
        <v>24</v>
      </c>
      <c r="T82" t="s">
        <v>34</v>
      </c>
      <c r="V82" t="s">
        <v>27</v>
      </c>
      <c r="X82" s="8">
        <f>W82/O82</f>
        <v>0</v>
      </c>
      <c r="Z82" s="8">
        <f>Y82/O82</f>
        <v>0</v>
      </c>
      <c r="AB82" s="8">
        <f>AA82/O82</f>
        <v>0</v>
      </c>
      <c r="AD82" s="8">
        <f>AC82/O82</f>
        <v>0</v>
      </c>
      <c r="AF82" s="8">
        <f>AE82/O82</f>
        <v>0</v>
      </c>
      <c r="AI82" s="8">
        <f>AH82/O82</f>
        <v>0</v>
      </c>
      <c r="AL82" s="8">
        <f>AK82/O82</f>
        <v>0</v>
      </c>
      <c r="AO82" s="12" t="s">
        <v>4325</v>
      </c>
      <c r="AP82" s="12" t="s">
        <v>338</v>
      </c>
      <c r="AQ82" s="3">
        <f>IF(T82="no",O82*0,IF(T82="yes100",O82*1,IF(T82="yes80",O82*0.8,IF(T82="yes50",O82*0.5))))</f>
        <v>0.31173491973876999</v>
      </c>
      <c r="AR82" s="3">
        <f>IF(AQ82&lt;1,AQ82*0.9,IF(AQ82&lt;5,AQ82*0.8,IF(AQ82&lt;10,AQ82*0.75,IF(AQ82&lt;15,AQ82*0.7,IF(AQ82&gt;14.9,AQ82*0.6)))))</f>
        <v>0.28056142776489301</v>
      </c>
      <c r="AS82">
        <v>25</v>
      </c>
      <c r="AT82" s="12">
        <f>AR82*AS82</f>
        <v>7.0140356941223256</v>
      </c>
    </row>
    <row r="83" spans="1:46" ht="12.75" customHeight="1" x14ac:dyDescent="0.25">
      <c r="A83" s="5">
        <v>102</v>
      </c>
      <c r="B83" t="s">
        <v>3420</v>
      </c>
      <c r="C83" t="s">
        <v>3418</v>
      </c>
      <c r="D83" t="s">
        <v>3419</v>
      </c>
      <c r="E83" s="1">
        <v>358258</v>
      </c>
      <c r="F83" s="1">
        <v>367118</v>
      </c>
      <c r="G83" t="s">
        <v>164</v>
      </c>
      <c r="H83" t="s">
        <v>21</v>
      </c>
      <c r="I83" t="s">
        <v>21</v>
      </c>
      <c r="J83" t="s">
        <v>650</v>
      </c>
      <c r="K83" t="s">
        <v>21</v>
      </c>
      <c r="L83" t="s">
        <v>21</v>
      </c>
      <c r="O83" s="3">
        <v>0.13932981185913099</v>
      </c>
      <c r="P83" t="s">
        <v>65</v>
      </c>
      <c r="Q83" t="s">
        <v>338</v>
      </c>
      <c r="R83" t="s">
        <v>31</v>
      </c>
      <c r="S83" s="12" t="s">
        <v>47</v>
      </c>
      <c r="T83" t="s">
        <v>34</v>
      </c>
      <c r="V83" t="s">
        <v>27</v>
      </c>
      <c r="X83" s="8">
        <f>W83/O83</f>
        <v>0</v>
      </c>
      <c r="Z83" s="8">
        <f>Y83/O83</f>
        <v>0</v>
      </c>
      <c r="AB83" s="8">
        <f>AA83/O83</f>
        <v>0</v>
      </c>
      <c r="AD83" s="8">
        <f>AC83/O83</f>
        <v>0</v>
      </c>
      <c r="AF83" s="8">
        <f>AE83/O83</f>
        <v>0</v>
      </c>
      <c r="AI83" s="8">
        <f>AH83/O83</f>
        <v>0</v>
      </c>
      <c r="AL83" s="8">
        <f>AK83/O83</f>
        <v>0</v>
      </c>
      <c r="AO83" s="12" t="s">
        <v>4325</v>
      </c>
      <c r="AP83" s="12" t="s">
        <v>338</v>
      </c>
      <c r="AQ83" s="3">
        <f>IF(T83="no",O83*0,IF(T83="yes100",O83*1,IF(T83="yes80",O83*0.8,IF(T83="yes50",O83*0.5))))</f>
        <v>0.13932981185913099</v>
      </c>
      <c r="AR83" s="3">
        <f>IF(AQ83&lt;1,AQ83*0.9,IF(AQ83&lt;5,AQ83*0.8,IF(AQ83&lt;10,AQ83*0.75,IF(AQ83&lt;15,AQ83*0.7,IF(AQ83&gt;14.9,AQ83*0.6)))))</f>
        <v>0.12539683067321789</v>
      </c>
      <c r="AS83">
        <v>25</v>
      </c>
      <c r="AT83" s="12">
        <f>AR83*AS83</f>
        <v>3.1349207668304473</v>
      </c>
    </row>
    <row r="84" spans="1:46" ht="14.25" customHeight="1" x14ac:dyDescent="0.25">
      <c r="A84" s="5">
        <v>103</v>
      </c>
      <c r="B84" t="s">
        <v>242</v>
      </c>
      <c r="C84" t="s">
        <v>3417</v>
      </c>
      <c r="E84" s="1">
        <v>358524.99999999901</v>
      </c>
      <c r="F84" s="1">
        <v>366771</v>
      </c>
      <c r="G84" t="s">
        <v>164</v>
      </c>
      <c r="H84" t="s">
        <v>21</v>
      </c>
      <c r="I84" t="s">
        <v>21</v>
      </c>
      <c r="J84" t="s">
        <v>650</v>
      </c>
      <c r="K84" t="s">
        <v>21</v>
      </c>
      <c r="L84" t="s">
        <v>21</v>
      </c>
      <c r="O84" s="4">
        <v>26.352152867126399</v>
      </c>
      <c r="P84" t="s">
        <v>19</v>
      </c>
      <c r="Q84" t="s">
        <v>25</v>
      </c>
      <c r="R84" t="s">
        <v>1034</v>
      </c>
      <c r="S84" s="12" t="s">
        <v>27</v>
      </c>
      <c r="T84" t="s">
        <v>123</v>
      </c>
      <c r="V84" t="s">
        <v>27</v>
      </c>
      <c r="X84" s="8">
        <f>W84/O84</f>
        <v>0</v>
      </c>
      <c r="Z84" s="8">
        <f>Y84/O84</f>
        <v>0</v>
      </c>
      <c r="AB84" s="8">
        <f>AA84/O84</f>
        <v>0</v>
      </c>
      <c r="AD84" s="8">
        <f>AC84/O84</f>
        <v>0</v>
      </c>
      <c r="AF84" s="8">
        <f>AE84/O84</f>
        <v>0</v>
      </c>
      <c r="AI84" s="8">
        <f>AH84/O84</f>
        <v>0</v>
      </c>
      <c r="AL84" s="8">
        <f>AK84/O84</f>
        <v>0</v>
      </c>
      <c r="AO84" t="s">
        <v>4326</v>
      </c>
      <c r="AP84" s="12" t="s">
        <v>4309</v>
      </c>
      <c r="AQ84" s="3">
        <f>IF(T84="no",O84*0,IF(T84="yes100",O84*1,IF(T84="yes80",O84*0.8,IF(T84="yes50",O84*0.5))))</f>
        <v>0</v>
      </c>
      <c r="AR84" s="3">
        <f>IF(AQ84&lt;1,AQ84*0.9,IF(AQ84&lt;5,AQ84*0.8,IF(AQ84&lt;10,AQ84*0.75,IF(AQ84&lt;15,AQ84*0.7,IF(AQ84&gt;14.9,AQ84*0.6)))))</f>
        <v>0</v>
      </c>
      <c r="AS84">
        <v>25</v>
      </c>
      <c r="AT84" s="12">
        <f>AR84*AS84</f>
        <v>0</v>
      </c>
    </row>
    <row r="85" spans="1:46" ht="12.75" customHeight="1" x14ac:dyDescent="0.25">
      <c r="A85" s="5">
        <v>105</v>
      </c>
      <c r="B85" t="s">
        <v>242</v>
      </c>
      <c r="C85" t="s">
        <v>3415</v>
      </c>
      <c r="D85" t="s">
        <v>3416</v>
      </c>
      <c r="E85" s="1">
        <v>357631</v>
      </c>
      <c r="F85" s="1">
        <v>366178</v>
      </c>
      <c r="G85" t="s">
        <v>164</v>
      </c>
      <c r="H85" t="s">
        <v>21</v>
      </c>
      <c r="I85" t="s">
        <v>21</v>
      </c>
      <c r="J85" t="s">
        <v>650</v>
      </c>
      <c r="K85" t="s">
        <v>21</v>
      </c>
      <c r="L85" t="s">
        <v>21</v>
      </c>
      <c r="O85" s="3">
        <v>0.42506151199340803</v>
      </c>
      <c r="P85" t="s">
        <v>87</v>
      </c>
      <c r="Q85" t="s">
        <v>161</v>
      </c>
      <c r="R85" t="s">
        <v>31</v>
      </c>
      <c r="S85" s="12" t="s">
        <v>24</v>
      </c>
      <c r="T85" t="s">
        <v>34</v>
      </c>
      <c r="V85" t="s">
        <v>27</v>
      </c>
      <c r="X85" s="8">
        <f>W85/O85</f>
        <v>0</v>
      </c>
      <c r="Z85" s="8">
        <f>Y85/O85</f>
        <v>0</v>
      </c>
      <c r="AB85" s="8">
        <f>AA85/O85</f>
        <v>0</v>
      </c>
      <c r="AD85" s="8">
        <f>AC85/O85</f>
        <v>0</v>
      </c>
      <c r="AF85" s="8">
        <f>AE85/O85</f>
        <v>0</v>
      </c>
      <c r="AI85" s="8">
        <f>AH85/O85</f>
        <v>0</v>
      </c>
      <c r="AL85" s="8">
        <f>AK85/O85</f>
        <v>0</v>
      </c>
      <c r="AO85" s="12" t="s">
        <v>4320</v>
      </c>
      <c r="AP85" s="12" t="s">
        <v>4321</v>
      </c>
      <c r="AQ85" s="3">
        <f>IF(T85="no",O85*0,IF(T85="yes100",O85*1,IF(T85="yes80",O85*0.8,IF(T85="yes50",O85*0.5))))</f>
        <v>0.42506151199340803</v>
      </c>
      <c r="AR85" s="3">
        <f>IF(AQ85&lt;1,AQ85*0.9,IF(AQ85&lt;5,AQ85*0.8,IF(AQ85&lt;10,AQ85*0.75,IF(AQ85&lt;15,AQ85*0.7,IF(AQ85&gt;14.9,AQ85*0.6)))))</f>
        <v>0.38255536079406721</v>
      </c>
      <c r="AS85">
        <v>25</v>
      </c>
      <c r="AT85" s="12">
        <f>AR85*AS85</f>
        <v>9.563884019851681</v>
      </c>
    </row>
    <row r="86" spans="1:46" ht="14.25" customHeight="1" x14ac:dyDescent="0.25">
      <c r="A86" s="5">
        <v>106</v>
      </c>
      <c r="B86" t="s">
        <v>242</v>
      </c>
      <c r="C86" t="s">
        <v>3413</v>
      </c>
      <c r="D86" t="s">
        <v>3414</v>
      </c>
      <c r="E86" s="1">
        <v>359144</v>
      </c>
      <c r="F86" s="1">
        <v>366852</v>
      </c>
      <c r="G86" t="s">
        <v>164</v>
      </c>
      <c r="H86" t="s">
        <v>21</v>
      </c>
      <c r="I86" t="s">
        <v>21</v>
      </c>
      <c r="J86" t="s">
        <v>650</v>
      </c>
      <c r="K86" t="s">
        <v>21</v>
      </c>
      <c r="L86" t="s">
        <v>21</v>
      </c>
      <c r="O86" s="3">
        <v>0.99109875106811496</v>
      </c>
      <c r="P86" t="s">
        <v>19</v>
      </c>
      <c r="Q86" t="s">
        <v>161</v>
      </c>
      <c r="R86" t="s">
        <v>173</v>
      </c>
      <c r="S86" s="12" t="s">
        <v>27</v>
      </c>
      <c r="T86" t="s">
        <v>123</v>
      </c>
      <c r="V86" t="s">
        <v>27</v>
      </c>
      <c r="X86" s="8">
        <f>W86/O86</f>
        <v>0</v>
      </c>
      <c r="Z86" s="8">
        <f>Y86/O86</f>
        <v>0</v>
      </c>
      <c r="AB86" s="8">
        <f>AA86/O86</f>
        <v>0</v>
      </c>
      <c r="AD86" s="8">
        <f>AC86/O86</f>
        <v>0</v>
      </c>
      <c r="AF86" s="8">
        <f>AE86/O86</f>
        <v>0</v>
      </c>
      <c r="AI86" s="8">
        <f>AH86/O86</f>
        <v>0</v>
      </c>
      <c r="AL86" s="8">
        <f>AK86/O86</f>
        <v>0</v>
      </c>
      <c r="AO86" t="s">
        <v>4326</v>
      </c>
      <c r="AP86" s="12" t="s">
        <v>4309</v>
      </c>
      <c r="AQ86" s="3">
        <f>IF(T86="no",O86*0,IF(T86="yes100",O86*1,IF(T86="yes80",O86*0.8,IF(T86="yes50",O86*0.5))))</f>
        <v>0</v>
      </c>
      <c r="AR86" s="3">
        <f>IF(AQ86&lt;1,AQ86*0.9,IF(AQ86&lt;5,AQ86*0.8,IF(AQ86&lt;10,AQ86*0.75,IF(AQ86&lt;15,AQ86*0.7,IF(AQ86&gt;14.9,AQ86*0.6)))))</f>
        <v>0</v>
      </c>
      <c r="AS86">
        <v>25</v>
      </c>
      <c r="AT86" s="12">
        <f>AR86*AS86</f>
        <v>0</v>
      </c>
    </row>
    <row r="87" spans="1:46" ht="12.75" customHeight="1" x14ac:dyDescent="0.25">
      <c r="A87" s="5">
        <v>107</v>
      </c>
      <c r="B87" t="s">
        <v>3412</v>
      </c>
      <c r="C87" t="s">
        <v>3410</v>
      </c>
      <c r="D87" t="s">
        <v>3411</v>
      </c>
      <c r="E87" s="1">
        <v>360236</v>
      </c>
      <c r="F87" s="1">
        <v>362692</v>
      </c>
      <c r="G87" t="s">
        <v>164</v>
      </c>
      <c r="H87" t="s">
        <v>21</v>
      </c>
      <c r="I87" t="s">
        <v>21</v>
      </c>
      <c r="J87" t="s">
        <v>650</v>
      </c>
      <c r="K87" t="s">
        <v>21</v>
      </c>
      <c r="L87" t="s">
        <v>21</v>
      </c>
      <c r="O87" s="3">
        <v>1.0274765014648E-2</v>
      </c>
      <c r="P87" t="s">
        <v>87</v>
      </c>
      <c r="Q87" t="s">
        <v>161</v>
      </c>
      <c r="R87" t="s">
        <v>196</v>
      </c>
      <c r="S87" s="12" t="s">
        <v>27</v>
      </c>
      <c r="T87" t="s">
        <v>123</v>
      </c>
      <c r="V87" t="s">
        <v>123</v>
      </c>
      <c r="X87" s="8">
        <f>W87/O87</f>
        <v>0</v>
      </c>
      <c r="Z87" s="8">
        <f>Y87/O87</f>
        <v>0</v>
      </c>
      <c r="AB87" s="8">
        <f>AA87/O87</f>
        <v>0</v>
      </c>
      <c r="AD87" s="8">
        <f>AC87/O87</f>
        <v>0</v>
      </c>
      <c r="AF87" s="8">
        <f>AE87/O87</f>
        <v>0</v>
      </c>
      <c r="AI87" s="8">
        <f>AH87/O87</f>
        <v>0</v>
      </c>
      <c r="AL87" s="8">
        <f>AK87/O87</f>
        <v>0</v>
      </c>
      <c r="AO87" t="s">
        <v>4302</v>
      </c>
      <c r="AP87" s="12" t="s">
        <v>4303</v>
      </c>
      <c r="AQ87" s="3">
        <f>IF(T87="no",O87*0,IF(T87="yes100",O87*1,IF(T87="yes80",O87*0.8,IF(T87="yes50",O87*0.5))))</f>
        <v>0</v>
      </c>
      <c r="AR87" s="3">
        <f>IF(AQ87&lt;1,AQ87*0.9,IF(AQ87&lt;5,AQ87*0.8,IF(AQ87&lt;10,AQ87*0.75,IF(AQ87&lt;15,AQ87*0.7,IF(AQ87&gt;14.9,AQ87*0.6)))))</f>
        <v>0</v>
      </c>
      <c r="AS87">
        <v>25</v>
      </c>
      <c r="AT87" s="12">
        <f>AR87*AS87</f>
        <v>0</v>
      </c>
    </row>
    <row r="88" spans="1:46" ht="12.75" customHeight="1" x14ac:dyDescent="0.25">
      <c r="A88" s="5">
        <v>108</v>
      </c>
      <c r="B88" t="s">
        <v>3677</v>
      </c>
      <c r="C88" t="s">
        <v>3676</v>
      </c>
      <c r="E88" s="1">
        <v>348876.99999999901</v>
      </c>
      <c r="F88" s="1">
        <v>367094</v>
      </c>
      <c r="G88" t="s">
        <v>308</v>
      </c>
      <c r="H88" t="s">
        <v>171</v>
      </c>
      <c r="I88" t="s">
        <v>290</v>
      </c>
      <c r="J88" t="s">
        <v>290</v>
      </c>
      <c r="K88" t="s">
        <v>4364</v>
      </c>
      <c r="L88" t="s">
        <v>290</v>
      </c>
      <c r="N88" t="s">
        <v>290</v>
      </c>
      <c r="O88" s="3">
        <v>0.12289751663208</v>
      </c>
      <c r="P88" t="s">
        <v>87</v>
      </c>
      <c r="Q88" t="s">
        <v>25</v>
      </c>
      <c r="R88" t="s">
        <v>31</v>
      </c>
      <c r="S88" s="12" t="s">
        <v>47</v>
      </c>
      <c r="T88" t="s">
        <v>34</v>
      </c>
      <c r="V88" t="s">
        <v>27</v>
      </c>
      <c r="X88" s="8">
        <f>W88/O88</f>
        <v>0</v>
      </c>
      <c r="Z88" s="8">
        <f>Y88/O88</f>
        <v>0</v>
      </c>
      <c r="AB88" s="8">
        <f>AA88/O88</f>
        <v>0</v>
      </c>
      <c r="AD88" s="8">
        <f>AC88/O88</f>
        <v>0</v>
      </c>
      <c r="AF88" s="8">
        <f>AE88/O88</f>
        <v>0</v>
      </c>
      <c r="AI88" s="8">
        <f>AH88/O88</f>
        <v>0</v>
      </c>
      <c r="AL88" s="8">
        <f>AK88/O88</f>
        <v>0</v>
      </c>
      <c r="AO88" s="12" t="s">
        <v>4313</v>
      </c>
      <c r="AP88" s="12" t="s">
        <v>4314</v>
      </c>
      <c r="AQ88" s="3">
        <f>IF(T88="no",O88*0,IF(T88="yes100",O88*1,IF(T88="yes80",O88*0.8,IF(T88="yes50",O88*0.5))))</f>
        <v>0.12289751663208</v>
      </c>
      <c r="AR88" s="3">
        <f>IF(AQ88&lt;1,AQ88*0.9,IF(AQ88&lt;5,AQ88*0.8,IF(AQ88&lt;10,AQ88*0.75,IF(AQ88&lt;15,AQ88*0.7,IF(AQ88&gt;14.9,AQ88*0.6)))))</f>
        <v>0.11060776496887199</v>
      </c>
      <c r="AS88">
        <v>35</v>
      </c>
      <c r="AT88" s="12">
        <f>AR88*AS88</f>
        <v>3.8712717739105198</v>
      </c>
    </row>
    <row r="89" spans="1:46" ht="12.75" customHeight="1" x14ac:dyDescent="0.25">
      <c r="A89" s="5">
        <v>109</v>
      </c>
      <c r="B89" t="s">
        <v>3409</v>
      </c>
      <c r="C89" t="s">
        <v>3407</v>
      </c>
      <c r="D89" t="s">
        <v>3408</v>
      </c>
      <c r="E89" s="1">
        <v>348876.99999999901</v>
      </c>
      <c r="F89" s="1">
        <v>366928</v>
      </c>
      <c r="G89" t="s">
        <v>308</v>
      </c>
      <c r="H89" t="s">
        <v>171</v>
      </c>
      <c r="I89" t="s">
        <v>290</v>
      </c>
      <c r="J89" t="s">
        <v>290</v>
      </c>
      <c r="K89" t="s">
        <v>4364</v>
      </c>
      <c r="L89" t="s">
        <v>290</v>
      </c>
      <c r="N89" t="s">
        <v>290</v>
      </c>
      <c r="O89" s="3">
        <v>0.15522892532348601</v>
      </c>
      <c r="P89" t="s">
        <v>87</v>
      </c>
      <c r="Q89" t="s">
        <v>338</v>
      </c>
      <c r="R89" t="s">
        <v>31</v>
      </c>
      <c r="S89" s="12" t="s">
        <v>24</v>
      </c>
      <c r="T89" t="s">
        <v>34</v>
      </c>
      <c r="V89" t="s">
        <v>27</v>
      </c>
      <c r="X89" s="8">
        <f>W89/O89</f>
        <v>0</v>
      </c>
      <c r="Z89" s="8">
        <f>Y89/O89</f>
        <v>0</v>
      </c>
      <c r="AB89" s="8">
        <f>AA89/O89</f>
        <v>0</v>
      </c>
      <c r="AD89" s="8">
        <f>AC89/O89</f>
        <v>0</v>
      </c>
      <c r="AF89" s="8">
        <f>AE89/O89</f>
        <v>0</v>
      </c>
      <c r="AI89" s="8">
        <f>AH89/O89</f>
        <v>0</v>
      </c>
      <c r="AL89" s="8">
        <f>AK89/O89</f>
        <v>0</v>
      </c>
      <c r="AO89" s="12" t="s">
        <v>4325</v>
      </c>
      <c r="AP89" s="12" t="s">
        <v>338</v>
      </c>
      <c r="AQ89" s="3">
        <f>IF(T89="no",O89*0,IF(T89="yes100",O89*1,IF(T89="yes80",O89*0.8,IF(T89="yes50",O89*0.5))))</f>
        <v>0.15522892532348601</v>
      </c>
      <c r="AR89" s="3">
        <f>IF(AQ89&lt;1,AQ89*0.9,IF(AQ89&lt;5,AQ89*0.8,IF(AQ89&lt;10,AQ89*0.75,IF(AQ89&lt;15,AQ89*0.7,IF(AQ89&gt;14.9,AQ89*0.6)))))</f>
        <v>0.13970603279113741</v>
      </c>
      <c r="AS89">
        <v>35</v>
      </c>
      <c r="AT89" s="12">
        <f>AR89*AS89</f>
        <v>4.8897111476898099</v>
      </c>
    </row>
    <row r="90" spans="1:46" ht="14.25" customHeight="1" x14ac:dyDescent="0.25">
      <c r="A90" s="5">
        <v>110</v>
      </c>
      <c r="B90" t="s">
        <v>3578</v>
      </c>
      <c r="C90" t="s">
        <v>3577</v>
      </c>
      <c r="E90" s="1">
        <v>348847</v>
      </c>
      <c r="F90" s="1">
        <v>367104</v>
      </c>
      <c r="G90" t="s">
        <v>308</v>
      </c>
      <c r="H90" t="s">
        <v>171</v>
      </c>
      <c r="I90" t="s">
        <v>290</v>
      </c>
      <c r="J90" t="s">
        <v>290</v>
      </c>
      <c r="K90" t="s">
        <v>4364</v>
      </c>
      <c r="L90" t="s">
        <v>290</v>
      </c>
      <c r="N90" t="s">
        <v>290</v>
      </c>
      <c r="O90" s="3">
        <v>0.116180228424072</v>
      </c>
      <c r="P90" t="s">
        <v>87</v>
      </c>
      <c r="Q90" t="s">
        <v>338</v>
      </c>
      <c r="R90" t="s">
        <v>31</v>
      </c>
      <c r="S90" s="12" t="s">
        <v>47</v>
      </c>
      <c r="T90" t="s">
        <v>34</v>
      </c>
      <c r="V90" t="s">
        <v>27</v>
      </c>
      <c r="X90" s="8">
        <f>W90/O90</f>
        <v>0</v>
      </c>
      <c r="Z90" s="8">
        <f>Y90/O90</f>
        <v>0</v>
      </c>
      <c r="AB90" s="8">
        <f>AA90/O90</f>
        <v>0</v>
      </c>
      <c r="AC90">
        <v>0</v>
      </c>
      <c r="AD90" s="8">
        <f>AC90/O90</f>
        <v>0</v>
      </c>
      <c r="AF90" s="8">
        <f>AE90/O90</f>
        <v>0</v>
      </c>
      <c r="AI90" s="8">
        <f>AH90/O90</f>
        <v>0</v>
      </c>
      <c r="AL90" s="8">
        <f>AK90/O90</f>
        <v>0</v>
      </c>
      <c r="AO90" s="12" t="s">
        <v>4325</v>
      </c>
      <c r="AP90" s="12" t="s">
        <v>338</v>
      </c>
      <c r="AQ90" s="3">
        <f>IF(T90="no",O90*0,IF(T90="yes100",O90*1,IF(T90="yes80",O90*0.8,IF(T90="yes50",O90*0.5))))</f>
        <v>0.116180228424072</v>
      </c>
      <c r="AR90" s="3">
        <f>IF(AQ90&lt;1,AQ90*0.9,IF(AQ90&lt;5,AQ90*0.8,IF(AQ90&lt;10,AQ90*0.75,IF(AQ90&lt;15,AQ90*0.7,IF(AQ90&gt;14.9,AQ90*0.6)))))</f>
        <v>0.1045622055816648</v>
      </c>
      <c r="AS90">
        <v>35</v>
      </c>
      <c r="AT90" s="12">
        <f>AR90*AS90</f>
        <v>3.6596771953582681</v>
      </c>
    </row>
    <row r="91" spans="1:46" ht="14.25" customHeight="1" x14ac:dyDescent="0.25">
      <c r="A91" s="5">
        <v>111</v>
      </c>
      <c r="B91" t="s">
        <v>242</v>
      </c>
      <c r="C91" t="s">
        <v>3606</v>
      </c>
      <c r="E91" s="1">
        <v>349342</v>
      </c>
      <c r="F91" s="1">
        <v>367126</v>
      </c>
      <c r="G91" t="s">
        <v>308</v>
      </c>
      <c r="H91" t="s">
        <v>171</v>
      </c>
      <c r="I91" t="s">
        <v>290</v>
      </c>
      <c r="J91" t="s">
        <v>290</v>
      </c>
      <c r="K91" t="s">
        <v>4364</v>
      </c>
      <c r="L91" t="s">
        <v>290</v>
      </c>
      <c r="N91" t="s">
        <v>290</v>
      </c>
      <c r="O91" s="4">
        <v>2.2173193443298298</v>
      </c>
      <c r="P91" t="s">
        <v>87</v>
      </c>
      <c r="Q91" t="s">
        <v>401</v>
      </c>
      <c r="R91" t="s">
        <v>18</v>
      </c>
      <c r="S91" s="12" t="s">
        <v>24</v>
      </c>
      <c r="T91" t="s">
        <v>23</v>
      </c>
      <c r="U91" t="s">
        <v>24</v>
      </c>
      <c r="V91" t="s">
        <v>26</v>
      </c>
      <c r="W91">
        <v>1E-3</v>
      </c>
      <c r="X91" s="8">
        <f>W91/O91</f>
        <v>4.5099502809878002E-4</v>
      </c>
      <c r="Y91">
        <v>3.0000000000000001E-3</v>
      </c>
      <c r="Z91" s="8">
        <f>Y91/O91</f>
        <v>1.35298508429634E-3</v>
      </c>
      <c r="AA91">
        <v>3.0000000000000001E-3</v>
      </c>
      <c r="AB91" s="8">
        <f>AA91/O91</f>
        <v>1.35298508429634E-3</v>
      </c>
      <c r="AD91" s="8">
        <f>AC91/O91</f>
        <v>0</v>
      </c>
      <c r="AF91" s="8">
        <f>AE91/O91</f>
        <v>0</v>
      </c>
      <c r="AI91" s="8">
        <f>AH91/O91</f>
        <v>0</v>
      </c>
      <c r="AL91" s="8">
        <f>AK91/O91</f>
        <v>0</v>
      </c>
      <c r="AO91" s="12" t="s">
        <v>4320</v>
      </c>
      <c r="AP91" s="12" t="s">
        <v>4321</v>
      </c>
      <c r="AQ91" s="3">
        <f>IF(T91="no",O91*0,IF(T91="yes100",O91*1,IF(T91="yes80",O91*0.8,IF(T91="yes50",O91*0.5))))</f>
        <v>1.1086596721649149</v>
      </c>
      <c r="AR91" s="3">
        <f>IF(AQ91&lt;1,AQ91*0.9,IF(AQ91&lt;5,AQ91*0.8,IF(AQ91&lt;10,AQ91*0.75,IF(AQ91&lt;15,AQ91*0.7,IF(AQ91&gt;14.9,AQ91*0.6)))))</f>
        <v>0.88692773773193201</v>
      </c>
      <c r="AS91">
        <v>35</v>
      </c>
      <c r="AT91" s="12">
        <f>AR91*AS91</f>
        <v>31.04247082061762</v>
      </c>
    </row>
    <row r="92" spans="1:46" ht="14.25" customHeight="1" x14ac:dyDescent="0.25">
      <c r="A92" s="5">
        <v>112</v>
      </c>
      <c r="B92" t="s">
        <v>3603</v>
      </c>
      <c r="C92" t="s">
        <v>3602</v>
      </c>
      <c r="E92" s="1">
        <v>349191</v>
      </c>
      <c r="F92" s="1">
        <v>366835</v>
      </c>
      <c r="G92" t="s">
        <v>308</v>
      </c>
      <c r="H92" t="s">
        <v>21</v>
      </c>
      <c r="I92" t="s">
        <v>290</v>
      </c>
      <c r="J92" t="s">
        <v>290</v>
      </c>
      <c r="K92" t="s">
        <v>4416</v>
      </c>
      <c r="L92" t="s">
        <v>4392</v>
      </c>
      <c r="M92" t="s">
        <v>309</v>
      </c>
      <c r="N92" t="s">
        <v>290</v>
      </c>
      <c r="O92" s="3">
        <v>0.40084171371459998</v>
      </c>
      <c r="P92" t="s">
        <v>19</v>
      </c>
      <c r="Q92" t="s">
        <v>25</v>
      </c>
      <c r="R92" t="s">
        <v>31</v>
      </c>
      <c r="S92" s="12" t="s">
        <v>24</v>
      </c>
      <c r="T92" t="s">
        <v>34</v>
      </c>
      <c r="V92" t="s">
        <v>27</v>
      </c>
      <c r="X92" s="8">
        <f>W92/O92</f>
        <v>0</v>
      </c>
      <c r="Z92" s="8">
        <f>Y92/O92</f>
        <v>0</v>
      </c>
      <c r="AB92" s="8">
        <f>AA92/O92</f>
        <v>0</v>
      </c>
      <c r="AD92" s="8">
        <f>AC92/O92</f>
        <v>0</v>
      </c>
      <c r="AF92" s="8">
        <f>AE92/O92</f>
        <v>0</v>
      </c>
      <c r="AI92" s="8">
        <f>AH92/O92</f>
        <v>0</v>
      </c>
      <c r="AL92" s="8">
        <f>AK92/O92</f>
        <v>0</v>
      </c>
      <c r="AO92" s="12" t="s">
        <v>4320</v>
      </c>
      <c r="AP92" s="12" t="s">
        <v>4321</v>
      </c>
      <c r="AQ92" s="3">
        <f>IF(T92="no",O92*0,IF(T92="yes100",O92*1,IF(T92="yes80",O92*0.8,IF(T92="yes50",O92*0.5))))</f>
        <v>0.40084171371459998</v>
      </c>
      <c r="AR92" s="3">
        <f>IF(AQ92&lt;1,AQ92*0.9,IF(AQ92&lt;5,AQ92*0.8,IF(AQ92&lt;10,AQ92*0.75,IF(AQ92&lt;15,AQ92*0.7,IF(AQ92&gt;14.9,AQ92*0.6)))))</f>
        <v>0.36075754234314</v>
      </c>
      <c r="AS92">
        <v>30</v>
      </c>
      <c r="AT92" s="12">
        <f>AR92*AS92</f>
        <v>10.822726270294201</v>
      </c>
    </row>
    <row r="93" spans="1:46" ht="12.75" customHeight="1" x14ac:dyDescent="0.25">
      <c r="A93" s="5">
        <v>113</v>
      </c>
      <c r="B93" t="s">
        <v>242</v>
      </c>
      <c r="C93" t="s">
        <v>3406</v>
      </c>
      <c r="D93" t="s">
        <v>307</v>
      </c>
      <c r="E93" s="1">
        <v>349327</v>
      </c>
      <c r="F93" s="1">
        <v>366407</v>
      </c>
      <c r="G93" t="s">
        <v>308</v>
      </c>
      <c r="H93" t="s">
        <v>21</v>
      </c>
      <c r="I93" t="s">
        <v>290</v>
      </c>
      <c r="J93" t="s">
        <v>290</v>
      </c>
      <c r="K93" t="s">
        <v>4416</v>
      </c>
      <c r="L93" t="s">
        <v>4392</v>
      </c>
      <c r="M93" t="s">
        <v>309</v>
      </c>
      <c r="N93" t="s">
        <v>290</v>
      </c>
      <c r="O93" s="3">
        <v>9.4229796600342003E-2</v>
      </c>
      <c r="P93" t="s">
        <v>19</v>
      </c>
      <c r="Q93" t="s">
        <v>161</v>
      </c>
      <c r="R93" t="s">
        <v>31</v>
      </c>
      <c r="S93" s="12" t="s">
        <v>47</v>
      </c>
      <c r="T93" t="s">
        <v>34</v>
      </c>
      <c r="V93" t="s">
        <v>27</v>
      </c>
      <c r="X93" s="8">
        <f>W93/O93</f>
        <v>0</v>
      </c>
      <c r="Z93" s="8">
        <f>Y93/O93</f>
        <v>0</v>
      </c>
      <c r="AB93" s="8">
        <f>AA93/O93</f>
        <v>0</v>
      </c>
      <c r="AD93" s="8">
        <f>AC93/O93</f>
        <v>0</v>
      </c>
      <c r="AF93" s="8">
        <f>AE93/O93</f>
        <v>0</v>
      </c>
      <c r="AI93" s="8">
        <f>AH93/O93</f>
        <v>0</v>
      </c>
      <c r="AL93" s="8">
        <f>AK93/O93</f>
        <v>0</v>
      </c>
      <c r="AO93" s="12" t="s">
        <v>4313</v>
      </c>
      <c r="AP93" s="12" t="s">
        <v>4314</v>
      </c>
      <c r="AQ93" s="3">
        <f>IF(T93="no",O93*0,IF(T93="yes100",O93*1,IF(T93="yes80",O93*0.8,IF(T93="yes50",O93*0.5))))</f>
        <v>9.4229796600342003E-2</v>
      </c>
      <c r="AR93" s="3">
        <f>IF(AQ93&lt;1,AQ93*0.9,IF(AQ93&lt;5,AQ93*0.8,IF(AQ93&lt;10,AQ93*0.75,IF(AQ93&lt;15,AQ93*0.7,IF(AQ93&gt;14.9,AQ93*0.6)))))</f>
        <v>8.4806816940307811E-2</v>
      </c>
      <c r="AS93">
        <v>30</v>
      </c>
      <c r="AT93" s="12">
        <f>AR93*AS93</f>
        <v>2.5442045082092344</v>
      </c>
    </row>
    <row r="94" spans="1:46" ht="12.75" customHeight="1" x14ac:dyDescent="0.25">
      <c r="A94" s="5">
        <v>118</v>
      </c>
      <c r="B94" t="s">
        <v>3405</v>
      </c>
      <c r="C94" t="s">
        <v>3403</v>
      </c>
      <c r="D94" t="s">
        <v>3404</v>
      </c>
      <c r="E94" s="1">
        <v>349779</v>
      </c>
      <c r="F94" s="1">
        <v>365827</v>
      </c>
      <c r="G94" t="s">
        <v>308</v>
      </c>
      <c r="H94" t="s">
        <v>21</v>
      </c>
      <c r="I94" t="s">
        <v>21</v>
      </c>
      <c r="J94" t="s">
        <v>290</v>
      </c>
      <c r="K94" t="s">
        <v>21</v>
      </c>
      <c r="L94" t="s">
        <v>21</v>
      </c>
      <c r="N94" t="s">
        <v>290</v>
      </c>
      <c r="O94" s="3">
        <v>0.36649532165527299</v>
      </c>
      <c r="P94" t="s">
        <v>19</v>
      </c>
      <c r="Q94" t="s">
        <v>161</v>
      </c>
      <c r="R94" t="s">
        <v>31</v>
      </c>
      <c r="S94" s="12" t="s">
        <v>24</v>
      </c>
      <c r="T94" t="s">
        <v>34</v>
      </c>
      <c r="V94" t="s">
        <v>27</v>
      </c>
      <c r="X94" s="8">
        <f>W94/O94</f>
        <v>0</v>
      </c>
      <c r="Z94" s="8">
        <f>Y94/O94</f>
        <v>0</v>
      </c>
      <c r="AB94" s="8">
        <f>AA94/O94</f>
        <v>0</v>
      </c>
      <c r="AD94" s="8">
        <f>AC94/O94</f>
        <v>0</v>
      </c>
      <c r="AF94" s="8">
        <f>AE94/O94</f>
        <v>0</v>
      </c>
      <c r="AI94" s="8">
        <f>AH94/O94</f>
        <v>0</v>
      </c>
      <c r="AL94" s="8">
        <f>AK94/O94</f>
        <v>0</v>
      </c>
      <c r="AO94" s="12" t="s">
        <v>4320</v>
      </c>
      <c r="AP94" s="12" t="s">
        <v>4321</v>
      </c>
      <c r="AQ94" s="3">
        <f>IF(T94="no",O94*0,IF(T94="yes100",O94*1,IF(T94="yes80",O94*0.8,IF(T94="yes50",O94*0.5))))</f>
        <v>0.36649532165527299</v>
      </c>
      <c r="AR94" s="3">
        <f>IF(AQ94&lt;1,AQ94*0.9,IF(AQ94&lt;5,AQ94*0.8,IF(AQ94&lt;10,AQ94*0.75,IF(AQ94&lt;15,AQ94*0.7,IF(AQ94&gt;14.9,AQ94*0.6)))))</f>
        <v>0.32984578948974569</v>
      </c>
      <c r="AS94">
        <v>25</v>
      </c>
      <c r="AT94" s="12">
        <f>AR94*AS94</f>
        <v>8.2461447372436414</v>
      </c>
    </row>
    <row r="95" spans="1:46" ht="14.25" customHeight="1" x14ac:dyDescent="0.25">
      <c r="A95" s="5">
        <v>119</v>
      </c>
      <c r="B95" t="s">
        <v>3402</v>
      </c>
      <c r="C95" t="s">
        <v>3401</v>
      </c>
      <c r="E95" s="1">
        <v>348916</v>
      </c>
      <c r="F95" s="1">
        <v>364952.99999999901</v>
      </c>
      <c r="G95" t="s">
        <v>308</v>
      </c>
      <c r="H95" t="s">
        <v>21</v>
      </c>
      <c r="I95" t="s">
        <v>21</v>
      </c>
      <c r="J95" t="s">
        <v>290</v>
      </c>
      <c r="K95" t="s">
        <v>21</v>
      </c>
      <c r="L95" t="s">
        <v>21</v>
      </c>
      <c r="N95" t="s">
        <v>978</v>
      </c>
      <c r="O95" s="3">
        <v>1.8184700775146001E-2</v>
      </c>
      <c r="P95" t="s">
        <v>65</v>
      </c>
      <c r="Q95" t="s">
        <v>161</v>
      </c>
      <c r="R95" t="s">
        <v>31</v>
      </c>
      <c r="S95" s="12" t="s">
        <v>47</v>
      </c>
      <c r="T95" t="s">
        <v>34</v>
      </c>
      <c r="V95" t="s">
        <v>27</v>
      </c>
      <c r="X95" s="8">
        <f>W95/O95</f>
        <v>0</v>
      </c>
      <c r="Z95" s="8">
        <f>Y95/O95</f>
        <v>0</v>
      </c>
      <c r="AB95" s="8">
        <f>AA95/O95</f>
        <v>0</v>
      </c>
      <c r="AD95" s="8">
        <f>AC95/O95</f>
        <v>0</v>
      </c>
      <c r="AF95" s="8">
        <f>AE95/O95</f>
        <v>0</v>
      </c>
      <c r="AI95" s="8">
        <f>AH95/O95</f>
        <v>0</v>
      </c>
      <c r="AL95" s="8">
        <f>AK95/O95</f>
        <v>0</v>
      </c>
      <c r="AO95" s="12" t="s">
        <v>4313</v>
      </c>
      <c r="AP95" s="12" t="s">
        <v>4314</v>
      </c>
      <c r="AQ95" s="3">
        <f>IF(T95="no",O95*0,IF(T95="yes100",O95*1,IF(T95="yes80",O95*0.8,IF(T95="yes50",O95*0.5))))</f>
        <v>1.8184700775146001E-2</v>
      </c>
      <c r="AR95" s="3">
        <f>IF(AQ95&lt;1,AQ95*0.9,IF(AQ95&lt;5,AQ95*0.8,IF(AQ95&lt;10,AQ95*0.75,IF(AQ95&lt;15,AQ95*0.7,IF(AQ95&gt;14.9,AQ95*0.6)))))</f>
        <v>1.6366230697631403E-2</v>
      </c>
      <c r="AS95">
        <v>25</v>
      </c>
      <c r="AT95" s="12">
        <f>AR95*AS95</f>
        <v>0.40915576744078508</v>
      </c>
    </row>
    <row r="96" spans="1:46" ht="14.25" customHeight="1" x14ac:dyDescent="0.25">
      <c r="A96" s="5">
        <v>120</v>
      </c>
      <c r="B96" t="s">
        <v>3400</v>
      </c>
      <c r="C96" t="s">
        <v>3398</v>
      </c>
      <c r="D96" t="s">
        <v>3399</v>
      </c>
      <c r="E96" s="1">
        <v>347320.99999999901</v>
      </c>
      <c r="F96" s="1">
        <v>367163</v>
      </c>
      <c r="G96" t="s">
        <v>308</v>
      </c>
      <c r="H96" t="s">
        <v>21</v>
      </c>
      <c r="I96" t="s">
        <v>21</v>
      </c>
      <c r="J96" t="s">
        <v>290</v>
      </c>
      <c r="K96" t="s">
        <v>21</v>
      </c>
      <c r="L96" t="s">
        <v>21</v>
      </c>
      <c r="N96" t="s">
        <v>290</v>
      </c>
      <c r="O96" s="3">
        <v>0.55919281845092805</v>
      </c>
      <c r="P96" t="s">
        <v>65</v>
      </c>
      <c r="Q96" t="s">
        <v>338</v>
      </c>
      <c r="R96" t="s">
        <v>31</v>
      </c>
      <c r="S96" s="12" t="s">
        <v>24</v>
      </c>
      <c r="T96" t="s">
        <v>34</v>
      </c>
      <c r="V96" t="s">
        <v>27</v>
      </c>
      <c r="X96" s="8">
        <f>W96/O96</f>
        <v>0</v>
      </c>
      <c r="Z96" s="8">
        <f>Y96/O96</f>
        <v>0</v>
      </c>
      <c r="AB96" s="8">
        <f>AA96/O96</f>
        <v>0</v>
      </c>
      <c r="AC96">
        <v>0.55900000000000005</v>
      </c>
      <c r="AD96" s="8">
        <f>AC96/O96</f>
        <v>0.99965518432181921</v>
      </c>
      <c r="AF96" s="8">
        <f>AE96/O96</f>
        <v>0</v>
      </c>
      <c r="AI96" s="8">
        <f>AH96/O96</f>
        <v>0</v>
      </c>
      <c r="AL96" s="8">
        <f>AK96/O96</f>
        <v>0</v>
      </c>
      <c r="AO96" s="12" t="s">
        <v>4325</v>
      </c>
      <c r="AP96" s="12" t="s">
        <v>338</v>
      </c>
      <c r="AQ96" s="3">
        <f>IF(T96="no",O96*0,IF(T96="yes100",O96*1,IF(T96="yes80",O96*0.8,IF(T96="yes50",O96*0.5))))</f>
        <v>0.55919281845092805</v>
      </c>
      <c r="AR96" s="3">
        <f>IF(AQ96&lt;1,AQ96*0.9,IF(AQ96&lt;5,AQ96*0.8,IF(AQ96&lt;10,AQ96*0.75,IF(AQ96&lt;15,AQ96*0.7,IF(AQ96&gt;14.9,AQ96*0.6)))))</f>
        <v>0.50327353660583529</v>
      </c>
      <c r="AS96">
        <v>25</v>
      </c>
      <c r="AT96" s="12">
        <f>AR96*AS96</f>
        <v>12.581838415145882</v>
      </c>
    </row>
    <row r="97" spans="1:46" ht="12.75" customHeight="1" x14ac:dyDescent="0.25">
      <c r="A97" s="5">
        <v>121</v>
      </c>
      <c r="B97" t="s">
        <v>3597</v>
      </c>
      <c r="C97" t="s">
        <v>3596</v>
      </c>
      <c r="E97" s="1">
        <v>349006</v>
      </c>
      <c r="F97" s="1">
        <v>367220.99999999901</v>
      </c>
      <c r="G97" t="s">
        <v>308</v>
      </c>
      <c r="H97" t="s">
        <v>21</v>
      </c>
      <c r="I97" t="s">
        <v>290</v>
      </c>
      <c r="J97" t="s">
        <v>290</v>
      </c>
      <c r="K97" t="s">
        <v>4416</v>
      </c>
      <c r="L97" t="s">
        <v>4392</v>
      </c>
      <c r="M97" t="s">
        <v>309</v>
      </c>
      <c r="N97" t="s">
        <v>290</v>
      </c>
      <c r="O97" s="3">
        <v>0.46432078933715798</v>
      </c>
      <c r="P97" t="s">
        <v>19</v>
      </c>
      <c r="Q97" t="s">
        <v>25</v>
      </c>
      <c r="R97" t="s">
        <v>31</v>
      </c>
      <c r="S97" s="12" t="s">
        <v>24</v>
      </c>
      <c r="T97" t="s">
        <v>34</v>
      </c>
      <c r="U97" t="s">
        <v>47</v>
      </c>
      <c r="V97" t="s">
        <v>26</v>
      </c>
      <c r="X97" s="8">
        <f>W97/O97</f>
        <v>0</v>
      </c>
      <c r="Z97" s="8">
        <f>Y97/O97</f>
        <v>0</v>
      </c>
      <c r="AB97" s="8">
        <f>AA97/O97</f>
        <v>0</v>
      </c>
      <c r="AC97">
        <v>0.46400000000000002</v>
      </c>
      <c r="AD97" s="8">
        <f>AC97/O97</f>
        <v>0.99930912131327154</v>
      </c>
      <c r="AF97" s="8">
        <f>AE97/O97</f>
        <v>0</v>
      </c>
      <c r="AI97" s="8">
        <f>AH97/O97</f>
        <v>0</v>
      </c>
      <c r="AL97" s="8">
        <f>AK97/O97</f>
        <v>0</v>
      </c>
      <c r="AO97" s="12" t="s">
        <v>4248</v>
      </c>
      <c r="AP97" s="12" t="s">
        <v>4249</v>
      </c>
      <c r="AQ97" s="3">
        <f>IF(T97="no",O97*0,IF(T97="yes100",O97*1,IF(T97="yes80",O97*0.8,IF(T97="yes50",O97*0.5))))</f>
        <v>0.46432078933715798</v>
      </c>
      <c r="AR97" s="3">
        <f>IF(AQ97&lt;1,AQ97*0.9,IF(AQ97&lt;5,AQ97*0.8,IF(AQ97&lt;10,AQ97*0.75,IF(AQ97&lt;15,AQ97*0.7,IF(AQ97&gt;14.9,AQ97*0.6)))))</f>
        <v>0.41788871040344217</v>
      </c>
      <c r="AS97">
        <v>30</v>
      </c>
      <c r="AT97" s="12">
        <f>AR97*AS97</f>
        <v>12.536661312103265</v>
      </c>
    </row>
    <row r="98" spans="1:46" ht="14.25" customHeight="1" x14ac:dyDescent="0.25">
      <c r="A98" s="5">
        <v>122</v>
      </c>
      <c r="B98" t="s">
        <v>3569</v>
      </c>
      <c r="C98" t="s">
        <v>3568</v>
      </c>
      <c r="E98" s="1">
        <v>349298</v>
      </c>
      <c r="F98" s="1">
        <v>366724</v>
      </c>
      <c r="G98" t="s">
        <v>308</v>
      </c>
      <c r="H98" t="s">
        <v>21</v>
      </c>
      <c r="I98" t="s">
        <v>290</v>
      </c>
      <c r="J98" t="s">
        <v>290</v>
      </c>
      <c r="K98" t="s">
        <v>4416</v>
      </c>
      <c r="L98" t="s">
        <v>4392</v>
      </c>
      <c r="M98" t="s">
        <v>309</v>
      </c>
      <c r="N98" t="s">
        <v>290</v>
      </c>
      <c r="O98" s="4">
        <v>4.3177981231689397</v>
      </c>
      <c r="P98" t="s">
        <v>19</v>
      </c>
      <c r="Q98" t="s">
        <v>25</v>
      </c>
      <c r="R98" t="s">
        <v>31</v>
      </c>
      <c r="S98" s="12" t="s">
        <v>24</v>
      </c>
      <c r="T98" t="s">
        <v>34</v>
      </c>
      <c r="V98" t="s">
        <v>27</v>
      </c>
      <c r="X98" s="8">
        <f>W98/O98</f>
        <v>0</v>
      </c>
      <c r="Z98" s="8">
        <f>Y98/O98</f>
        <v>0</v>
      </c>
      <c r="AB98" s="8">
        <f>AA98/O98</f>
        <v>0</v>
      </c>
      <c r="AD98" s="8">
        <f>AC98/O98</f>
        <v>0</v>
      </c>
      <c r="AF98" s="8">
        <f>AE98/O98</f>
        <v>0</v>
      </c>
      <c r="AI98" s="8">
        <f>AH98/O98</f>
        <v>0</v>
      </c>
      <c r="AL98" s="8">
        <f>AK98/O98</f>
        <v>0</v>
      </c>
      <c r="AO98" s="12" t="s">
        <v>4320</v>
      </c>
      <c r="AP98" s="12" t="s">
        <v>4321</v>
      </c>
      <c r="AQ98" s="3">
        <f>IF(T98="no",O98*0,IF(T98="yes100",O98*1,IF(T98="yes80",O98*0.8,IF(T98="yes50",O98*0.5))))</f>
        <v>4.3177981231689397</v>
      </c>
      <c r="AR98" s="3">
        <f>IF(AQ98&lt;1,AQ98*0.9,IF(AQ98&lt;5,AQ98*0.8,IF(AQ98&lt;10,AQ98*0.75,IF(AQ98&lt;15,AQ98*0.7,IF(AQ98&gt;14.9,AQ98*0.6)))))</f>
        <v>3.454238498535152</v>
      </c>
      <c r="AS98">
        <v>30</v>
      </c>
      <c r="AT98" s="12">
        <f>AR98*AS98</f>
        <v>103.62715495605455</v>
      </c>
    </row>
    <row r="99" spans="1:46" ht="12.75" customHeight="1" x14ac:dyDescent="0.25">
      <c r="A99" s="5">
        <v>124</v>
      </c>
      <c r="B99" t="s">
        <v>3397</v>
      </c>
      <c r="C99" t="s">
        <v>3396</v>
      </c>
      <c r="E99" s="1">
        <v>356156</v>
      </c>
      <c r="F99" s="1">
        <v>368920.99999999901</v>
      </c>
      <c r="G99" t="s">
        <v>308</v>
      </c>
      <c r="H99" t="s">
        <v>180</v>
      </c>
      <c r="I99" t="s">
        <v>770</v>
      </c>
      <c r="J99" t="s">
        <v>505</v>
      </c>
      <c r="K99" t="s">
        <v>4365</v>
      </c>
      <c r="L99" t="s">
        <v>770</v>
      </c>
      <c r="O99" s="3">
        <v>0.16143085937500001</v>
      </c>
      <c r="P99" t="s">
        <v>19</v>
      </c>
      <c r="Q99" t="s">
        <v>25</v>
      </c>
      <c r="R99" t="s">
        <v>31</v>
      </c>
      <c r="S99" s="12" t="s">
        <v>47</v>
      </c>
      <c r="T99" t="s">
        <v>34</v>
      </c>
      <c r="V99" t="s">
        <v>27</v>
      </c>
      <c r="X99" s="8">
        <f>W99/O99</f>
        <v>0</v>
      </c>
      <c r="Z99" s="8">
        <f>Y99/O99</f>
        <v>0</v>
      </c>
      <c r="AB99" s="8">
        <f>AA99/O99</f>
        <v>0</v>
      </c>
      <c r="AC99">
        <v>0.161</v>
      </c>
      <c r="AD99" s="8">
        <f>AC99/O99</f>
        <v>0.99733099745198572</v>
      </c>
      <c r="AF99" s="8">
        <f>AE99/O99</f>
        <v>0</v>
      </c>
      <c r="AI99" s="8">
        <f>AH99/O99</f>
        <v>0</v>
      </c>
      <c r="AL99" s="8">
        <f>AK99/O99</f>
        <v>0</v>
      </c>
      <c r="AO99" s="15" t="s">
        <v>4318</v>
      </c>
      <c r="AP99" s="15" t="s">
        <v>4319</v>
      </c>
      <c r="AQ99" s="3">
        <f>IF(T99="no",O99*0,IF(T99="yes100",O99*1,IF(T99="yes80",O99*0.8,IF(T99="yes50",O99*0.5))))</f>
        <v>0.16143085937500001</v>
      </c>
      <c r="AR99" s="3">
        <f>IF(AQ99&lt;1,AQ99*0.9,IF(AQ99&lt;5,AQ99*0.8,IF(AQ99&lt;10,AQ99*0.75,IF(AQ99&lt;15,AQ99*0.7,IF(AQ99&gt;14.9,AQ99*0.6)))))</f>
        <v>0.14528777343750002</v>
      </c>
      <c r="AS99">
        <v>30</v>
      </c>
      <c r="AT99" s="12">
        <f>AR99*AS99</f>
        <v>4.3586332031250006</v>
      </c>
    </row>
    <row r="100" spans="1:46" ht="12.75" customHeight="1" x14ac:dyDescent="0.25">
      <c r="A100" s="5">
        <v>125</v>
      </c>
      <c r="B100" t="s">
        <v>3395</v>
      </c>
      <c r="C100" t="s">
        <v>3393</v>
      </c>
      <c r="E100" s="1">
        <v>356236</v>
      </c>
      <c r="F100" s="1">
        <v>369086</v>
      </c>
      <c r="G100" t="s">
        <v>308</v>
      </c>
      <c r="H100" t="s">
        <v>21</v>
      </c>
      <c r="I100" t="s">
        <v>770</v>
      </c>
      <c r="J100" t="s">
        <v>505</v>
      </c>
      <c r="K100" t="s">
        <v>4417</v>
      </c>
      <c r="L100" t="s">
        <v>4390</v>
      </c>
      <c r="M100" t="s">
        <v>3394</v>
      </c>
      <c r="O100" s="4">
        <v>6.78916470870971</v>
      </c>
      <c r="P100" t="s">
        <v>19</v>
      </c>
      <c r="Q100" t="s">
        <v>161</v>
      </c>
      <c r="R100" t="s">
        <v>1152</v>
      </c>
      <c r="S100" s="12" t="s">
        <v>27</v>
      </c>
      <c r="T100" t="s">
        <v>123</v>
      </c>
      <c r="V100" t="s">
        <v>27</v>
      </c>
      <c r="X100" s="8">
        <f>W100/O100</f>
        <v>0</v>
      </c>
      <c r="Z100" s="8">
        <f>Y100/O100</f>
        <v>0</v>
      </c>
      <c r="AB100" s="8">
        <f>AA100/O100</f>
        <v>0</v>
      </c>
      <c r="AC100">
        <v>6.7889999999999997</v>
      </c>
      <c r="AD100" s="8">
        <f>AC100/O100</f>
        <v>0.99997573947359109</v>
      </c>
      <c r="AF100" s="8">
        <f>AE100/O100</f>
        <v>0</v>
      </c>
      <c r="AI100" s="8">
        <f>AH100/O100</f>
        <v>0</v>
      </c>
      <c r="AL100" s="8">
        <f>AK100/O100</f>
        <v>0</v>
      </c>
      <c r="AO100" s="2" t="s">
        <v>4342</v>
      </c>
      <c r="AP100" s="15" t="s">
        <v>4310</v>
      </c>
      <c r="AQ100" s="3">
        <f>IF(T100="no",O100*0,IF(T100="yes100",O100*1,IF(T100="yes80",O100*0.8,IF(T100="yes50",O100*0.5))))</f>
        <v>0</v>
      </c>
      <c r="AR100" s="3">
        <f>IF(AQ100&lt;1,AQ100*0.9,IF(AQ100&lt;5,AQ100*0.8,IF(AQ100&lt;10,AQ100*0.75,IF(AQ100&lt;15,AQ100*0.7,IF(AQ100&gt;14.9,AQ100*0.6)))))</f>
        <v>0</v>
      </c>
      <c r="AS100">
        <v>30</v>
      </c>
      <c r="AT100" s="12">
        <f>AR100*AS100</f>
        <v>0</v>
      </c>
    </row>
    <row r="101" spans="1:46" ht="14.25" customHeight="1" x14ac:dyDescent="0.25">
      <c r="A101" s="5">
        <v>126</v>
      </c>
      <c r="B101" t="s">
        <v>3392</v>
      </c>
      <c r="C101" t="s">
        <v>3391</v>
      </c>
      <c r="E101" s="1">
        <v>356792.99999999901</v>
      </c>
      <c r="F101" s="1">
        <v>367098</v>
      </c>
      <c r="G101" t="s">
        <v>308</v>
      </c>
      <c r="H101" t="s">
        <v>21</v>
      </c>
      <c r="I101" t="s">
        <v>21</v>
      </c>
      <c r="J101" t="s">
        <v>505</v>
      </c>
      <c r="K101" t="s">
        <v>21</v>
      </c>
      <c r="L101" t="s">
        <v>21</v>
      </c>
      <c r="O101" s="3">
        <v>0.142008069610596</v>
      </c>
      <c r="P101" t="s">
        <v>87</v>
      </c>
      <c r="Q101" t="s">
        <v>401</v>
      </c>
      <c r="R101" t="s">
        <v>31</v>
      </c>
      <c r="S101" s="12" t="s">
        <v>47</v>
      </c>
      <c r="T101" t="s">
        <v>34</v>
      </c>
      <c r="V101" t="s">
        <v>27</v>
      </c>
      <c r="X101" s="8">
        <f>W101/O101</f>
        <v>0</v>
      </c>
      <c r="Z101" s="8">
        <f>Y101/O101</f>
        <v>0</v>
      </c>
      <c r="AB101" s="8">
        <f>AA101/O101</f>
        <v>0</v>
      </c>
      <c r="AD101" s="8">
        <f>AC101/O101</f>
        <v>0</v>
      </c>
      <c r="AF101" s="8">
        <f>AE101/O101</f>
        <v>0</v>
      </c>
      <c r="AI101" s="8">
        <f>AH101/O101</f>
        <v>0</v>
      </c>
      <c r="AL101" s="8">
        <f>AK101/O101</f>
        <v>0</v>
      </c>
      <c r="AO101" s="12" t="s">
        <v>4313</v>
      </c>
      <c r="AP101" s="12" t="s">
        <v>4314</v>
      </c>
      <c r="AQ101" s="3">
        <f>IF(T101="no",O101*0,IF(T101="yes100",O101*1,IF(T101="yes80",O101*0.8,IF(T101="yes50",O101*0.5))))</f>
        <v>0.142008069610596</v>
      </c>
      <c r="AR101" s="3">
        <f>IF(AQ101&lt;1,AQ101*0.9,IF(AQ101&lt;5,AQ101*0.8,IF(AQ101&lt;10,AQ101*0.75,IF(AQ101&lt;15,AQ101*0.7,IF(AQ101&gt;14.9,AQ101*0.6)))))</f>
        <v>0.1278072626495364</v>
      </c>
      <c r="AS101">
        <v>25</v>
      </c>
      <c r="AT101" s="12">
        <f>AR101*AS101</f>
        <v>3.1951815662384102</v>
      </c>
    </row>
    <row r="102" spans="1:46" ht="12.75" customHeight="1" x14ac:dyDescent="0.25">
      <c r="A102" s="5">
        <v>127</v>
      </c>
      <c r="B102" t="s">
        <v>3390</v>
      </c>
      <c r="C102" t="s">
        <v>3388</v>
      </c>
      <c r="E102" s="1">
        <v>355928.99999999901</v>
      </c>
      <c r="F102" s="1">
        <v>370038</v>
      </c>
      <c r="G102" t="s">
        <v>308</v>
      </c>
      <c r="H102" t="s">
        <v>21</v>
      </c>
      <c r="I102" t="s">
        <v>21</v>
      </c>
      <c r="J102" t="s">
        <v>505</v>
      </c>
      <c r="K102" t="s">
        <v>21</v>
      </c>
      <c r="L102" t="s">
        <v>21</v>
      </c>
      <c r="M102" t="s">
        <v>3389</v>
      </c>
      <c r="O102" s="4">
        <v>10.7140775802612</v>
      </c>
      <c r="P102" t="s">
        <v>87</v>
      </c>
      <c r="Q102" t="s">
        <v>338</v>
      </c>
      <c r="R102" t="s">
        <v>31</v>
      </c>
      <c r="S102" s="12" t="s">
        <v>24</v>
      </c>
      <c r="T102" t="s">
        <v>34</v>
      </c>
      <c r="V102" t="s">
        <v>27</v>
      </c>
      <c r="X102" s="8">
        <f>W102/O102</f>
        <v>0</v>
      </c>
      <c r="Z102" s="8">
        <f>Y102/O102</f>
        <v>0</v>
      </c>
      <c r="AB102" s="8">
        <f>AA102/O102</f>
        <v>0</v>
      </c>
      <c r="AC102">
        <v>10.714</v>
      </c>
      <c r="AD102" s="8">
        <f>AC102/O102</f>
        <v>0.99999275903495943</v>
      </c>
      <c r="AF102" s="8">
        <f>AE102/O102</f>
        <v>0</v>
      </c>
      <c r="AI102" s="8">
        <f>AH102/O102</f>
        <v>0</v>
      </c>
      <c r="AL102" s="8">
        <f>AK102/O102</f>
        <v>0</v>
      </c>
      <c r="AO102" s="12" t="s">
        <v>4325</v>
      </c>
      <c r="AP102" s="12" t="s">
        <v>338</v>
      </c>
      <c r="AQ102" s="3">
        <f>IF(T102="no",O102*0,IF(T102="yes100",O102*1,IF(T102="yes80",O102*0.8,IF(T102="yes50",O102*0.5))))</f>
        <v>10.7140775802612</v>
      </c>
      <c r="AR102" s="3">
        <f>IF(AQ102&lt;1,AQ102*0.9,IF(AQ102&lt;5,AQ102*0.8,IF(AQ102&lt;10,AQ102*0.75,IF(AQ102&lt;15,AQ102*0.7,IF(AQ102&gt;14.9,AQ102*0.6)))))</f>
        <v>7.49985430618284</v>
      </c>
      <c r="AS102">
        <v>25</v>
      </c>
      <c r="AT102" s="12">
        <f>AR102*AS102</f>
        <v>187.496357654571</v>
      </c>
    </row>
    <row r="103" spans="1:46" ht="14.25" customHeight="1" x14ac:dyDescent="0.25">
      <c r="A103" s="5">
        <v>128</v>
      </c>
      <c r="B103" t="s">
        <v>3387</v>
      </c>
      <c r="C103" t="s">
        <v>3386</v>
      </c>
      <c r="E103" s="1">
        <v>356475</v>
      </c>
      <c r="F103" s="1">
        <v>368654</v>
      </c>
      <c r="G103" t="s">
        <v>308</v>
      </c>
      <c r="H103" t="s">
        <v>21</v>
      </c>
      <c r="I103" t="s">
        <v>21</v>
      </c>
      <c r="J103" t="s">
        <v>505</v>
      </c>
      <c r="K103" t="s">
        <v>21</v>
      </c>
      <c r="L103" t="s">
        <v>21</v>
      </c>
      <c r="O103" s="3">
        <v>0.31364256896972698</v>
      </c>
      <c r="P103" t="s">
        <v>65</v>
      </c>
      <c r="Q103" t="s">
        <v>338</v>
      </c>
      <c r="R103" t="s">
        <v>31</v>
      </c>
      <c r="S103" s="12" t="s">
        <v>24</v>
      </c>
      <c r="T103" t="s">
        <v>34</v>
      </c>
      <c r="V103" t="s">
        <v>27</v>
      </c>
      <c r="X103" s="8">
        <f>W103/O103</f>
        <v>0</v>
      </c>
      <c r="Z103" s="8">
        <f>Y103/O103</f>
        <v>0</v>
      </c>
      <c r="AB103" s="8">
        <f>AA103/O103</f>
        <v>0</v>
      </c>
      <c r="AD103" s="8">
        <f>AC103/O103</f>
        <v>0</v>
      </c>
      <c r="AF103" s="8">
        <f>AE103/O103</f>
        <v>0</v>
      </c>
      <c r="AI103" s="8">
        <f>AH103/O103</f>
        <v>0</v>
      </c>
      <c r="AL103" s="8">
        <f>AK103/O103</f>
        <v>0</v>
      </c>
      <c r="AO103" s="12" t="s">
        <v>4325</v>
      </c>
      <c r="AP103" s="12" t="s">
        <v>338</v>
      </c>
      <c r="AQ103" s="3">
        <f>IF(T103="no",O103*0,IF(T103="yes100",O103*1,IF(T103="yes80",O103*0.8,IF(T103="yes50",O103*0.5))))</f>
        <v>0.31364256896972698</v>
      </c>
      <c r="AR103" s="3">
        <f>IF(AQ103&lt;1,AQ103*0.9,IF(AQ103&lt;5,AQ103*0.8,IF(AQ103&lt;10,AQ103*0.75,IF(AQ103&lt;15,AQ103*0.7,IF(AQ103&gt;14.9,AQ103*0.6)))))</f>
        <v>0.28227831207275428</v>
      </c>
      <c r="AS103">
        <v>25</v>
      </c>
      <c r="AT103" s="12">
        <f>AR103*AS103</f>
        <v>7.0569578018188572</v>
      </c>
    </row>
    <row r="104" spans="1:46" ht="14.25" customHeight="1" x14ac:dyDescent="0.25">
      <c r="A104" s="5">
        <v>129</v>
      </c>
      <c r="B104" t="s">
        <v>3385</v>
      </c>
      <c r="C104" t="s">
        <v>3383</v>
      </c>
      <c r="D104" t="s">
        <v>3384</v>
      </c>
      <c r="E104" s="1">
        <v>357258</v>
      </c>
      <c r="F104" s="1">
        <v>369383</v>
      </c>
      <c r="G104" t="s">
        <v>308</v>
      </c>
      <c r="H104" t="s">
        <v>21</v>
      </c>
      <c r="I104" t="s">
        <v>21</v>
      </c>
      <c r="J104" t="s">
        <v>505</v>
      </c>
      <c r="K104" t="s">
        <v>21</v>
      </c>
      <c r="L104" t="s">
        <v>21</v>
      </c>
      <c r="O104" s="3">
        <v>2.9949040985106999E-2</v>
      </c>
      <c r="P104" t="s">
        <v>19</v>
      </c>
      <c r="Q104" t="s">
        <v>338</v>
      </c>
      <c r="R104" t="s">
        <v>31</v>
      </c>
      <c r="S104" s="12" t="s">
        <v>47</v>
      </c>
      <c r="T104" t="s">
        <v>34</v>
      </c>
      <c r="V104" t="s">
        <v>27</v>
      </c>
      <c r="X104" s="8">
        <f>W104/O104</f>
        <v>0</v>
      </c>
      <c r="Z104" s="8">
        <f>Y104/O104</f>
        <v>0</v>
      </c>
      <c r="AB104" s="8">
        <f>AA104/O104</f>
        <v>0</v>
      </c>
      <c r="AC104">
        <v>0.03</v>
      </c>
      <c r="AD104" s="8">
        <f>AC104/O104</f>
        <v>1.0017015240961586</v>
      </c>
      <c r="AF104" s="8">
        <f>AE104/O104</f>
        <v>0</v>
      </c>
      <c r="AI104" s="8">
        <f>AH104/O104</f>
        <v>0</v>
      </c>
      <c r="AL104" s="8">
        <f>AK104/O104</f>
        <v>0</v>
      </c>
      <c r="AO104" s="12" t="s">
        <v>4325</v>
      </c>
      <c r="AP104" s="12" t="s">
        <v>338</v>
      </c>
      <c r="AQ104" s="3">
        <f>IF(T104="no",O104*0,IF(T104="yes100",O104*1,IF(T104="yes80",O104*0.8,IF(T104="yes50",O104*0.5))))</f>
        <v>2.9949040985106999E-2</v>
      </c>
      <c r="AR104" s="3">
        <f>IF(AQ104&lt;1,AQ104*0.9,IF(AQ104&lt;5,AQ104*0.8,IF(AQ104&lt;10,AQ104*0.75,IF(AQ104&lt;15,AQ104*0.7,IF(AQ104&gt;14.9,AQ104*0.6)))))</f>
        <v>2.69541368865963E-2</v>
      </c>
      <c r="AS104">
        <v>25</v>
      </c>
      <c r="AT104" s="12">
        <f>AR104*AS104</f>
        <v>0.67385342216490751</v>
      </c>
    </row>
    <row r="105" spans="1:46" ht="14.25" customHeight="1" x14ac:dyDescent="0.25">
      <c r="A105" s="5">
        <v>130</v>
      </c>
      <c r="B105" t="s">
        <v>3382</v>
      </c>
      <c r="C105" t="s">
        <v>3381</v>
      </c>
      <c r="E105" s="1">
        <v>356479</v>
      </c>
      <c r="F105" s="1">
        <v>368102</v>
      </c>
      <c r="G105" t="s">
        <v>308</v>
      </c>
      <c r="H105" t="s">
        <v>21</v>
      </c>
      <c r="I105" t="s">
        <v>21</v>
      </c>
      <c r="J105" t="s">
        <v>505</v>
      </c>
      <c r="K105" t="s">
        <v>21</v>
      </c>
      <c r="L105" t="s">
        <v>21</v>
      </c>
      <c r="O105" s="3">
        <v>0.118051239776611</v>
      </c>
      <c r="P105" t="s">
        <v>19</v>
      </c>
      <c r="Q105" t="s">
        <v>161</v>
      </c>
      <c r="R105" t="s">
        <v>31</v>
      </c>
      <c r="S105" s="12" t="s">
        <v>47</v>
      </c>
      <c r="T105" t="s">
        <v>34</v>
      </c>
      <c r="V105" t="s">
        <v>27</v>
      </c>
      <c r="X105" s="8">
        <f>W105/O105</f>
        <v>0</v>
      </c>
      <c r="Z105" s="8">
        <f>Y105/O105</f>
        <v>0</v>
      </c>
      <c r="AB105" s="8">
        <f>AA105/O105</f>
        <v>0</v>
      </c>
      <c r="AD105" s="8">
        <f>AC105/O105</f>
        <v>0</v>
      </c>
      <c r="AF105" s="8">
        <f>AE105/O105</f>
        <v>0</v>
      </c>
      <c r="AI105" s="8">
        <f>AH105/O105</f>
        <v>0</v>
      </c>
      <c r="AL105" s="8">
        <f>AK105/O105</f>
        <v>0</v>
      </c>
      <c r="AO105" s="12" t="s">
        <v>4313</v>
      </c>
      <c r="AP105" s="12" t="s">
        <v>4314</v>
      </c>
      <c r="AQ105" s="3">
        <f>IF(T105="no",O105*0,IF(T105="yes100",O105*1,IF(T105="yes80",O105*0.8,IF(T105="yes50",O105*0.5))))</f>
        <v>0.118051239776611</v>
      </c>
      <c r="AR105" s="3">
        <f>IF(AQ105&lt;1,AQ105*0.9,IF(AQ105&lt;5,AQ105*0.8,IF(AQ105&lt;10,AQ105*0.75,IF(AQ105&lt;15,AQ105*0.7,IF(AQ105&gt;14.9,AQ105*0.6)))))</f>
        <v>0.10624611579894991</v>
      </c>
      <c r="AS105">
        <v>25</v>
      </c>
      <c r="AT105" s="12">
        <f>AR105*AS105</f>
        <v>2.6561528949737476</v>
      </c>
    </row>
    <row r="106" spans="1:46" ht="14.25" customHeight="1" x14ac:dyDescent="0.25">
      <c r="A106" s="5">
        <v>131</v>
      </c>
      <c r="B106" t="s">
        <v>3380</v>
      </c>
      <c r="C106" t="s">
        <v>3379</v>
      </c>
      <c r="E106" s="1">
        <v>357896</v>
      </c>
      <c r="F106" s="1">
        <v>367184</v>
      </c>
      <c r="G106" t="s">
        <v>308</v>
      </c>
      <c r="H106" t="s">
        <v>21</v>
      </c>
      <c r="I106" t="s">
        <v>21</v>
      </c>
      <c r="J106" t="s">
        <v>505</v>
      </c>
      <c r="K106" t="s">
        <v>21</v>
      </c>
      <c r="L106" t="s">
        <v>21</v>
      </c>
      <c r="O106" s="3">
        <v>0.68920188446044905</v>
      </c>
      <c r="P106" t="s">
        <v>19</v>
      </c>
      <c r="Q106" t="s">
        <v>338</v>
      </c>
      <c r="R106" t="s">
        <v>31</v>
      </c>
      <c r="S106" s="12" t="s">
        <v>24</v>
      </c>
      <c r="T106" t="s">
        <v>34</v>
      </c>
      <c r="V106" t="s">
        <v>27</v>
      </c>
      <c r="X106" s="8">
        <f>W106/O106</f>
        <v>0</v>
      </c>
      <c r="Z106" s="8">
        <f>Y106/O106</f>
        <v>0</v>
      </c>
      <c r="AB106" s="8">
        <f>AA106/O106</f>
        <v>0</v>
      </c>
      <c r="AD106" s="8">
        <f>AC106/O106</f>
        <v>0</v>
      </c>
      <c r="AF106" s="8">
        <f>AE106/O106</f>
        <v>0</v>
      </c>
      <c r="AI106" s="8">
        <f>AH106/O106</f>
        <v>0</v>
      </c>
      <c r="AJ106" t="s">
        <v>82</v>
      </c>
      <c r="AL106" s="8">
        <f>AK106/O106</f>
        <v>0</v>
      </c>
      <c r="AO106" s="12" t="s">
        <v>4325</v>
      </c>
      <c r="AP106" s="12" t="s">
        <v>338</v>
      </c>
      <c r="AQ106" s="3">
        <f>IF(T106="no",O106*0,IF(T106="yes100",O106*1,IF(T106="yes80",O106*0.8,IF(T106="yes50",O106*0.5))))</f>
        <v>0.68920188446044905</v>
      </c>
      <c r="AR106" s="3">
        <f>IF(AQ106&lt;1,AQ106*0.9,IF(AQ106&lt;5,AQ106*0.8,IF(AQ106&lt;10,AQ106*0.75,IF(AQ106&lt;15,AQ106*0.7,IF(AQ106&gt;14.9,AQ106*0.6)))))</f>
        <v>0.62028169601440419</v>
      </c>
      <c r="AS106">
        <v>25</v>
      </c>
      <c r="AT106" s="12">
        <f>AR106*AS106</f>
        <v>15.507042400360104</v>
      </c>
    </row>
    <row r="107" spans="1:46" ht="14.25" customHeight="1" x14ac:dyDescent="0.25">
      <c r="A107" s="5">
        <v>133</v>
      </c>
      <c r="B107" t="s">
        <v>3378</v>
      </c>
      <c r="C107" t="s">
        <v>3377</v>
      </c>
      <c r="E107" s="1">
        <v>357450</v>
      </c>
      <c r="F107" s="1">
        <v>366532.99999999901</v>
      </c>
      <c r="G107" t="s">
        <v>308</v>
      </c>
      <c r="H107" t="s">
        <v>21</v>
      </c>
      <c r="I107" t="s">
        <v>21</v>
      </c>
      <c r="J107" t="s">
        <v>505</v>
      </c>
      <c r="K107" t="s">
        <v>21</v>
      </c>
      <c r="L107" t="s">
        <v>21</v>
      </c>
      <c r="O107" s="3">
        <v>7.5137954711909996E-3</v>
      </c>
      <c r="P107" t="s">
        <v>19</v>
      </c>
      <c r="Q107" t="s">
        <v>161</v>
      </c>
      <c r="R107" t="s">
        <v>31</v>
      </c>
      <c r="S107" s="12" t="s">
        <v>47</v>
      </c>
      <c r="T107" t="s">
        <v>34</v>
      </c>
      <c r="V107" t="s">
        <v>27</v>
      </c>
      <c r="X107" s="8">
        <f>W107/O107</f>
        <v>0</v>
      </c>
      <c r="Z107" s="8">
        <f>Y107/O107</f>
        <v>0</v>
      </c>
      <c r="AB107" s="8">
        <f>AA107/O107</f>
        <v>0</v>
      </c>
      <c r="AD107" s="8">
        <f>AC107/O107</f>
        <v>0</v>
      </c>
      <c r="AF107" s="8">
        <f>AE107/O107</f>
        <v>0</v>
      </c>
      <c r="AI107" s="8">
        <f>AH107/O107</f>
        <v>0</v>
      </c>
      <c r="AL107" s="8">
        <f>AK107/O107</f>
        <v>0</v>
      </c>
      <c r="AO107" s="12" t="s">
        <v>4313</v>
      </c>
      <c r="AP107" s="12" t="s">
        <v>4314</v>
      </c>
      <c r="AQ107" s="3">
        <f>IF(T107="no",O107*0,IF(T107="yes100",O107*1,IF(T107="yes80",O107*0.8,IF(T107="yes50",O107*0.5))))</f>
        <v>7.5137954711909996E-3</v>
      </c>
      <c r="AR107" s="3">
        <f>IF(AQ107&lt;1,AQ107*0.9,IF(AQ107&lt;5,AQ107*0.8,IF(AQ107&lt;10,AQ107*0.75,IF(AQ107&lt;15,AQ107*0.7,IF(AQ107&gt;14.9,AQ107*0.6)))))</f>
        <v>6.7624159240718996E-3</v>
      </c>
      <c r="AS107">
        <v>25</v>
      </c>
      <c r="AT107" s="12">
        <f>AR107*AS107</f>
        <v>0.16906039810179749</v>
      </c>
    </row>
    <row r="108" spans="1:46" ht="14.25" customHeight="1" x14ac:dyDescent="0.25">
      <c r="A108" s="5">
        <v>136</v>
      </c>
      <c r="B108" t="s">
        <v>3376</v>
      </c>
      <c r="C108" t="s">
        <v>3375</v>
      </c>
      <c r="E108" s="1">
        <v>356507</v>
      </c>
      <c r="F108" s="1">
        <v>368583</v>
      </c>
      <c r="G108" t="s">
        <v>308</v>
      </c>
      <c r="H108" t="s">
        <v>21</v>
      </c>
      <c r="I108" t="s">
        <v>21</v>
      </c>
      <c r="J108" t="s">
        <v>505</v>
      </c>
      <c r="K108" t="s">
        <v>21</v>
      </c>
      <c r="L108" t="s">
        <v>21</v>
      </c>
      <c r="O108" s="4">
        <v>1.48888766098022</v>
      </c>
      <c r="P108" t="s">
        <v>87</v>
      </c>
      <c r="Q108" t="s">
        <v>401</v>
      </c>
      <c r="R108" t="s">
        <v>31</v>
      </c>
      <c r="S108" s="12" t="s">
        <v>24</v>
      </c>
      <c r="T108" t="s">
        <v>34</v>
      </c>
      <c r="V108" t="s">
        <v>27</v>
      </c>
      <c r="X108" s="8">
        <f>W108/O108</f>
        <v>0</v>
      </c>
      <c r="Z108" s="8">
        <f>Y108/O108</f>
        <v>0</v>
      </c>
      <c r="AB108" s="8">
        <f>AA108/O108</f>
        <v>0</v>
      </c>
      <c r="AD108" s="8">
        <f>AC108/O108</f>
        <v>0</v>
      </c>
      <c r="AF108" s="8">
        <f>AE108/O108</f>
        <v>0</v>
      </c>
      <c r="AI108" s="8">
        <f>AH108/O108</f>
        <v>0</v>
      </c>
      <c r="AL108" s="8">
        <f>AK108/O108</f>
        <v>0</v>
      </c>
      <c r="AO108" s="12" t="s">
        <v>4320</v>
      </c>
      <c r="AP108" s="12" t="s">
        <v>4321</v>
      </c>
      <c r="AQ108" s="3">
        <f>IF(T108="no",O108*0,IF(T108="yes100",O108*1,IF(T108="yes80",O108*0.8,IF(T108="yes50",O108*0.5))))</f>
        <v>1.48888766098022</v>
      </c>
      <c r="AR108" s="3">
        <f>IF(AQ108&lt;1,AQ108*0.9,IF(AQ108&lt;5,AQ108*0.8,IF(AQ108&lt;10,AQ108*0.75,IF(AQ108&lt;15,AQ108*0.7,IF(AQ108&gt;14.9,AQ108*0.6)))))</f>
        <v>1.1911101287841761</v>
      </c>
      <c r="AS108">
        <v>25</v>
      </c>
      <c r="AT108" s="12">
        <f>AR108*AS108</f>
        <v>29.777753219604403</v>
      </c>
    </row>
    <row r="109" spans="1:46" ht="12.75" customHeight="1" x14ac:dyDescent="0.25">
      <c r="A109" s="5">
        <v>137</v>
      </c>
      <c r="B109" t="s">
        <v>242</v>
      </c>
      <c r="C109" t="s">
        <v>3374</v>
      </c>
      <c r="E109" s="1">
        <v>355876</v>
      </c>
      <c r="F109" s="1">
        <v>368520</v>
      </c>
      <c r="G109" t="s">
        <v>308</v>
      </c>
      <c r="H109" t="s">
        <v>21</v>
      </c>
      <c r="I109" t="s">
        <v>21</v>
      </c>
      <c r="J109" t="s">
        <v>505</v>
      </c>
      <c r="K109" t="s">
        <v>21</v>
      </c>
      <c r="L109" t="s">
        <v>21</v>
      </c>
      <c r="O109" s="4">
        <v>2.69726605834961</v>
      </c>
      <c r="P109" t="s">
        <v>19</v>
      </c>
      <c r="Q109" t="s">
        <v>25</v>
      </c>
      <c r="R109" t="s">
        <v>31</v>
      </c>
      <c r="S109" s="12" t="s">
        <v>24</v>
      </c>
      <c r="T109" t="s">
        <v>34</v>
      </c>
      <c r="V109" t="s">
        <v>27</v>
      </c>
      <c r="X109" s="8">
        <f>W109/O109</f>
        <v>0</v>
      </c>
      <c r="Z109" s="8">
        <f>Y109/O109</f>
        <v>0</v>
      </c>
      <c r="AB109" s="8">
        <f>AA109/O109</f>
        <v>0</v>
      </c>
      <c r="AC109">
        <v>2.6970000000000001</v>
      </c>
      <c r="AD109" s="8">
        <f>AC109/O109</f>
        <v>0.99990135999050356</v>
      </c>
      <c r="AF109" s="8">
        <f>AE109/O109</f>
        <v>0</v>
      </c>
      <c r="AI109" s="8">
        <f>AH109/O109</f>
        <v>0</v>
      </c>
      <c r="AL109" s="8">
        <f>AK109/O109</f>
        <v>0</v>
      </c>
      <c r="AO109" s="12" t="s">
        <v>4248</v>
      </c>
      <c r="AP109" s="12" t="s">
        <v>4249</v>
      </c>
      <c r="AQ109" s="3">
        <f>IF(T109="no",O109*0,IF(T109="yes100",O109*1,IF(T109="yes80",O109*0.8,IF(T109="yes50",O109*0.5))))</f>
        <v>2.69726605834961</v>
      </c>
      <c r="AR109" s="3">
        <f>IF(AQ109&lt;1,AQ109*0.9,IF(AQ109&lt;5,AQ109*0.8,IF(AQ109&lt;10,AQ109*0.75,IF(AQ109&lt;15,AQ109*0.7,IF(AQ109&gt;14.9,AQ109*0.6)))))</f>
        <v>2.157812846679688</v>
      </c>
      <c r="AS109">
        <v>25</v>
      </c>
      <c r="AT109" s="12">
        <f>AR109*AS109</f>
        <v>53.945321166992201</v>
      </c>
    </row>
    <row r="110" spans="1:46" ht="14.25" customHeight="1" x14ac:dyDescent="0.25">
      <c r="A110" s="5">
        <v>138</v>
      </c>
      <c r="B110" t="s">
        <v>3373</v>
      </c>
      <c r="C110" t="s">
        <v>3371</v>
      </c>
      <c r="D110" t="s">
        <v>3372</v>
      </c>
      <c r="E110" s="1">
        <v>357198</v>
      </c>
      <c r="F110" s="1">
        <v>369964.99999999901</v>
      </c>
      <c r="G110" t="s">
        <v>308</v>
      </c>
      <c r="H110" t="s">
        <v>21</v>
      </c>
      <c r="I110" t="s">
        <v>21</v>
      </c>
      <c r="J110" t="s">
        <v>505</v>
      </c>
      <c r="K110" t="s">
        <v>21</v>
      </c>
      <c r="L110" t="s">
        <v>21</v>
      </c>
      <c r="O110" s="4">
        <v>142.48641917266801</v>
      </c>
      <c r="P110" t="s">
        <v>19</v>
      </c>
      <c r="Q110" t="s">
        <v>25</v>
      </c>
      <c r="R110" t="s">
        <v>1034</v>
      </c>
      <c r="S110" s="12" t="s">
        <v>27</v>
      </c>
      <c r="T110" t="s">
        <v>123</v>
      </c>
      <c r="V110" t="s">
        <v>27</v>
      </c>
      <c r="X110" s="8">
        <f>W110/O110</f>
        <v>0</v>
      </c>
      <c r="Z110" s="8">
        <f>Y110/O110</f>
        <v>0</v>
      </c>
      <c r="AB110" s="8">
        <f>AA110/O110</f>
        <v>0</v>
      </c>
      <c r="AC110">
        <v>142.48599999999999</v>
      </c>
      <c r="AD110" s="8">
        <f>AC110/O110</f>
        <v>0.99999705815704787</v>
      </c>
      <c r="AF110" s="8">
        <f>AE110/O110</f>
        <v>0</v>
      </c>
      <c r="AI110" s="8">
        <f>AH110/O110</f>
        <v>0</v>
      </c>
      <c r="AL110" s="8">
        <f>AK110/O110</f>
        <v>0</v>
      </c>
      <c r="AO110" s="2" t="s">
        <v>4342</v>
      </c>
      <c r="AP110" s="15" t="s">
        <v>4310</v>
      </c>
      <c r="AQ110" s="3">
        <f>IF(T110="no",O110*0,IF(T110="yes100",O110*1,IF(T110="yes80",O110*0.8,IF(T110="yes50",O110*0.5))))</f>
        <v>0</v>
      </c>
      <c r="AR110" s="3">
        <f>IF(AQ110&lt;1,AQ110*0.9,IF(AQ110&lt;5,AQ110*0.8,IF(AQ110&lt;10,AQ110*0.75,IF(AQ110&lt;15,AQ110*0.7,IF(AQ110&gt;14.9,AQ110*0.6)))))</f>
        <v>0</v>
      </c>
      <c r="AS110">
        <v>25</v>
      </c>
      <c r="AT110" s="12">
        <f>AR110*AS110</f>
        <v>0</v>
      </c>
    </row>
    <row r="111" spans="1:46" ht="14.25" customHeight="1" x14ac:dyDescent="0.25">
      <c r="A111" s="5">
        <v>139</v>
      </c>
      <c r="B111" t="s">
        <v>242</v>
      </c>
      <c r="C111" t="s">
        <v>3370</v>
      </c>
      <c r="E111" s="1">
        <v>352970</v>
      </c>
      <c r="F111" s="1">
        <v>371130</v>
      </c>
      <c r="G111" t="s">
        <v>308</v>
      </c>
      <c r="H111" t="s">
        <v>21</v>
      </c>
      <c r="I111" t="s">
        <v>21</v>
      </c>
      <c r="J111" t="s">
        <v>505</v>
      </c>
      <c r="K111" t="s">
        <v>21</v>
      </c>
      <c r="L111" t="s">
        <v>21</v>
      </c>
      <c r="O111" s="3">
        <v>0.54626532897949198</v>
      </c>
      <c r="P111" t="s">
        <v>87</v>
      </c>
      <c r="Q111" t="s">
        <v>161</v>
      </c>
      <c r="R111" t="s">
        <v>18</v>
      </c>
      <c r="S111" s="12" t="s">
        <v>24</v>
      </c>
      <c r="T111" t="s">
        <v>23</v>
      </c>
      <c r="U111" t="s">
        <v>24</v>
      </c>
      <c r="V111" t="s">
        <v>26</v>
      </c>
      <c r="X111" s="8">
        <f>W111/O111</f>
        <v>0</v>
      </c>
      <c r="Z111" s="8">
        <f>Y111/O111</f>
        <v>0</v>
      </c>
      <c r="AB111" s="8">
        <f>AA111/O111</f>
        <v>0</v>
      </c>
      <c r="AC111">
        <v>0.54600000000000004</v>
      </c>
      <c r="AD111" s="8">
        <f>AC111/O111</f>
        <v>0.9995142855213095</v>
      </c>
      <c r="AF111" s="8">
        <f>AE111/O111</f>
        <v>0</v>
      </c>
      <c r="AI111" s="8">
        <f>AH111/O111</f>
        <v>0</v>
      </c>
      <c r="AL111" s="8">
        <f>AK111/O111</f>
        <v>0</v>
      </c>
      <c r="AO111" s="12" t="s">
        <v>4248</v>
      </c>
      <c r="AP111" s="12" t="s">
        <v>4249</v>
      </c>
      <c r="AQ111" s="3">
        <f>IF(T111="no",O111*0,IF(T111="yes100",O111*1,IF(T111="yes80",O111*0.8,IF(T111="yes50",O111*0.5))))</f>
        <v>0.27313266448974599</v>
      </c>
      <c r="AR111" s="3">
        <f>IF(AQ111&lt;1,AQ111*0.9,IF(AQ111&lt;5,AQ111*0.8,IF(AQ111&lt;10,AQ111*0.75,IF(AQ111&lt;15,AQ111*0.7,IF(AQ111&gt;14.9,AQ111*0.6)))))</f>
        <v>0.24581939804077141</v>
      </c>
      <c r="AS111">
        <v>25</v>
      </c>
      <c r="AT111" s="12">
        <f>AR111*AS111</f>
        <v>6.1454849510192853</v>
      </c>
    </row>
    <row r="112" spans="1:46" ht="14.25" customHeight="1" x14ac:dyDescent="0.25">
      <c r="A112" s="5">
        <v>140</v>
      </c>
      <c r="B112" t="s">
        <v>242</v>
      </c>
      <c r="C112" t="s">
        <v>3369</v>
      </c>
      <c r="E112" s="1">
        <v>356512.99999999901</v>
      </c>
      <c r="F112" s="1">
        <v>368028</v>
      </c>
      <c r="G112" t="s">
        <v>308</v>
      </c>
      <c r="H112" t="s">
        <v>21</v>
      </c>
      <c r="I112" t="s">
        <v>21</v>
      </c>
      <c r="J112" t="s">
        <v>505</v>
      </c>
      <c r="K112" t="s">
        <v>21</v>
      </c>
      <c r="L112" t="s">
        <v>21</v>
      </c>
      <c r="O112" s="3">
        <v>0.302238174438477</v>
      </c>
      <c r="P112" t="s">
        <v>19</v>
      </c>
      <c r="Q112" t="s">
        <v>161</v>
      </c>
      <c r="R112" t="s">
        <v>196</v>
      </c>
      <c r="S112" s="12" t="s">
        <v>27</v>
      </c>
      <c r="T112" t="s">
        <v>123</v>
      </c>
      <c r="V112" t="s">
        <v>26</v>
      </c>
      <c r="X112" s="8">
        <f>W112/O112</f>
        <v>0</v>
      </c>
      <c r="Z112" s="8">
        <f>Y112/O112</f>
        <v>0</v>
      </c>
      <c r="AB112" s="8">
        <f>AA112/O112</f>
        <v>0</v>
      </c>
      <c r="AD112" s="8">
        <f>AC112/O112</f>
        <v>0</v>
      </c>
      <c r="AF112" s="8">
        <f>AE112/O112</f>
        <v>0</v>
      </c>
      <c r="AI112" s="8">
        <f>AH112/O112</f>
        <v>0</v>
      </c>
      <c r="AL112" s="8">
        <f>AK112/O112</f>
        <v>0</v>
      </c>
      <c r="AO112" t="s">
        <v>4302</v>
      </c>
      <c r="AP112" s="12" t="s">
        <v>4303</v>
      </c>
      <c r="AQ112" s="3">
        <f>IF(T112="no",O112*0,IF(T112="yes100",O112*1,IF(T112="yes80",O112*0.8,IF(T112="yes50",O112*0.5))))</f>
        <v>0</v>
      </c>
      <c r="AR112" s="3">
        <f>IF(AQ112&lt;1,AQ112*0.9,IF(AQ112&lt;5,AQ112*0.8,IF(AQ112&lt;10,AQ112*0.75,IF(AQ112&lt;15,AQ112*0.7,IF(AQ112&gt;14.9,AQ112*0.6)))))</f>
        <v>0</v>
      </c>
      <c r="AS112">
        <v>25</v>
      </c>
      <c r="AT112" s="12">
        <f>AR112*AS112</f>
        <v>0</v>
      </c>
    </row>
    <row r="113" spans="1:46" ht="14.25" customHeight="1" x14ac:dyDescent="0.25">
      <c r="A113" s="5">
        <v>141</v>
      </c>
      <c r="B113" t="s">
        <v>3368</v>
      </c>
      <c r="C113" t="s">
        <v>3366</v>
      </c>
      <c r="D113" t="s">
        <v>3367</v>
      </c>
      <c r="E113" s="1">
        <v>356468</v>
      </c>
      <c r="F113" s="1">
        <v>367683</v>
      </c>
      <c r="G113" t="s">
        <v>308</v>
      </c>
      <c r="H113" t="s">
        <v>21</v>
      </c>
      <c r="I113" t="s">
        <v>21</v>
      </c>
      <c r="J113" t="s">
        <v>505</v>
      </c>
      <c r="K113" t="s">
        <v>21</v>
      </c>
      <c r="L113" t="s">
        <v>21</v>
      </c>
      <c r="O113" s="4">
        <v>2.4548451705932601</v>
      </c>
      <c r="P113" t="s">
        <v>65</v>
      </c>
      <c r="Q113" t="s">
        <v>161</v>
      </c>
      <c r="R113" t="s">
        <v>827</v>
      </c>
      <c r="S113" s="12" t="s">
        <v>27</v>
      </c>
      <c r="T113" t="s">
        <v>123</v>
      </c>
      <c r="V113" t="s">
        <v>27</v>
      </c>
      <c r="X113" s="8">
        <f>W113/O113</f>
        <v>0</v>
      </c>
      <c r="Z113" s="8">
        <f>Y113/O113</f>
        <v>0</v>
      </c>
      <c r="AB113" s="8">
        <f>AA113/O113</f>
        <v>0</v>
      </c>
      <c r="AD113" s="8">
        <f>AC113/O113</f>
        <v>0</v>
      </c>
      <c r="AF113" s="8">
        <f>AE113/O113</f>
        <v>0</v>
      </c>
      <c r="AI113" s="8">
        <f>AH113/O113</f>
        <v>0</v>
      </c>
      <c r="AL113" s="8">
        <f>AK113/O113</f>
        <v>0</v>
      </c>
      <c r="AO113" t="s">
        <v>4326</v>
      </c>
      <c r="AP113" s="12" t="s">
        <v>4309</v>
      </c>
      <c r="AQ113" s="3">
        <f>IF(T113="no",O113*0,IF(T113="yes100",O113*1,IF(T113="yes80",O113*0.8,IF(T113="yes50",O113*0.5))))</f>
        <v>0</v>
      </c>
      <c r="AR113" s="3">
        <f>IF(AQ113&lt;1,AQ113*0.9,IF(AQ113&lt;5,AQ113*0.8,IF(AQ113&lt;10,AQ113*0.75,IF(AQ113&lt;15,AQ113*0.7,IF(AQ113&gt;14.9,AQ113*0.6)))))</f>
        <v>0</v>
      </c>
      <c r="AS113">
        <v>25</v>
      </c>
      <c r="AT113" s="12">
        <f>AR113*AS113</f>
        <v>0</v>
      </c>
    </row>
    <row r="114" spans="1:46" ht="14.25" customHeight="1" x14ac:dyDescent="0.25">
      <c r="A114" s="5">
        <v>142</v>
      </c>
      <c r="B114" t="s">
        <v>3365</v>
      </c>
      <c r="C114" t="s">
        <v>3363</v>
      </c>
      <c r="D114" t="s">
        <v>3364</v>
      </c>
      <c r="E114" s="1">
        <v>357296.99999999901</v>
      </c>
      <c r="F114" s="1">
        <v>369392.99999999901</v>
      </c>
      <c r="G114" t="s">
        <v>308</v>
      </c>
      <c r="H114" t="s">
        <v>21</v>
      </c>
      <c r="I114" t="s">
        <v>21</v>
      </c>
      <c r="J114" t="s">
        <v>505</v>
      </c>
      <c r="K114" t="s">
        <v>21</v>
      </c>
      <c r="L114" t="s">
        <v>21</v>
      </c>
      <c r="O114" s="3">
        <v>9.1413153839111E-2</v>
      </c>
      <c r="P114" t="s">
        <v>87</v>
      </c>
      <c r="Q114" t="s">
        <v>338</v>
      </c>
      <c r="R114" t="s">
        <v>31</v>
      </c>
      <c r="S114" s="12" t="s">
        <v>47</v>
      </c>
      <c r="T114" t="s">
        <v>34</v>
      </c>
      <c r="V114" t="s">
        <v>27</v>
      </c>
      <c r="X114" s="8">
        <f>W114/O114</f>
        <v>0</v>
      </c>
      <c r="Z114" s="8">
        <f>Y114/O114</f>
        <v>0</v>
      </c>
      <c r="AB114" s="8">
        <f>AA114/O114</f>
        <v>0</v>
      </c>
      <c r="AC114">
        <v>9.0999999999999998E-2</v>
      </c>
      <c r="AD114" s="8">
        <f>AC114/O114</f>
        <v>0.99548036773965631</v>
      </c>
      <c r="AF114" s="8">
        <f>AE114/O114</f>
        <v>0</v>
      </c>
      <c r="AI114" s="8">
        <f>AH114/O114</f>
        <v>0</v>
      </c>
      <c r="AL114" s="8">
        <f>AK114/O114</f>
        <v>0</v>
      </c>
      <c r="AO114" s="12" t="s">
        <v>4325</v>
      </c>
      <c r="AP114" s="12" t="s">
        <v>338</v>
      </c>
      <c r="AQ114" s="3">
        <f>IF(T114="no",O114*0,IF(T114="yes100",O114*1,IF(T114="yes80",O114*0.8,IF(T114="yes50",O114*0.5))))</f>
        <v>9.1413153839111E-2</v>
      </c>
      <c r="AR114" s="3">
        <f>IF(AQ114&lt;1,AQ114*0.9,IF(AQ114&lt;5,AQ114*0.8,IF(AQ114&lt;10,AQ114*0.75,IF(AQ114&lt;15,AQ114*0.7,IF(AQ114&gt;14.9,AQ114*0.6)))))</f>
        <v>8.2271838455199905E-2</v>
      </c>
      <c r="AS114">
        <v>25</v>
      </c>
      <c r="AT114" s="12">
        <f>AR114*AS114</f>
        <v>2.0567959613799975</v>
      </c>
    </row>
    <row r="115" spans="1:46" ht="12.75" customHeight="1" x14ac:dyDescent="0.25">
      <c r="A115" s="5">
        <v>143</v>
      </c>
      <c r="B115" t="s">
        <v>3362</v>
      </c>
      <c r="C115" t="s">
        <v>3360</v>
      </c>
      <c r="D115" t="s">
        <v>3361</v>
      </c>
      <c r="E115" s="1">
        <v>357924</v>
      </c>
      <c r="F115" s="1">
        <v>367216.99999999901</v>
      </c>
      <c r="G115" t="s">
        <v>308</v>
      </c>
      <c r="H115" t="s">
        <v>21</v>
      </c>
      <c r="I115" t="s">
        <v>21</v>
      </c>
      <c r="J115" t="s">
        <v>505</v>
      </c>
      <c r="K115" t="s">
        <v>21</v>
      </c>
      <c r="L115" t="s">
        <v>21</v>
      </c>
      <c r="O115" s="3">
        <v>3.054886932373E-2</v>
      </c>
      <c r="P115" t="s">
        <v>87</v>
      </c>
      <c r="Q115" t="s">
        <v>338</v>
      </c>
      <c r="R115" t="s">
        <v>31</v>
      </c>
      <c r="S115" s="12" t="s">
        <v>47</v>
      </c>
      <c r="T115" t="s">
        <v>34</v>
      </c>
      <c r="V115" t="s">
        <v>27</v>
      </c>
      <c r="X115" s="8">
        <f>W115/O115</f>
        <v>0</v>
      </c>
      <c r="Z115" s="8">
        <f>Y115/O115</f>
        <v>0</v>
      </c>
      <c r="AB115" s="8">
        <f>AA115/O115</f>
        <v>0</v>
      </c>
      <c r="AD115" s="8">
        <f>AC115/O115</f>
        <v>0</v>
      </c>
      <c r="AF115" s="8">
        <f>AE115/O115</f>
        <v>0</v>
      </c>
      <c r="AI115" s="8">
        <f>AH115/O115</f>
        <v>0</v>
      </c>
      <c r="AJ115" t="s">
        <v>82</v>
      </c>
      <c r="AL115" s="8">
        <f>AK115/O115</f>
        <v>0</v>
      </c>
      <c r="AO115" s="12" t="s">
        <v>4325</v>
      </c>
      <c r="AP115" s="12" t="s">
        <v>338</v>
      </c>
      <c r="AQ115" s="3">
        <f>IF(T115="no",O115*0,IF(T115="yes100",O115*1,IF(T115="yes80",O115*0.8,IF(T115="yes50",O115*0.5))))</f>
        <v>3.054886932373E-2</v>
      </c>
      <c r="AR115" s="3">
        <f>IF(AQ115&lt;1,AQ115*0.9,IF(AQ115&lt;5,AQ115*0.8,IF(AQ115&lt;10,AQ115*0.75,IF(AQ115&lt;15,AQ115*0.7,IF(AQ115&gt;14.9,AQ115*0.6)))))</f>
        <v>2.7493982391357003E-2</v>
      </c>
      <c r="AS115">
        <v>25</v>
      </c>
      <c r="AT115" s="12">
        <f>AR115*AS115</f>
        <v>0.68734955978392509</v>
      </c>
    </row>
    <row r="116" spans="1:46" ht="12.75" customHeight="1" x14ac:dyDescent="0.25">
      <c r="A116" s="5">
        <v>144</v>
      </c>
      <c r="B116" t="s">
        <v>3359</v>
      </c>
      <c r="C116" t="s">
        <v>3358</v>
      </c>
      <c r="E116" s="1">
        <v>355808.99999999901</v>
      </c>
      <c r="F116" s="1">
        <v>368636</v>
      </c>
      <c r="G116" t="s">
        <v>308</v>
      </c>
      <c r="H116" t="s">
        <v>21</v>
      </c>
      <c r="I116" t="s">
        <v>21</v>
      </c>
      <c r="J116" t="s">
        <v>505</v>
      </c>
      <c r="K116" t="s">
        <v>21</v>
      </c>
      <c r="L116" t="s">
        <v>21</v>
      </c>
      <c r="O116" s="3">
        <v>5.9897961425781E-2</v>
      </c>
      <c r="P116" t="s">
        <v>19</v>
      </c>
      <c r="Q116" t="s">
        <v>338</v>
      </c>
      <c r="R116" t="s">
        <v>31</v>
      </c>
      <c r="S116" s="12" t="s">
        <v>47</v>
      </c>
      <c r="T116" t="s">
        <v>34</v>
      </c>
      <c r="V116" t="s">
        <v>27</v>
      </c>
      <c r="X116" s="8">
        <f>W116/O116</f>
        <v>0</v>
      </c>
      <c r="Z116" s="8">
        <f>Y116/O116</f>
        <v>0</v>
      </c>
      <c r="AB116" s="8">
        <f>AA116/O116</f>
        <v>0</v>
      </c>
      <c r="AC116">
        <v>0.06</v>
      </c>
      <c r="AD116" s="8">
        <f>AC116/O116</f>
        <v>1.0017035400168908</v>
      </c>
      <c r="AF116" s="8">
        <f>AE116/O116</f>
        <v>0</v>
      </c>
      <c r="AI116" s="8">
        <f>AH116/O116</f>
        <v>0</v>
      </c>
      <c r="AL116" s="8">
        <f>AK116/O116</f>
        <v>0</v>
      </c>
      <c r="AO116" s="12" t="s">
        <v>4325</v>
      </c>
      <c r="AP116" s="12" t="s">
        <v>338</v>
      </c>
      <c r="AQ116" s="3">
        <f>IF(T116="no",O116*0,IF(T116="yes100",O116*1,IF(T116="yes80",O116*0.8,IF(T116="yes50",O116*0.5))))</f>
        <v>5.9897961425781E-2</v>
      </c>
      <c r="AR116" s="3">
        <f>IF(AQ116&lt;1,AQ116*0.9,IF(AQ116&lt;5,AQ116*0.8,IF(AQ116&lt;10,AQ116*0.75,IF(AQ116&lt;15,AQ116*0.7,IF(AQ116&gt;14.9,AQ116*0.6)))))</f>
        <v>5.39081652832029E-2</v>
      </c>
      <c r="AS116">
        <v>25</v>
      </c>
      <c r="AT116" s="12">
        <f>AR116*AS116</f>
        <v>1.3477041320800724</v>
      </c>
    </row>
    <row r="117" spans="1:46" ht="12.75" customHeight="1" x14ac:dyDescent="0.25">
      <c r="A117" s="5">
        <v>145</v>
      </c>
      <c r="B117" t="s">
        <v>3357</v>
      </c>
      <c r="C117" t="s">
        <v>3356</v>
      </c>
      <c r="E117" s="1">
        <v>358180.99999999901</v>
      </c>
      <c r="F117" s="1">
        <v>369890</v>
      </c>
      <c r="G117" t="s">
        <v>308</v>
      </c>
      <c r="H117" t="s">
        <v>21</v>
      </c>
      <c r="I117" t="s">
        <v>21</v>
      </c>
      <c r="J117" t="s">
        <v>505</v>
      </c>
      <c r="K117" t="s">
        <v>21</v>
      </c>
      <c r="L117" t="s">
        <v>21</v>
      </c>
      <c r="O117" s="3">
        <v>1.7174617004395001E-2</v>
      </c>
      <c r="P117" t="s">
        <v>19</v>
      </c>
      <c r="Q117" t="s">
        <v>338</v>
      </c>
      <c r="R117" t="s">
        <v>31</v>
      </c>
      <c r="S117" s="12" t="s">
        <v>47</v>
      </c>
      <c r="T117" t="s">
        <v>34</v>
      </c>
      <c r="V117" t="s">
        <v>27</v>
      </c>
      <c r="X117" s="8">
        <f>W117/O117</f>
        <v>0</v>
      </c>
      <c r="Z117" s="8">
        <f>Y117/O117</f>
        <v>0</v>
      </c>
      <c r="AB117" s="8">
        <f>AA117/O117</f>
        <v>0</v>
      </c>
      <c r="AD117" s="8">
        <f>AC117/O117</f>
        <v>0</v>
      </c>
      <c r="AF117" s="8">
        <f>AE117/O117</f>
        <v>0</v>
      </c>
      <c r="AI117" s="8">
        <f>AH117/O117</f>
        <v>0</v>
      </c>
      <c r="AL117" s="8">
        <f>AK117/O117</f>
        <v>0</v>
      </c>
      <c r="AO117" s="12" t="s">
        <v>4325</v>
      </c>
      <c r="AP117" s="12" t="s">
        <v>338</v>
      </c>
      <c r="AQ117" s="3">
        <f>IF(T117="no",O117*0,IF(T117="yes100",O117*1,IF(T117="yes80",O117*0.8,IF(T117="yes50",O117*0.5))))</f>
        <v>1.7174617004395001E-2</v>
      </c>
      <c r="AR117" s="3">
        <f>IF(AQ117&lt;1,AQ117*0.9,IF(AQ117&lt;5,AQ117*0.8,IF(AQ117&lt;10,AQ117*0.75,IF(AQ117&lt;15,AQ117*0.7,IF(AQ117&gt;14.9,AQ117*0.6)))))</f>
        <v>1.5457155303955502E-2</v>
      </c>
      <c r="AS117">
        <v>25</v>
      </c>
      <c r="AT117" s="12">
        <f>AR117*AS117</f>
        <v>0.38642888259888752</v>
      </c>
    </row>
    <row r="118" spans="1:46" ht="12.75" customHeight="1" x14ac:dyDescent="0.25">
      <c r="A118" s="5">
        <v>146</v>
      </c>
      <c r="B118" t="s">
        <v>3556</v>
      </c>
      <c r="C118" t="s">
        <v>3555</v>
      </c>
      <c r="E118" s="1">
        <v>356700.99999999901</v>
      </c>
      <c r="F118" s="1">
        <v>372366</v>
      </c>
      <c r="G118" t="s">
        <v>598</v>
      </c>
      <c r="H118" t="s">
        <v>180</v>
      </c>
      <c r="I118" t="s">
        <v>151</v>
      </c>
      <c r="J118" t="s">
        <v>151</v>
      </c>
      <c r="K118" t="s">
        <v>4365</v>
      </c>
      <c r="L118" t="s">
        <v>151</v>
      </c>
      <c r="N118" t="s">
        <v>151</v>
      </c>
      <c r="O118" s="3">
        <v>0.67791986465454102</v>
      </c>
      <c r="P118" t="s">
        <v>87</v>
      </c>
      <c r="Q118" t="s">
        <v>401</v>
      </c>
      <c r="R118" t="s">
        <v>31</v>
      </c>
      <c r="S118" s="12" t="s">
        <v>24</v>
      </c>
      <c r="T118" t="s">
        <v>34</v>
      </c>
      <c r="V118" t="s">
        <v>27</v>
      </c>
      <c r="X118" s="8">
        <f>W118/O118</f>
        <v>0</v>
      </c>
      <c r="Z118" s="8">
        <f>Y118/O118</f>
        <v>0</v>
      </c>
      <c r="AB118" s="8">
        <f>AA118/O118</f>
        <v>0</v>
      </c>
      <c r="AC118">
        <v>0.67800000000000005</v>
      </c>
      <c r="AD118" s="8">
        <f>AC118/O118</f>
        <v>1.0001182076962738</v>
      </c>
      <c r="AF118" s="8">
        <f>AE118/O118</f>
        <v>0</v>
      </c>
      <c r="AI118" s="8">
        <f>AH118/O118</f>
        <v>0</v>
      </c>
      <c r="AL118" s="8">
        <f>AK118/O118</f>
        <v>0</v>
      </c>
      <c r="AO118" s="12" t="s">
        <v>4248</v>
      </c>
      <c r="AP118" s="12" t="s">
        <v>4249</v>
      </c>
      <c r="AQ118" s="3">
        <f>IF(T118="no",O118*0,IF(T118="yes100",O118*1,IF(T118="yes80",O118*0.8,IF(T118="yes50",O118*0.5))))</f>
        <v>0.67791986465454102</v>
      </c>
      <c r="AR118" s="3">
        <f>IF(AQ118&lt;1,AQ118*0.9,IF(AQ118&lt;5,AQ118*0.8,IF(AQ118&lt;10,AQ118*0.75,IF(AQ118&lt;15,AQ118*0.7,IF(AQ118&gt;14.9,AQ118*0.6)))))</f>
        <v>0.61012787818908698</v>
      </c>
      <c r="AS118">
        <v>30</v>
      </c>
      <c r="AT118" s="12">
        <f>AR118*AS118</f>
        <v>18.303836345672611</v>
      </c>
    </row>
    <row r="119" spans="1:46" ht="12.75" customHeight="1" x14ac:dyDescent="0.25">
      <c r="A119" s="5">
        <v>147</v>
      </c>
      <c r="B119" t="s">
        <v>3355</v>
      </c>
      <c r="C119" t="s">
        <v>3353</v>
      </c>
      <c r="D119" t="s">
        <v>3354</v>
      </c>
      <c r="E119" s="1">
        <v>356642</v>
      </c>
      <c r="F119" s="1">
        <v>372438</v>
      </c>
      <c r="G119" t="s">
        <v>598</v>
      </c>
      <c r="H119" t="s">
        <v>180</v>
      </c>
      <c r="I119" t="s">
        <v>151</v>
      </c>
      <c r="J119" t="s">
        <v>151</v>
      </c>
      <c r="K119" t="s">
        <v>4365</v>
      </c>
      <c r="L119" t="s">
        <v>151</v>
      </c>
      <c r="N119" t="s">
        <v>151</v>
      </c>
      <c r="O119" s="3">
        <v>0.54478512420654301</v>
      </c>
      <c r="P119" t="s">
        <v>65</v>
      </c>
      <c r="Q119" t="s">
        <v>161</v>
      </c>
      <c r="R119" t="s">
        <v>580</v>
      </c>
      <c r="S119" s="12" t="s">
        <v>27</v>
      </c>
      <c r="T119" t="s">
        <v>123</v>
      </c>
      <c r="V119" t="s">
        <v>27</v>
      </c>
      <c r="X119" s="8">
        <f>W119/O119</f>
        <v>0</v>
      </c>
      <c r="Z119" s="8">
        <f>Y119/O119</f>
        <v>0</v>
      </c>
      <c r="AB119" s="8">
        <f>AA119/O119</f>
        <v>0</v>
      </c>
      <c r="AC119">
        <v>0.54500000000000004</v>
      </c>
      <c r="AD119" s="8">
        <f>AC119/O119</f>
        <v>1.0003944230191124</v>
      </c>
      <c r="AF119" s="8">
        <f>AE119/O119</f>
        <v>0</v>
      </c>
      <c r="AI119" s="8">
        <f>AH119/O119</f>
        <v>0</v>
      </c>
      <c r="AL119" s="8">
        <f>AK119/O119</f>
        <v>0</v>
      </c>
      <c r="AO119" s="2" t="s">
        <v>4342</v>
      </c>
      <c r="AP119" s="15" t="s">
        <v>4310</v>
      </c>
      <c r="AQ119" s="3">
        <f>IF(T119="no",O119*0,IF(T119="yes100",O119*1,IF(T119="yes80",O119*0.8,IF(T119="yes50",O119*0.5))))</f>
        <v>0</v>
      </c>
      <c r="AR119" s="3">
        <f>IF(AQ119&lt;1,AQ119*0.9,IF(AQ119&lt;5,AQ119*0.8,IF(AQ119&lt;10,AQ119*0.75,IF(AQ119&lt;15,AQ119*0.7,IF(AQ119&gt;14.9,AQ119*0.6)))))</f>
        <v>0</v>
      </c>
      <c r="AS119">
        <v>30</v>
      </c>
      <c r="AT119" s="12">
        <f>AR119*AS119</f>
        <v>0</v>
      </c>
    </row>
    <row r="120" spans="1:46" ht="12.75" customHeight="1" x14ac:dyDescent="0.25">
      <c r="A120" s="5">
        <v>150</v>
      </c>
      <c r="B120" t="s">
        <v>3352</v>
      </c>
      <c r="C120" t="s">
        <v>3351</v>
      </c>
      <c r="E120" s="1">
        <v>356658</v>
      </c>
      <c r="F120" s="1">
        <v>373091</v>
      </c>
      <c r="G120" t="s">
        <v>598</v>
      </c>
      <c r="H120" t="s">
        <v>21</v>
      </c>
      <c r="I120" t="s">
        <v>21</v>
      </c>
      <c r="J120" t="s">
        <v>151</v>
      </c>
      <c r="K120" t="s">
        <v>21</v>
      </c>
      <c r="L120" t="s">
        <v>21</v>
      </c>
      <c r="N120" t="s">
        <v>151</v>
      </c>
      <c r="O120" s="3">
        <v>0.12609069137573201</v>
      </c>
      <c r="P120" t="s">
        <v>19</v>
      </c>
      <c r="Q120" t="s">
        <v>161</v>
      </c>
      <c r="R120" t="s">
        <v>31</v>
      </c>
      <c r="S120" s="12" t="s">
        <v>47</v>
      </c>
      <c r="T120" t="s">
        <v>34</v>
      </c>
      <c r="V120" t="s">
        <v>27</v>
      </c>
      <c r="X120" s="8">
        <f>W120/O120</f>
        <v>0</v>
      </c>
      <c r="Z120" s="8">
        <f>Y120/O120</f>
        <v>0</v>
      </c>
      <c r="AB120" s="8">
        <f>AA120/O120</f>
        <v>0</v>
      </c>
      <c r="AC120">
        <v>0.126</v>
      </c>
      <c r="AD120" s="8">
        <f>AC120/O120</f>
        <v>0.99928074487702068</v>
      </c>
      <c r="AF120" s="8">
        <f>AE120/O120</f>
        <v>0</v>
      </c>
      <c r="AI120" s="8">
        <f>AH120/O120</f>
        <v>0</v>
      </c>
      <c r="AL120" s="8">
        <f>AK120/O120</f>
        <v>0</v>
      </c>
      <c r="AO120" s="15" t="s">
        <v>4318</v>
      </c>
      <c r="AP120" s="15" t="s">
        <v>4319</v>
      </c>
      <c r="AQ120" s="3">
        <f>IF(T120="no",O120*0,IF(T120="yes100",O120*1,IF(T120="yes80",O120*0.8,IF(T120="yes50",O120*0.5))))</f>
        <v>0.12609069137573201</v>
      </c>
      <c r="AR120" s="3">
        <f>IF(AQ120&lt;1,AQ120*0.9,IF(AQ120&lt;5,AQ120*0.8,IF(AQ120&lt;10,AQ120*0.75,IF(AQ120&lt;15,AQ120*0.7,IF(AQ120&gt;14.9,AQ120*0.6)))))</f>
        <v>0.1134816222381588</v>
      </c>
      <c r="AS120">
        <v>25</v>
      </c>
      <c r="AT120" s="12">
        <f>AR120*AS120</f>
        <v>2.83704055595397</v>
      </c>
    </row>
    <row r="121" spans="1:46" ht="14.25" customHeight="1" x14ac:dyDescent="0.25">
      <c r="A121" s="5">
        <v>151</v>
      </c>
      <c r="B121" t="s">
        <v>3350</v>
      </c>
      <c r="C121" t="s">
        <v>3348</v>
      </c>
      <c r="D121" t="s">
        <v>3349</v>
      </c>
      <c r="E121" s="1">
        <v>356310</v>
      </c>
      <c r="F121" s="1">
        <v>372458</v>
      </c>
      <c r="G121" t="s">
        <v>598</v>
      </c>
      <c r="H121" t="s">
        <v>21</v>
      </c>
      <c r="I121" t="s">
        <v>21</v>
      </c>
      <c r="J121" t="s">
        <v>151</v>
      </c>
      <c r="K121" t="s">
        <v>21</v>
      </c>
      <c r="L121" t="s">
        <v>21</v>
      </c>
      <c r="N121" t="s">
        <v>151</v>
      </c>
      <c r="O121" s="3">
        <v>4.0309561157227003E-2</v>
      </c>
      <c r="P121" t="s">
        <v>87</v>
      </c>
      <c r="Q121" t="s">
        <v>161</v>
      </c>
      <c r="R121" t="s">
        <v>31</v>
      </c>
      <c r="S121" s="12" t="s">
        <v>47</v>
      </c>
      <c r="T121" t="s">
        <v>34</v>
      </c>
      <c r="V121" t="s">
        <v>27</v>
      </c>
      <c r="X121" s="8">
        <f>W121/O121</f>
        <v>0</v>
      </c>
      <c r="Z121" s="8">
        <f>Y121/O121</f>
        <v>0</v>
      </c>
      <c r="AB121" s="8">
        <f>AA121/O121</f>
        <v>0</v>
      </c>
      <c r="AC121">
        <v>0.04</v>
      </c>
      <c r="AD121" s="8">
        <f>AC121/O121</f>
        <v>0.99232040368736429</v>
      </c>
      <c r="AF121" s="8">
        <f>AE121/O121</f>
        <v>0</v>
      </c>
      <c r="AI121" s="8">
        <f>AH121/O121</f>
        <v>0</v>
      </c>
      <c r="AL121" s="8">
        <f>AK121/O121</f>
        <v>0</v>
      </c>
      <c r="AO121" s="15" t="s">
        <v>4318</v>
      </c>
      <c r="AP121" s="15" t="s">
        <v>4319</v>
      </c>
      <c r="AQ121" s="3">
        <f>IF(T121="no",O121*0,IF(T121="yes100",O121*1,IF(T121="yes80",O121*0.8,IF(T121="yes50",O121*0.5))))</f>
        <v>4.0309561157227003E-2</v>
      </c>
      <c r="AR121" s="3">
        <f>IF(AQ121&lt;1,AQ121*0.9,IF(AQ121&lt;5,AQ121*0.8,IF(AQ121&lt;10,AQ121*0.75,IF(AQ121&lt;15,AQ121*0.7,IF(AQ121&gt;14.9,AQ121*0.6)))))</f>
        <v>3.6278605041504305E-2</v>
      </c>
      <c r="AS121">
        <v>25</v>
      </c>
      <c r="AT121" s="12">
        <f>AR121*AS121</f>
        <v>0.90696512603760759</v>
      </c>
    </row>
    <row r="122" spans="1:46" ht="12.75" customHeight="1" x14ac:dyDescent="0.25">
      <c r="A122" s="5">
        <v>152</v>
      </c>
      <c r="B122" t="s">
        <v>3347</v>
      </c>
      <c r="C122" t="s">
        <v>3345</v>
      </c>
      <c r="D122" t="s">
        <v>3346</v>
      </c>
      <c r="E122" s="1">
        <v>355964.99999999901</v>
      </c>
      <c r="F122" s="1">
        <v>372090</v>
      </c>
      <c r="G122" t="s">
        <v>598</v>
      </c>
      <c r="H122" t="s">
        <v>21</v>
      </c>
      <c r="I122" t="s">
        <v>21</v>
      </c>
      <c r="J122" t="s">
        <v>151</v>
      </c>
      <c r="K122" t="s">
        <v>21</v>
      </c>
      <c r="L122" t="s">
        <v>21</v>
      </c>
      <c r="N122" t="s">
        <v>151</v>
      </c>
      <c r="O122" s="3">
        <v>3.3185514068603997E-2</v>
      </c>
      <c r="P122" t="s">
        <v>87</v>
      </c>
      <c r="Q122" t="s">
        <v>338</v>
      </c>
      <c r="R122" t="s">
        <v>31</v>
      </c>
      <c r="S122" s="12" t="s">
        <v>47</v>
      </c>
      <c r="T122" t="s">
        <v>34</v>
      </c>
      <c r="V122" t="s">
        <v>27</v>
      </c>
      <c r="X122" s="8">
        <f>W122/O122</f>
        <v>0</v>
      </c>
      <c r="Z122" s="8">
        <f>Y122/O122</f>
        <v>0</v>
      </c>
      <c r="AB122" s="8">
        <f>AA122/O122</f>
        <v>0</v>
      </c>
      <c r="AC122">
        <v>3.3000000000000002E-2</v>
      </c>
      <c r="AD122" s="8">
        <f>AC122/O122</f>
        <v>0.9944097877097674</v>
      </c>
      <c r="AF122" s="8">
        <f>AE122/O122</f>
        <v>0</v>
      </c>
      <c r="AI122" s="8">
        <f>AH122/O122</f>
        <v>0</v>
      </c>
      <c r="AL122" s="8">
        <f>AK122/O122</f>
        <v>0</v>
      </c>
      <c r="AO122" s="12" t="s">
        <v>4325</v>
      </c>
      <c r="AP122" s="12" t="s">
        <v>338</v>
      </c>
      <c r="AQ122" s="3">
        <f>IF(T122="no",O122*0,IF(T122="yes100",O122*1,IF(T122="yes80",O122*0.8,IF(T122="yes50",O122*0.5))))</f>
        <v>3.3185514068603997E-2</v>
      </c>
      <c r="AR122" s="3">
        <f>IF(AQ122&lt;1,AQ122*0.9,IF(AQ122&lt;5,AQ122*0.8,IF(AQ122&lt;10,AQ122*0.75,IF(AQ122&lt;15,AQ122*0.7,IF(AQ122&gt;14.9,AQ122*0.6)))))</f>
        <v>2.9866962661743598E-2</v>
      </c>
      <c r="AS122">
        <v>25</v>
      </c>
      <c r="AT122" s="12">
        <f>AR122*AS122</f>
        <v>0.74667406654358992</v>
      </c>
    </row>
    <row r="123" spans="1:46" ht="14.25" customHeight="1" x14ac:dyDescent="0.25">
      <c r="A123" s="5">
        <v>154</v>
      </c>
      <c r="B123" t="s">
        <v>242</v>
      </c>
      <c r="C123" t="s">
        <v>3343</v>
      </c>
      <c r="D123" t="s">
        <v>3344</v>
      </c>
      <c r="E123" s="1">
        <v>357491</v>
      </c>
      <c r="F123" s="1">
        <v>371860.99999999901</v>
      </c>
      <c r="G123" t="s">
        <v>598</v>
      </c>
      <c r="H123" t="s">
        <v>21</v>
      </c>
      <c r="I123" t="s">
        <v>21</v>
      </c>
      <c r="J123" t="s">
        <v>151</v>
      </c>
      <c r="K123" t="s">
        <v>21</v>
      </c>
      <c r="L123" t="s">
        <v>21</v>
      </c>
      <c r="N123" t="s">
        <v>151</v>
      </c>
      <c r="O123" s="3">
        <v>2.7124618530272999E-2</v>
      </c>
      <c r="P123" t="s">
        <v>65</v>
      </c>
      <c r="Q123" t="s">
        <v>161</v>
      </c>
      <c r="R123" t="s">
        <v>31</v>
      </c>
      <c r="S123" s="12" t="s">
        <v>47</v>
      </c>
      <c r="T123" t="s">
        <v>34</v>
      </c>
      <c r="V123" t="s">
        <v>27</v>
      </c>
      <c r="X123" s="8">
        <f>W123/O123</f>
        <v>0</v>
      </c>
      <c r="Z123" s="8">
        <f>Y123/O123</f>
        <v>0</v>
      </c>
      <c r="AB123" s="8">
        <f>AA123/O123</f>
        <v>0</v>
      </c>
      <c r="AC123">
        <v>2.7E-2</v>
      </c>
      <c r="AD123" s="8">
        <f>AC123/O123</f>
        <v>0.99540570385777349</v>
      </c>
      <c r="AF123" s="8">
        <f>AE123/O123</f>
        <v>0</v>
      </c>
      <c r="AI123" s="8">
        <f>AH123/O123</f>
        <v>0</v>
      </c>
      <c r="AL123" s="8">
        <f>AK123/O123</f>
        <v>0</v>
      </c>
      <c r="AO123" s="15" t="s">
        <v>4318</v>
      </c>
      <c r="AP123" s="15" t="s">
        <v>4319</v>
      </c>
      <c r="AQ123" s="3">
        <f>IF(T123="no",O123*0,IF(T123="yes100",O123*1,IF(T123="yes80",O123*0.8,IF(T123="yes50",O123*0.5))))</f>
        <v>2.7124618530272999E-2</v>
      </c>
      <c r="AR123" s="3">
        <f>IF(AQ123&lt;1,AQ123*0.9,IF(AQ123&lt;5,AQ123*0.8,IF(AQ123&lt;10,AQ123*0.75,IF(AQ123&lt;15,AQ123*0.7,IF(AQ123&gt;14.9,AQ123*0.6)))))</f>
        <v>2.4412156677245698E-2</v>
      </c>
      <c r="AS123">
        <v>25</v>
      </c>
      <c r="AT123" s="12">
        <f>AR123*AS123</f>
        <v>0.6103039169311425</v>
      </c>
    </row>
    <row r="124" spans="1:46" ht="14.25" customHeight="1" x14ac:dyDescent="0.25">
      <c r="A124" s="5">
        <v>155</v>
      </c>
      <c r="B124" t="s">
        <v>242</v>
      </c>
      <c r="C124" t="s">
        <v>3341</v>
      </c>
      <c r="D124" t="s">
        <v>3342</v>
      </c>
      <c r="E124" s="1">
        <v>360391</v>
      </c>
      <c r="F124" s="1">
        <v>371218</v>
      </c>
      <c r="G124" t="s">
        <v>598</v>
      </c>
      <c r="H124" t="s">
        <v>171</v>
      </c>
      <c r="I124" t="s">
        <v>99</v>
      </c>
      <c r="J124" t="s">
        <v>436</v>
      </c>
      <c r="K124" t="s">
        <v>4364</v>
      </c>
      <c r="L124" t="s">
        <v>99</v>
      </c>
      <c r="N124" t="s">
        <v>219</v>
      </c>
      <c r="O124" s="3">
        <v>0.50322951354980505</v>
      </c>
      <c r="P124" t="s">
        <v>19</v>
      </c>
      <c r="Q124" t="s">
        <v>161</v>
      </c>
      <c r="R124" t="s">
        <v>31</v>
      </c>
      <c r="S124" s="12" t="s">
        <v>24</v>
      </c>
      <c r="T124" t="s">
        <v>34</v>
      </c>
      <c r="V124" t="s">
        <v>27</v>
      </c>
      <c r="X124" s="8">
        <f>W124/O124</f>
        <v>0</v>
      </c>
      <c r="Z124" s="8">
        <f>Y124/O124</f>
        <v>0</v>
      </c>
      <c r="AB124" s="8">
        <f>AA124/O124</f>
        <v>0</v>
      </c>
      <c r="AD124" s="8">
        <f>AC124/O124</f>
        <v>0</v>
      </c>
      <c r="AF124" s="8">
        <f>AE124/O124</f>
        <v>0</v>
      </c>
      <c r="AI124" s="8">
        <f>AH124/O124</f>
        <v>0</v>
      </c>
      <c r="AL124" s="8">
        <f>AK124/O124</f>
        <v>0</v>
      </c>
      <c r="AO124" s="12" t="s">
        <v>4320</v>
      </c>
      <c r="AP124" s="12" t="s">
        <v>4321</v>
      </c>
      <c r="AQ124" s="3">
        <f>IF(T124="no",O124*0,IF(T124="yes100",O124*1,IF(T124="yes80",O124*0.8,IF(T124="yes50",O124*0.5))))</f>
        <v>0.50322951354980505</v>
      </c>
      <c r="AR124" s="3">
        <f>IF(AQ124&lt;1,AQ124*0.9,IF(AQ124&lt;5,AQ124*0.8,IF(AQ124&lt;10,AQ124*0.75,IF(AQ124&lt;15,AQ124*0.7,IF(AQ124&gt;14.9,AQ124*0.6)))))</f>
        <v>0.45290656219482456</v>
      </c>
      <c r="AS124">
        <v>35</v>
      </c>
      <c r="AT124" s="12">
        <f>AR124*AS124</f>
        <v>15.851729676818859</v>
      </c>
    </row>
    <row r="125" spans="1:46" ht="12.75" customHeight="1" x14ac:dyDescent="0.25">
      <c r="A125" s="5">
        <v>156</v>
      </c>
      <c r="B125" t="s">
        <v>242</v>
      </c>
      <c r="C125" t="s">
        <v>3339</v>
      </c>
      <c r="D125" t="s">
        <v>3340</v>
      </c>
      <c r="E125" s="1">
        <v>359938</v>
      </c>
      <c r="F125" s="1">
        <v>370632</v>
      </c>
      <c r="G125" t="s">
        <v>598</v>
      </c>
      <c r="H125" t="s">
        <v>171</v>
      </c>
      <c r="I125" t="s">
        <v>99</v>
      </c>
      <c r="J125" t="s">
        <v>436</v>
      </c>
      <c r="K125" t="s">
        <v>4364</v>
      </c>
      <c r="L125" t="s">
        <v>99</v>
      </c>
      <c r="N125" t="s">
        <v>219</v>
      </c>
      <c r="O125" s="3">
        <v>0.276177041625977</v>
      </c>
      <c r="P125" t="s">
        <v>19</v>
      </c>
      <c r="Q125" t="s">
        <v>161</v>
      </c>
      <c r="R125" t="s">
        <v>31</v>
      </c>
      <c r="S125" s="12" t="s">
        <v>24</v>
      </c>
      <c r="T125" t="s">
        <v>34</v>
      </c>
      <c r="V125" t="s">
        <v>27</v>
      </c>
      <c r="X125" s="8">
        <f>W125/O125</f>
        <v>0</v>
      </c>
      <c r="Z125" s="8">
        <f>Y125/O125</f>
        <v>0</v>
      </c>
      <c r="AB125" s="8">
        <f>AA125/O125</f>
        <v>0</v>
      </c>
      <c r="AD125" s="8">
        <f>AC125/O125</f>
        <v>0</v>
      </c>
      <c r="AE125">
        <v>0.24</v>
      </c>
      <c r="AF125" s="8">
        <f>AE125/O125</f>
        <v>0.86900778785598298</v>
      </c>
      <c r="AI125" s="8">
        <f>AH125/O125</f>
        <v>0</v>
      </c>
      <c r="AL125" s="8">
        <f>AK125/O125</f>
        <v>0</v>
      </c>
      <c r="AO125" s="12" t="s">
        <v>4347</v>
      </c>
      <c r="AP125" s="12" t="s">
        <v>4251</v>
      </c>
      <c r="AQ125" s="3">
        <f>IF(T125="no",O125*0,IF(T125="yes100",O125*1,IF(T125="yes80",O125*0.8,IF(T125="yes50",O125*0.5))))</f>
        <v>0.276177041625977</v>
      </c>
      <c r="AR125" s="3">
        <f>IF(AQ125&lt;1,AQ125*0.9,IF(AQ125&lt;5,AQ125*0.8,IF(AQ125&lt;10,AQ125*0.75,IF(AQ125&lt;15,AQ125*0.7,IF(AQ125&gt;14.9,AQ125*0.6)))))</f>
        <v>0.2485593374633793</v>
      </c>
      <c r="AS125">
        <v>35</v>
      </c>
      <c r="AT125" s="12">
        <f>AR125*AS125</f>
        <v>8.6995768112182752</v>
      </c>
    </row>
    <row r="126" spans="1:46" ht="12.75" customHeight="1" x14ac:dyDescent="0.25">
      <c r="A126" s="5">
        <v>157</v>
      </c>
      <c r="B126" t="s">
        <v>242</v>
      </c>
      <c r="C126" t="s">
        <v>3337</v>
      </c>
      <c r="D126" t="s">
        <v>3338</v>
      </c>
      <c r="E126" s="1">
        <v>360812</v>
      </c>
      <c r="F126" s="1">
        <v>370908.99999999901</v>
      </c>
      <c r="G126" t="s">
        <v>598</v>
      </c>
      <c r="H126" t="s">
        <v>171</v>
      </c>
      <c r="I126" t="s">
        <v>99</v>
      </c>
      <c r="J126" t="s">
        <v>436</v>
      </c>
      <c r="K126" t="s">
        <v>4364</v>
      </c>
      <c r="L126" t="s">
        <v>99</v>
      </c>
      <c r="N126" t="s">
        <v>219</v>
      </c>
      <c r="O126" s="3">
        <v>0.25114564437866199</v>
      </c>
      <c r="P126" t="s">
        <v>19</v>
      </c>
      <c r="Q126" t="s">
        <v>161</v>
      </c>
      <c r="R126" t="s">
        <v>31</v>
      </c>
      <c r="S126" s="12" t="s">
        <v>24</v>
      </c>
      <c r="T126" t="s">
        <v>34</v>
      </c>
      <c r="V126" t="s">
        <v>27</v>
      </c>
      <c r="X126" s="8">
        <f>W126/O126</f>
        <v>0</v>
      </c>
      <c r="Z126" s="8">
        <f>Y126/O126</f>
        <v>0</v>
      </c>
      <c r="AB126" s="8">
        <f>AA126/O126</f>
        <v>0</v>
      </c>
      <c r="AD126" s="8">
        <f>AC126/O126</f>
        <v>0</v>
      </c>
      <c r="AF126" s="8">
        <f>AE126/O126</f>
        <v>0</v>
      </c>
      <c r="AI126" s="8">
        <f>AH126/O126</f>
        <v>0</v>
      </c>
      <c r="AL126" s="8">
        <f>AK126/O126</f>
        <v>0</v>
      </c>
      <c r="AO126" s="12" t="s">
        <v>4320</v>
      </c>
      <c r="AP126" s="12" t="s">
        <v>4321</v>
      </c>
      <c r="AQ126" s="3">
        <f>IF(T126="no",O126*0,IF(T126="yes100",O126*1,IF(T126="yes80",O126*0.8,IF(T126="yes50",O126*0.5))))</f>
        <v>0.25114564437866199</v>
      </c>
      <c r="AR126" s="3">
        <f>IF(AQ126&lt;1,AQ126*0.9,IF(AQ126&lt;5,AQ126*0.8,IF(AQ126&lt;10,AQ126*0.75,IF(AQ126&lt;15,AQ126*0.7,IF(AQ126&gt;14.9,AQ126*0.6)))))</f>
        <v>0.2260310799407958</v>
      </c>
      <c r="AS126">
        <v>35</v>
      </c>
      <c r="AT126" s="12">
        <f>AR126*AS126</f>
        <v>7.9110877979278529</v>
      </c>
    </row>
    <row r="127" spans="1:46" ht="12.75" customHeight="1" x14ac:dyDescent="0.25">
      <c r="A127" s="5">
        <v>158</v>
      </c>
      <c r="B127" t="s">
        <v>3336</v>
      </c>
      <c r="C127" t="s">
        <v>3334</v>
      </c>
      <c r="D127" t="s">
        <v>3335</v>
      </c>
      <c r="E127" s="1">
        <v>360376.99999999901</v>
      </c>
      <c r="F127" s="1">
        <v>371424</v>
      </c>
      <c r="G127" t="s">
        <v>598</v>
      </c>
      <c r="H127" t="s">
        <v>171</v>
      </c>
      <c r="I127" t="s">
        <v>99</v>
      </c>
      <c r="J127" t="s">
        <v>436</v>
      </c>
      <c r="K127" t="s">
        <v>4364</v>
      </c>
      <c r="L127" t="s">
        <v>99</v>
      </c>
      <c r="N127" t="s">
        <v>219</v>
      </c>
      <c r="O127" s="3">
        <v>0.31142905731201198</v>
      </c>
      <c r="P127" t="s">
        <v>19</v>
      </c>
      <c r="Q127" t="s">
        <v>161</v>
      </c>
      <c r="R127" t="s">
        <v>31</v>
      </c>
      <c r="S127" s="12" t="s">
        <v>24</v>
      </c>
      <c r="T127" t="s">
        <v>34</v>
      </c>
      <c r="V127" t="s">
        <v>27</v>
      </c>
      <c r="X127" s="8">
        <f>W127/O127</f>
        <v>0</v>
      </c>
      <c r="Z127" s="8">
        <f>Y127/O127</f>
        <v>0</v>
      </c>
      <c r="AB127" s="8">
        <f>AA127/O127</f>
        <v>0</v>
      </c>
      <c r="AD127" s="8">
        <f>AC127/O127</f>
        <v>0</v>
      </c>
      <c r="AF127" s="8">
        <f>AE127/O127</f>
        <v>0</v>
      </c>
      <c r="AI127" s="8">
        <f>AH127/O127</f>
        <v>0</v>
      </c>
      <c r="AL127" s="8">
        <f>AK127/O127</f>
        <v>0</v>
      </c>
      <c r="AO127" s="12" t="s">
        <v>4320</v>
      </c>
      <c r="AP127" s="12" t="s">
        <v>4321</v>
      </c>
      <c r="AQ127" s="3">
        <f>IF(T127="no",O127*0,IF(T127="yes100",O127*1,IF(T127="yes80",O127*0.8,IF(T127="yes50",O127*0.5))))</f>
        <v>0.31142905731201198</v>
      </c>
      <c r="AR127" s="3">
        <f>IF(AQ127&lt;1,AQ127*0.9,IF(AQ127&lt;5,AQ127*0.8,IF(AQ127&lt;10,AQ127*0.75,IF(AQ127&lt;15,AQ127*0.7,IF(AQ127&gt;14.9,AQ127*0.6)))))</f>
        <v>0.28028615158081077</v>
      </c>
      <c r="AS127">
        <v>35</v>
      </c>
      <c r="AT127" s="12">
        <f>AR127*AS127</f>
        <v>9.8100153053283776</v>
      </c>
    </row>
    <row r="128" spans="1:46" ht="12.75" customHeight="1" x14ac:dyDescent="0.25">
      <c r="A128" s="5">
        <v>159</v>
      </c>
      <c r="B128" t="s">
        <v>3333</v>
      </c>
      <c r="C128" t="s">
        <v>3331</v>
      </c>
      <c r="D128" t="s">
        <v>3332</v>
      </c>
      <c r="E128" s="1">
        <v>360080.99999999901</v>
      </c>
      <c r="F128" s="1">
        <v>371660</v>
      </c>
      <c r="G128" t="s">
        <v>598</v>
      </c>
      <c r="H128" t="s">
        <v>171</v>
      </c>
      <c r="I128" t="s">
        <v>99</v>
      </c>
      <c r="J128" t="s">
        <v>436</v>
      </c>
      <c r="K128" t="s">
        <v>4364</v>
      </c>
      <c r="L128" t="s">
        <v>99</v>
      </c>
      <c r="N128" t="s">
        <v>219</v>
      </c>
      <c r="O128" s="3">
        <v>0.241626990509033</v>
      </c>
      <c r="P128" t="s">
        <v>19</v>
      </c>
      <c r="Q128" t="s">
        <v>161</v>
      </c>
      <c r="R128" t="s">
        <v>31</v>
      </c>
      <c r="S128" s="12" t="s">
        <v>24</v>
      </c>
      <c r="T128" t="s">
        <v>34</v>
      </c>
      <c r="V128" t="s">
        <v>27</v>
      </c>
      <c r="X128" s="8">
        <f>W128/O128</f>
        <v>0</v>
      </c>
      <c r="Z128" s="8">
        <f>Y128/O128</f>
        <v>0</v>
      </c>
      <c r="AB128" s="8">
        <f>AA128/O128</f>
        <v>0</v>
      </c>
      <c r="AD128" s="8">
        <f>AC128/O128</f>
        <v>0</v>
      </c>
      <c r="AF128" s="8">
        <f>AE128/O128</f>
        <v>0</v>
      </c>
      <c r="AI128" s="8">
        <f>AH128/O128</f>
        <v>0</v>
      </c>
      <c r="AL128" s="8">
        <f>AK128/O128</f>
        <v>0</v>
      </c>
      <c r="AO128" s="12" t="s">
        <v>4320</v>
      </c>
      <c r="AP128" s="12" t="s">
        <v>4321</v>
      </c>
      <c r="AQ128" s="3">
        <f>IF(T128="no",O128*0,IF(T128="yes100",O128*1,IF(T128="yes80",O128*0.8,IF(T128="yes50",O128*0.5))))</f>
        <v>0.241626990509033</v>
      </c>
      <c r="AR128" s="3">
        <f>IF(AQ128&lt;1,AQ128*0.9,IF(AQ128&lt;5,AQ128*0.8,IF(AQ128&lt;10,AQ128*0.75,IF(AQ128&lt;15,AQ128*0.7,IF(AQ128&gt;14.9,AQ128*0.6)))))</f>
        <v>0.2174642914581297</v>
      </c>
      <c r="AS128">
        <v>35</v>
      </c>
      <c r="AT128" s="12">
        <f>AR128*AS128</f>
        <v>7.6112502010345393</v>
      </c>
    </row>
    <row r="129" spans="1:46" ht="12.75" customHeight="1" x14ac:dyDescent="0.25">
      <c r="A129" s="5">
        <v>160</v>
      </c>
      <c r="B129" t="s">
        <v>242</v>
      </c>
      <c r="C129" t="s">
        <v>3329</v>
      </c>
      <c r="D129" t="s">
        <v>3330</v>
      </c>
      <c r="E129" s="1">
        <v>359960</v>
      </c>
      <c r="F129" s="1">
        <v>371848</v>
      </c>
      <c r="G129" t="s">
        <v>598</v>
      </c>
      <c r="H129" t="s">
        <v>171</v>
      </c>
      <c r="I129" t="s">
        <v>99</v>
      </c>
      <c r="J129" t="s">
        <v>436</v>
      </c>
      <c r="K129" t="s">
        <v>4364</v>
      </c>
      <c r="L129" t="s">
        <v>99</v>
      </c>
      <c r="N129" t="s">
        <v>219</v>
      </c>
      <c r="O129" s="3">
        <v>0.25601612854003902</v>
      </c>
      <c r="P129" t="s">
        <v>19</v>
      </c>
      <c r="Q129" t="s">
        <v>161</v>
      </c>
      <c r="R129" t="s">
        <v>31</v>
      </c>
      <c r="S129" s="12" t="s">
        <v>24</v>
      </c>
      <c r="T129" t="s">
        <v>34</v>
      </c>
      <c r="V129" t="s">
        <v>27</v>
      </c>
      <c r="X129" s="8">
        <f>W129/O129</f>
        <v>0</v>
      </c>
      <c r="Z129" s="8">
        <f>Y129/O129</f>
        <v>0</v>
      </c>
      <c r="AB129" s="8">
        <f>AA129/O129</f>
        <v>0</v>
      </c>
      <c r="AC129">
        <v>1E-3</v>
      </c>
      <c r="AD129" s="8">
        <f>AC129/O129</f>
        <v>3.9060039135136262E-3</v>
      </c>
      <c r="AF129" s="8">
        <f>AE129/O129</f>
        <v>0</v>
      </c>
      <c r="AI129" s="8">
        <f>AH129/O129</f>
        <v>0</v>
      </c>
      <c r="AL129" s="8">
        <f>AK129/O129</f>
        <v>0</v>
      </c>
      <c r="AO129" s="12" t="s">
        <v>4320</v>
      </c>
      <c r="AP129" s="12" t="s">
        <v>4321</v>
      </c>
      <c r="AQ129" s="3">
        <f>IF(T129="no",O129*0,IF(T129="yes100",O129*1,IF(T129="yes80",O129*0.8,IF(T129="yes50",O129*0.5))))</f>
        <v>0.25601612854003902</v>
      </c>
      <c r="AR129" s="3">
        <f>IF(AQ129&lt;1,AQ129*0.9,IF(AQ129&lt;5,AQ129*0.8,IF(AQ129&lt;10,AQ129*0.75,IF(AQ129&lt;15,AQ129*0.7,IF(AQ129&gt;14.9,AQ129*0.6)))))</f>
        <v>0.23041451568603513</v>
      </c>
      <c r="AS129">
        <v>35</v>
      </c>
      <c r="AT129" s="12">
        <f>AR129*AS129</f>
        <v>8.0645080490112289</v>
      </c>
    </row>
    <row r="130" spans="1:46" ht="12.75" customHeight="1" x14ac:dyDescent="0.25">
      <c r="A130" s="5">
        <v>161</v>
      </c>
      <c r="B130" t="s">
        <v>3328</v>
      </c>
      <c r="C130" t="s">
        <v>3327</v>
      </c>
      <c r="E130" s="1">
        <v>360618</v>
      </c>
      <c r="F130" s="1">
        <v>370922</v>
      </c>
      <c r="G130" t="s">
        <v>598</v>
      </c>
      <c r="H130" t="s">
        <v>171</v>
      </c>
      <c r="I130" t="s">
        <v>99</v>
      </c>
      <c r="J130" t="s">
        <v>436</v>
      </c>
      <c r="K130" t="s">
        <v>4364</v>
      </c>
      <c r="L130" t="s">
        <v>99</v>
      </c>
      <c r="N130" t="s">
        <v>219</v>
      </c>
      <c r="O130" s="3">
        <v>5.0132369232178002E-2</v>
      </c>
      <c r="P130" t="s">
        <v>19</v>
      </c>
      <c r="Q130" t="s">
        <v>161</v>
      </c>
      <c r="R130" t="s">
        <v>31</v>
      </c>
      <c r="S130" s="12" t="s">
        <v>47</v>
      </c>
      <c r="T130" t="s">
        <v>34</v>
      </c>
      <c r="V130" t="s">
        <v>27</v>
      </c>
      <c r="X130" s="8">
        <f>W130/O130</f>
        <v>0</v>
      </c>
      <c r="Z130" s="8">
        <f>Y130/O130</f>
        <v>0</v>
      </c>
      <c r="AB130" s="8">
        <f>AA130/O130</f>
        <v>0</v>
      </c>
      <c r="AD130" s="8">
        <f>AC130/O130</f>
        <v>0</v>
      </c>
      <c r="AF130" s="8">
        <f>AE130/O130</f>
        <v>0</v>
      </c>
      <c r="AI130" s="8">
        <f>AH130/O130</f>
        <v>0</v>
      </c>
      <c r="AL130" s="8">
        <f>AK130/O130</f>
        <v>0</v>
      </c>
      <c r="AO130" s="12" t="s">
        <v>4313</v>
      </c>
      <c r="AP130" s="12" t="s">
        <v>4314</v>
      </c>
      <c r="AQ130" s="3">
        <f>IF(T130="no",O130*0,IF(T130="yes100",O130*1,IF(T130="yes80",O130*0.8,IF(T130="yes50",O130*0.5))))</f>
        <v>5.0132369232178002E-2</v>
      </c>
      <c r="AR130" s="3">
        <f>IF(AQ130&lt;1,AQ130*0.9,IF(AQ130&lt;5,AQ130*0.8,IF(AQ130&lt;10,AQ130*0.75,IF(AQ130&lt;15,AQ130*0.7,IF(AQ130&gt;14.9,AQ130*0.6)))))</f>
        <v>4.5119132308960204E-2</v>
      </c>
      <c r="AS130">
        <v>35</v>
      </c>
      <c r="AT130" s="12">
        <f>AR130*AS130</f>
        <v>1.5791696308136072</v>
      </c>
    </row>
    <row r="131" spans="1:46" ht="12.75" customHeight="1" x14ac:dyDescent="0.25">
      <c r="A131" s="5">
        <v>164</v>
      </c>
      <c r="B131" t="s">
        <v>3326</v>
      </c>
      <c r="C131" t="s">
        <v>3325</v>
      </c>
      <c r="E131" s="1">
        <v>360318</v>
      </c>
      <c r="F131" s="1">
        <v>372063</v>
      </c>
      <c r="G131" t="s">
        <v>598</v>
      </c>
      <c r="H131" t="s">
        <v>21</v>
      </c>
      <c r="I131" t="s">
        <v>99</v>
      </c>
      <c r="J131" t="s">
        <v>436</v>
      </c>
      <c r="K131" t="s">
        <v>4416</v>
      </c>
      <c r="L131" t="s">
        <v>4391</v>
      </c>
      <c r="M131" t="s">
        <v>220</v>
      </c>
      <c r="N131" t="s">
        <v>219</v>
      </c>
      <c r="O131" s="4">
        <v>14.6444441368103</v>
      </c>
      <c r="P131" t="s">
        <v>19</v>
      </c>
      <c r="Q131" t="s">
        <v>25</v>
      </c>
      <c r="R131" t="s">
        <v>31</v>
      </c>
      <c r="S131" s="12" t="s">
        <v>24</v>
      </c>
      <c r="T131" t="s">
        <v>34</v>
      </c>
      <c r="V131" t="s">
        <v>27</v>
      </c>
      <c r="X131" s="8">
        <f>W131/O131</f>
        <v>0</v>
      </c>
      <c r="Z131" s="8">
        <f>Y131/O131</f>
        <v>0</v>
      </c>
      <c r="AB131" s="8">
        <f>AA131/O131</f>
        <v>0</v>
      </c>
      <c r="AC131">
        <v>14.643000000000001</v>
      </c>
      <c r="AD131" s="8">
        <f>AC131/O131</f>
        <v>0.99990138671042694</v>
      </c>
      <c r="AF131" s="8">
        <f>AE131/O131</f>
        <v>0</v>
      </c>
      <c r="AI131" s="8">
        <f>AH131/O131</f>
        <v>0</v>
      </c>
      <c r="AL131" s="8">
        <f>AK131/O131</f>
        <v>0</v>
      </c>
      <c r="AO131" s="12" t="s">
        <v>4248</v>
      </c>
      <c r="AP131" s="12" t="s">
        <v>4249</v>
      </c>
      <c r="AQ131" s="3">
        <f>IF(T131="no",O131*0,IF(T131="yes100",O131*1,IF(T131="yes80",O131*0.8,IF(T131="yes50",O131*0.5))))</f>
        <v>14.6444441368103</v>
      </c>
      <c r="AR131" s="3">
        <f>IF(AQ131&lt;1,AQ131*0.9,IF(AQ131&lt;5,AQ131*0.8,IF(AQ131&lt;10,AQ131*0.75,IF(AQ131&lt;15,AQ131*0.7,IF(AQ131&gt;14.9,AQ131*0.6)))))</f>
        <v>10.251110895767209</v>
      </c>
      <c r="AS131">
        <v>30</v>
      </c>
      <c r="AT131" s="12">
        <f>AR131*AS131</f>
        <v>307.53332687301628</v>
      </c>
    </row>
    <row r="132" spans="1:46" ht="14.25" customHeight="1" x14ac:dyDescent="0.25">
      <c r="A132" s="5">
        <v>165</v>
      </c>
      <c r="B132" t="s">
        <v>3324</v>
      </c>
      <c r="C132" t="s">
        <v>3322</v>
      </c>
      <c r="D132" t="s">
        <v>3323</v>
      </c>
      <c r="E132" s="1">
        <v>359419</v>
      </c>
      <c r="F132" s="1">
        <v>370404</v>
      </c>
      <c r="G132" t="s">
        <v>598</v>
      </c>
      <c r="H132" t="s">
        <v>171</v>
      </c>
      <c r="I132" t="s">
        <v>99</v>
      </c>
      <c r="J132" t="s">
        <v>436</v>
      </c>
      <c r="K132" t="s">
        <v>4364</v>
      </c>
      <c r="L132" t="s">
        <v>99</v>
      </c>
      <c r="N132" t="s">
        <v>219</v>
      </c>
      <c r="O132" s="3">
        <v>0.41671950531005902</v>
      </c>
      <c r="P132" t="s">
        <v>87</v>
      </c>
      <c r="Q132" t="s">
        <v>161</v>
      </c>
      <c r="R132" t="s">
        <v>827</v>
      </c>
      <c r="S132" s="12" t="s">
        <v>27</v>
      </c>
      <c r="T132" t="s">
        <v>123</v>
      </c>
      <c r="V132" t="s">
        <v>27</v>
      </c>
      <c r="X132" s="8">
        <f>W132/O132</f>
        <v>0</v>
      </c>
      <c r="Z132" s="8">
        <f>Y132/O132</f>
        <v>0</v>
      </c>
      <c r="AB132" s="8">
        <f>AA132/O132</f>
        <v>0</v>
      </c>
      <c r="AD132" s="8">
        <f>AC132/O132</f>
        <v>0</v>
      </c>
      <c r="AF132" s="8">
        <f>AE132/O132</f>
        <v>0</v>
      </c>
      <c r="AI132" s="8">
        <f>AH132/O132</f>
        <v>0</v>
      </c>
      <c r="AL132" s="8">
        <f>AK132/O132</f>
        <v>0</v>
      </c>
      <c r="AO132" t="s">
        <v>4326</v>
      </c>
      <c r="AP132" s="12" t="s">
        <v>4309</v>
      </c>
      <c r="AQ132" s="3">
        <f>IF(T132="no",O132*0,IF(T132="yes100",O132*1,IF(T132="yes80",O132*0.8,IF(T132="yes50",O132*0.5))))</f>
        <v>0</v>
      </c>
      <c r="AR132" s="3">
        <f>IF(AQ132&lt;1,AQ132*0.9,IF(AQ132&lt;5,AQ132*0.8,IF(AQ132&lt;10,AQ132*0.75,IF(AQ132&lt;15,AQ132*0.7,IF(AQ132&gt;14.9,AQ132*0.6)))))</f>
        <v>0</v>
      </c>
      <c r="AS132">
        <v>35</v>
      </c>
      <c r="AT132" s="12">
        <f>AR132*AS132</f>
        <v>0</v>
      </c>
    </row>
    <row r="133" spans="1:46" ht="12.75" customHeight="1" x14ac:dyDescent="0.25">
      <c r="A133" s="5">
        <v>166</v>
      </c>
      <c r="B133" t="s">
        <v>3321</v>
      </c>
      <c r="C133" t="s">
        <v>3320</v>
      </c>
      <c r="E133" s="1">
        <v>358335</v>
      </c>
      <c r="F133" s="1">
        <v>371388</v>
      </c>
      <c r="G133" t="s">
        <v>598</v>
      </c>
      <c r="H133" t="s">
        <v>21</v>
      </c>
      <c r="I133" t="s">
        <v>21</v>
      </c>
      <c r="J133" t="s">
        <v>436</v>
      </c>
      <c r="K133" t="s">
        <v>21</v>
      </c>
      <c r="L133" t="s">
        <v>21</v>
      </c>
      <c r="N133" t="s">
        <v>219</v>
      </c>
      <c r="O133" s="3">
        <v>0.18939883880615199</v>
      </c>
      <c r="P133" t="s">
        <v>87</v>
      </c>
      <c r="Q133" t="s">
        <v>161</v>
      </c>
      <c r="R133" t="s">
        <v>31</v>
      </c>
      <c r="S133" s="12" t="s">
        <v>47</v>
      </c>
      <c r="T133" t="s">
        <v>34</v>
      </c>
      <c r="V133" t="s">
        <v>27</v>
      </c>
      <c r="X133" s="8">
        <f>W133/O133</f>
        <v>0</v>
      </c>
      <c r="Z133" s="8">
        <f>Y133/O133</f>
        <v>0</v>
      </c>
      <c r="AB133" s="8">
        <f>AA133/O133</f>
        <v>0</v>
      </c>
      <c r="AC133">
        <v>0.189</v>
      </c>
      <c r="AD133" s="8">
        <f>AC133/O133</f>
        <v>0.99789418557861276</v>
      </c>
      <c r="AF133" s="8">
        <f>AE133/O133</f>
        <v>0</v>
      </c>
      <c r="AI133" s="8">
        <f>AH133/O133</f>
        <v>0</v>
      </c>
      <c r="AL133" s="8">
        <f>AK133/O133</f>
        <v>0</v>
      </c>
      <c r="AO133" s="15" t="s">
        <v>4318</v>
      </c>
      <c r="AP133" s="15" t="s">
        <v>4319</v>
      </c>
      <c r="AQ133" s="3">
        <f>IF(T133="no",O133*0,IF(T133="yes100",O133*1,IF(T133="yes80",O133*0.8,IF(T133="yes50",O133*0.5))))</f>
        <v>0.18939883880615199</v>
      </c>
      <c r="AR133" s="3">
        <f>IF(AQ133&lt;1,AQ133*0.9,IF(AQ133&lt;5,AQ133*0.8,IF(AQ133&lt;10,AQ133*0.75,IF(AQ133&lt;15,AQ133*0.7,IF(AQ133&gt;14.9,AQ133*0.6)))))</f>
        <v>0.17045895492553681</v>
      </c>
      <c r="AS133">
        <v>25</v>
      </c>
      <c r="AT133" s="12">
        <f>AR133*AS133</f>
        <v>4.2614738731384199</v>
      </c>
    </row>
    <row r="134" spans="1:46" ht="14.25" customHeight="1" x14ac:dyDescent="0.25">
      <c r="A134" s="5">
        <v>167</v>
      </c>
      <c r="B134" t="s">
        <v>3317</v>
      </c>
      <c r="C134" t="s">
        <v>3685</v>
      </c>
      <c r="E134" s="1">
        <v>359803</v>
      </c>
      <c r="F134" s="1">
        <v>371432.99999999901</v>
      </c>
      <c r="G134" t="s">
        <v>598</v>
      </c>
      <c r="H134" t="s">
        <v>21</v>
      </c>
      <c r="I134" t="s">
        <v>99</v>
      </c>
      <c r="J134" t="s">
        <v>436</v>
      </c>
      <c r="K134" t="s">
        <v>4416</v>
      </c>
      <c r="L134" t="s">
        <v>4391</v>
      </c>
      <c r="M134" t="s">
        <v>220</v>
      </c>
      <c r="N134" t="s">
        <v>219</v>
      </c>
      <c r="O134" s="4">
        <v>1.90244107437133</v>
      </c>
      <c r="P134" t="s">
        <v>65</v>
      </c>
      <c r="Q134" t="s">
        <v>25</v>
      </c>
      <c r="R134" t="s">
        <v>31</v>
      </c>
      <c r="S134" s="12" t="s">
        <v>24</v>
      </c>
      <c r="T134" t="s">
        <v>34</v>
      </c>
      <c r="U134" t="s">
        <v>47</v>
      </c>
      <c r="V134" t="s">
        <v>26</v>
      </c>
      <c r="X134" s="8">
        <f>W134/O134</f>
        <v>0</v>
      </c>
      <c r="Z134" s="8">
        <f>Y134/O134</f>
        <v>0</v>
      </c>
      <c r="AB134" s="8">
        <f>AA134/O134</f>
        <v>0</v>
      </c>
      <c r="AC134">
        <v>1.9019999999999999</v>
      </c>
      <c r="AD134" s="8">
        <f>AC134/O134</f>
        <v>0.99976815346489722</v>
      </c>
      <c r="AF134" s="8">
        <f>AE134/O134</f>
        <v>0</v>
      </c>
      <c r="AI134" s="8">
        <f>AH134/O134</f>
        <v>0</v>
      </c>
      <c r="AL134" s="8">
        <f>AK134/O134</f>
        <v>0</v>
      </c>
      <c r="AO134" s="12" t="s">
        <v>4248</v>
      </c>
      <c r="AP134" s="12" t="s">
        <v>4249</v>
      </c>
      <c r="AQ134" s="3">
        <f>IF(T134="no",O134*0,IF(T134="yes100",O134*1,IF(T134="yes80",O134*0.8,IF(T134="yes50",O134*0.5))))</f>
        <v>1.90244107437133</v>
      </c>
      <c r="AR134" s="3">
        <f>IF(AQ134&lt;1,AQ134*0.9,IF(AQ134&lt;5,AQ134*0.8,IF(AQ134&lt;10,AQ134*0.75,IF(AQ134&lt;15,AQ134*0.7,IF(AQ134&gt;14.9,AQ134*0.6)))))</f>
        <v>1.5219528594970642</v>
      </c>
      <c r="AS134">
        <v>30</v>
      </c>
      <c r="AT134" s="12">
        <f>AR134*AS134</f>
        <v>45.658585784911928</v>
      </c>
    </row>
    <row r="135" spans="1:46" ht="15" customHeight="1" x14ac:dyDescent="0.25">
      <c r="A135" s="5">
        <v>168</v>
      </c>
      <c r="B135" t="s">
        <v>3658</v>
      </c>
      <c r="C135" t="s">
        <v>3657</v>
      </c>
      <c r="E135" s="1">
        <v>360324.99999999901</v>
      </c>
      <c r="F135" s="1">
        <v>370431</v>
      </c>
      <c r="G135" t="s">
        <v>598</v>
      </c>
      <c r="H135" t="s">
        <v>21</v>
      </c>
      <c r="I135" t="s">
        <v>99</v>
      </c>
      <c r="J135" t="s">
        <v>436</v>
      </c>
      <c r="K135" t="s">
        <v>4416</v>
      </c>
      <c r="L135" t="s">
        <v>4391</v>
      </c>
      <c r="M135" t="s">
        <v>220</v>
      </c>
      <c r="N135" t="s">
        <v>219</v>
      </c>
      <c r="O135" s="4">
        <v>5.2084992263793897</v>
      </c>
      <c r="P135" t="s">
        <v>19</v>
      </c>
      <c r="Q135" t="s">
        <v>25</v>
      </c>
      <c r="R135" t="s">
        <v>31</v>
      </c>
      <c r="S135" s="12" t="s">
        <v>24</v>
      </c>
      <c r="T135" t="s">
        <v>34</v>
      </c>
      <c r="V135" t="s">
        <v>27</v>
      </c>
      <c r="X135" s="8">
        <f>W135/O135</f>
        <v>0</v>
      </c>
      <c r="Z135" s="8">
        <f>Y135/O135</f>
        <v>0</v>
      </c>
      <c r="AB135" s="8">
        <f>AA135/O135</f>
        <v>0</v>
      </c>
      <c r="AD135" s="8">
        <f>AC135/O135</f>
        <v>0</v>
      </c>
      <c r="AF135" s="8">
        <f>AE135/O135</f>
        <v>0</v>
      </c>
      <c r="AI135" s="8">
        <f>AH135/O135</f>
        <v>0</v>
      </c>
      <c r="AL135" s="8">
        <f>AK135/O135</f>
        <v>0</v>
      </c>
      <c r="AO135" s="12" t="s">
        <v>4320</v>
      </c>
      <c r="AP135" s="12" t="s">
        <v>4321</v>
      </c>
      <c r="AQ135" s="3">
        <f>IF(T135="no",O135*0,IF(T135="yes100",O135*1,IF(T135="yes80",O135*0.8,IF(T135="yes50",O135*0.5))))</f>
        <v>5.2084992263793897</v>
      </c>
      <c r="AR135" s="3">
        <f>IF(AQ135&lt;1,AQ135*0.9,IF(AQ135&lt;5,AQ135*0.8,IF(AQ135&lt;10,AQ135*0.75,IF(AQ135&lt;15,AQ135*0.7,IF(AQ135&gt;14.9,AQ135*0.6)))))</f>
        <v>3.9063744197845423</v>
      </c>
      <c r="AS135">
        <v>30</v>
      </c>
      <c r="AT135" s="12">
        <f>AR135*AS135</f>
        <v>117.19123259353627</v>
      </c>
    </row>
    <row r="136" spans="1:46" ht="14.25" customHeight="1" x14ac:dyDescent="0.25">
      <c r="A136" s="5">
        <v>169</v>
      </c>
      <c r="B136" t="s">
        <v>3319</v>
      </c>
      <c r="C136" t="s">
        <v>3318</v>
      </c>
      <c r="E136" s="1">
        <v>360631</v>
      </c>
      <c r="F136" s="1">
        <v>371727</v>
      </c>
      <c r="G136" t="s">
        <v>598</v>
      </c>
      <c r="H136" t="s">
        <v>21</v>
      </c>
      <c r="I136" t="s">
        <v>99</v>
      </c>
      <c r="J136" t="s">
        <v>436</v>
      </c>
      <c r="K136" t="s">
        <v>4416</v>
      </c>
      <c r="L136" t="s">
        <v>4391</v>
      </c>
      <c r="M136" t="s">
        <v>220</v>
      </c>
      <c r="N136" t="s">
        <v>219</v>
      </c>
      <c r="O136" s="4">
        <v>2.2038285095214798</v>
      </c>
      <c r="P136" t="s">
        <v>19</v>
      </c>
      <c r="Q136" t="s">
        <v>25</v>
      </c>
      <c r="R136" t="s">
        <v>31</v>
      </c>
      <c r="S136" s="12" t="s">
        <v>24</v>
      </c>
      <c r="T136" t="s">
        <v>34</v>
      </c>
      <c r="V136" t="s">
        <v>27</v>
      </c>
      <c r="X136" s="8">
        <f>W136/O136</f>
        <v>0</v>
      </c>
      <c r="Z136" s="8">
        <f>Y136/O136</f>
        <v>0</v>
      </c>
      <c r="AB136" s="8">
        <f>AA136/O136</f>
        <v>0</v>
      </c>
      <c r="AC136">
        <v>2.2040000000000002</v>
      </c>
      <c r="AD136" s="8">
        <f>AC136/O136</f>
        <v>1.0000778148017322</v>
      </c>
      <c r="AF136" s="8">
        <f>AE136/O136</f>
        <v>0</v>
      </c>
      <c r="AI136" s="8">
        <f>AH136/O136</f>
        <v>0</v>
      </c>
      <c r="AL136" s="8">
        <f>AK136/O136</f>
        <v>0</v>
      </c>
      <c r="AO136" s="12" t="s">
        <v>4248</v>
      </c>
      <c r="AP136" s="12" t="s">
        <v>4249</v>
      </c>
      <c r="AQ136" s="3">
        <f>IF(T136="no",O136*0,IF(T136="yes100",O136*1,IF(T136="yes80",O136*0.8,IF(T136="yes50",O136*0.5))))</f>
        <v>2.2038285095214798</v>
      </c>
      <c r="AR136" s="3">
        <f>IF(AQ136&lt;1,AQ136*0.9,IF(AQ136&lt;5,AQ136*0.8,IF(AQ136&lt;10,AQ136*0.75,IF(AQ136&lt;15,AQ136*0.7,IF(AQ136&gt;14.9,AQ136*0.6)))))</f>
        <v>1.7630628076171839</v>
      </c>
      <c r="AS136">
        <v>30</v>
      </c>
      <c r="AT136" s="12">
        <f>AR136*AS136</f>
        <v>52.891884228515515</v>
      </c>
    </row>
    <row r="137" spans="1:46" ht="14.25" customHeight="1" x14ac:dyDescent="0.25">
      <c r="A137" s="5">
        <v>170</v>
      </c>
      <c r="B137" t="s">
        <v>4070</v>
      </c>
      <c r="C137" t="s">
        <v>4068</v>
      </c>
      <c r="D137" t="s">
        <v>4069</v>
      </c>
      <c r="E137" s="1">
        <v>359666</v>
      </c>
      <c r="F137" s="1">
        <v>370244.99999999901</v>
      </c>
      <c r="G137" t="s">
        <v>598</v>
      </c>
      <c r="H137" t="s">
        <v>21</v>
      </c>
      <c r="I137" t="s">
        <v>99</v>
      </c>
      <c r="J137" t="s">
        <v>436</v>
      </c>
      <c r="K137" t="s">
        <v>4416</v>
      </c>
      <c r="L137" t="s">
        <v>4391</v>
      </c>
      <c r="M137" t="s">
        <v>220</v>
      </c>
      <c r="N137" t="s">
        <v>219</v>
      </c>
      <c r="O137" s="4">
        <v>10.399900785827599</v>
      </c>
      <c r="P137" t="s">
        <v>87</v>
      </c>
      <c r="Q137" t="s">
        <v>25</v>
      </c>
      <c r="R137" t="s">
        <v>18</v>
      </c>
      <c r="S137" s="12" t="s">
        <v>24</v>
      </c>
      <c r="T137" t="s">
        <v>23</v>
      </c>
      <c r="U137" t="s">
        <v>24</v>
      </c>
      <c r="V137" t="s">
        <v>26</v>
      </c>
      <c r="X137" s="8">
        <f>W137/O137</f>
        <v>0</v>
      </c>
      <c r="Z137" s="8">
        <f>Y137/O137</f>
        <v>0</v>
      </c>
      <c r="AB137" s="8">
        <f>AA137/O137</f>
        <v>0</v>
      </c>
      <c r="AD137" s="8">
        <f>AC137/O137</f>
        <v>0</v>
      </c>
      <c r="AF137" s="8">
        <f>AE137/O137</f>
        <v>0</v>
      </c>
      <c r="AI137" s="8">
        <f>AH137/O137</f>
        <v>0</v>
      </c>
      <c r="AL137" s="8">
        <f>AK137/O137</f>
        <v>0</v>
      </c>
      <c r="AO137" s="12" t="s">
        <v>4320</v>
      </c>
      <c r="AP137" s="12" t="s">
        <v>4321</v>
      </c>
      <c r="AQ137" s="3">
        <f>IF(T137="no",O137*0,IF(T137="yes100",O137*1,IF(T137="yes80",O137*0.8,IF(T137="yes50",O137*0.5))))</f>
        <v>5.1999503929137996</v>
      </c>
      <c r="AR137" s="3">
        <f>IF(AQ137&lt;1,AQ137*0.9,IF(AQ137&lt;5,AQ137*0.8,IF(AQ137&lt;10,AQ137*0.75,IF(AQ137&lt;15,AQ137*0.7,IF(AQ137&gt;14.9,AQ137*0.6)))))</f>
        <v>3.8999627946853499</v>
      </c>
      <c r="AS137">
        <v>30</v>
      </c>
      <c r="AT137" s="12">
        <f>AR137*AS137</f>
        <v>116.9988838405605</v>
      </c>
    </row>
    <row r="138" spans="1:46" ht="14.25" customHeight="1" x14ac:dyDescent="0.25">
      <c r="A138" s="5">
        <v>171</v>
      </c>
      <c r="B138" t="s">
        <v>3317</v>
      </c>
      <c r="C138" t="s">
        <v>3316</v>
      </c>
      <c r="D138" t="s">
        <v>597</v>
      </c>
      <c r="E138" s="1">
        <v>359754</v>
      </c>
      <c r="F138" s="1">
        <v>371328</v>
      </c>
      <c r="G138" t="s">
        <v>598</v>
      </c>
      <c r="H138" t="s">
        <v>21</v>
      </c>
      <c r="I138" t="s">
        <v>99</v>
      </c>
      <c r="J138" t="s">
        <v>436</v>
      </c>
      <c r="K138" t="s">
        <v>4416</v>
      </c>
      <c r="L138" t="s">
        <v>4391</v>
      </c>
      <c r="M138" t="s">
        <v>220</v>
      </c>
      <c r="N138" t="s">
        <v>219</v>
      </c>
      <c r="O138" s="4">
        <v>1.58346205444336</v>
      </c>
      <c r="P138" t="s">
        <v>65</v>
      </c>
      <c r="Q138" t="s">
        <v>25</v>
      </c>
      <c r="R138" t="s">
        <v>31</v>
      </c>
      <c r="S138" s="12" t="s">
        <v>24</v>
      </c>
      <c r="T138" t="s">
        <v>34</v>
      </c>
      <c r="V138" t="s">
        <v>27</v>
      </c>
      <c r="X138" s="8">
        <f>W138/O138</f>
        <v>0</v>
      </c>
      <c r="Z138" s="8">
        <f>Y138/O138</f>
        <v>0</v>
      </c>
      <c r="AB138" s="8">
        <f>AA138/O138</f>
        <v>0</v>
      </c>
      <c r="AC138">
        <v>1.583</v>
      </c>
      <c r="AD138" s="8">
        <f>AC138/O138</f>
        <v>0.99970819986366999</v>
      </c>
      <c r="AF138" s="8">
        <f>AE138/O138</f>
        <v>0</v>
      </c>
      <c r="AI138" s="8">
        <f>AH138/O138</f>
        <v>0</v>
      </c>
      <c r="AL138" s="8">
        <f>AK138/O138</f>
        <v>0</v>
      </c>
      <c r="AO138" s="12" t="s">
        <v>4248</v>
      </c>
      <c r="AP138" s="12" t="s">
        <v>4249</v>
      </c>
      <c r="AQ138" s="3">
        <f>IF(T138="no",O138*0,IF(T138="yes100",O138*1,IF(T138="yes80",O138*0.8,IF(T138="yes50",O138*0.5))))</f>
        <v>1.58346205444336</v>
      </c>
      <c r="AR138" s="3">
        <f>IF(AQ138&lt;1,AQ138*0.9,IF(AQ138&lt;5,AQ138*0.8,IF(AQ138&lt;10,AQ138*0.75,IF(AQ138&lt;15,AQ138*0.7,IF(AQ138&gt;14.9,AQ138*0.6)))))</f>
        <v>1.266769643554688</v>
      </c>
      <c r="AS138">
        <v>30</v>
      </c>
      <c r="AT138" s="12">
        <f>AR138*AS138</f>
        <v>38.003089306640639</v>
      </c>
    </row>
    <row r="139" spans="1:46" ht="14.25" customHeight="1" x14ac:dyDescent="0.25">
      <c r="A139" s="5">
        <v>172</v>
      </c>
      <c r="B139" t="s">
        <v>3595</v>
      </c>
      <c r="C139" t="s">
        <v>3594</v>
      </c>
      <c r="E139" s="1">
        <v>360614</v>
      </c>
      <c r="F139" s="1">
        <v>370480.99999999901</v>
      </c>
      <c r="G139" t="s">
        <v>598</v>
      </c>
      <c r="H139" t="s">
        <v>21</v>
      </c>
      <c r="I139" t="s">
        <v>99</v>
      </c>
      <c r="J139" t="s">
        <v>436</v>
      </c>
      <c r="K139" t="s">
        <v>4416</v>
      </c>
      <c r="L139" t="s">
        <v>4391</v>
      </c>
      <c r="M139" t="s">
        <v>220</v>
      </c>
      <c r="N139" t="s">
        <v>219</v>
      </c>
      <c r="O139" s="4">
        <v>4.1224462661743102</v>
      </c>
      <c r="P139" t="s">
        <v>19</v>
      </c>
      <c r="Q139" t="s">
        <v>25</v>
      </c>
      <c r="R139" t="s">
        <v>31</v>
      </c>
      <c r="S139" s="12" t="s">
        <v>24</v>
      </c>
      <c r="T139" t="s">
        <v>34</v>
      </c>
      <c r="V139" t="s">
        <v>27</v>
      </c>
      <c r="X139" s="8">
        <f>W139/O139</f>
        <v>0</v>
      </c>
      <c r="Z139" s="8">
        <f>Y139/O139</f>
        <v>0</v>
      </c>
      <c r="AB139" s="8">
        <f>AA139/O139</f>
        <v>0</v>
      </c>
      <c r="AD139" s="8">
        <f>AC139/O139</f>
        <v>0</v>
      </c>
      <c r="AF139" s="8">
        <f>AE139/O139</f>
        <v>0</v>
      </c>
      <c r="AI139" s="8">
        <f>AH139/O139</f>
        <v>0</v>
      </c>
      <c r="AL139" s="8">
        <f>AK139/O139</f>
        <v>0</v>
      </c>
      <c r="AO139" s="12" t="s">
        <v>4320</v>
      </c>
      <c r="AP139" s="12" t="s">
        <v>4321</v>
      </c>
      <c r="AQ139" s="3">
        <f>IF(T139="no",O139*0,IF(T139="yes100",O139*1,IF(T139="yes80",O139*0.8,IF(T139="yes50",O139*0.5))))</f>
        <v>4.1224462661743102</v>
      </c>
      <c r="AR139" s="3">
        <f>IF(AQ139&lt;1,AQ139*0.9,IF(AQ139&lt;5,AQ139*0.8,IF(AQ139&lt;10,AQ139*0.75,IF(AQ139&lt;15,AQ139*0.7,IF(AQ139&gt;14.9,AQ139*0.6)))))</f>
        <v>3.2979570129394484</v>
      </c>
      <c r="AS139">
        <v>30</v>
      </c>
      <c r="AT139" s="12">
        <f>AR139*AS139</f>
        <v>98.938710388183452</v>
      </c>
    </row>
    <row r="140" spans="1:46" ht="12.75" customHeight="1" x14ac:dyDescent="0.25">
      <c r="A140" s="5">
        <v>173</v>
      </c>
      <c r="B140" t="s">
        <v>242</v>
      </c>
      <c r="C140" t="s">
        <v>3656</v>
      </c>
      <c r="E140" s="1">
        <v>359916.99999999901</v>
      </c>
      <c r="F140" s="1">
        <v>370462</v>
      </c>
      <c r="G140" t="s">
        <v>598</v>
      </c>
      <c r="H140" t="s">
        <v>21</v>
      </c>
      <c r="I140" t="s">
        <v>99</v>
      </c>
      <c r="J140" t="s">
        <v>436</v>
      </c>
      <c r="K140" t="s">
        <v>4416</v>
      </c>
      <c r="L140" t="s">
        <v>4391</v>
      </c>
      <c r="M140" t="s">
        <v>220</v>
      </c>
      <c r="N140" t="s">
        <v>219</v>
      </c>
      <c r="O140" s="4">
        <v>1.08063261032104</v>
      </c>
      <c r="P140" t="s">
        <v>19</v>
      </c>
      <c r="Q140" t="s">
        <v>161</v>
      </c>
      <c r="R140" t="s">
        <v>31</v>
      </c>
      <c r="S140" s="12" t="s">
        <v>24</v>
      </c>
      <c r="T140" t="s">
        <v>34</v>
      </c>
      <c r="V140" t="s">
        <v>27</v>
      </c>
      <c r="X140" s="8">
        <f>W140/O140</f>
        <v>0</v>
      </c>
      <c r="Z140" s="8">
        <f>Y140/O140</f>
        <v>0</v>
      </c>
      <c r="AB140" s="8">
        <f>AA140/O140</f>
        <v>0</v>
      </c>
      <c r="AD140" s="8">
        <f>AC140/O140</f>
        <v>0</v>
      </c>
      <c r="AF140" s="8">
        <f>AE140/O140</f>
        <v>0</v>
      </c>
      <c r="AI140" s="8">
        <f>AH140/O140</f>
        <v>0</v>
      </c>
      <c r="AL140" s="8">
        <f>AK140/O140</f>
        <v>0</v>
      </c>
      <c r="AO140" s="12" t="s">
        <v>4320</v>
      </c>
      <c r="AP140" s="12" t="s">
        <v>4321</v>
      </c>
      <c r="AQ140" s="3">
        <f>IF(T140="no",O140*0,IF(T140="yes100",O140*1,IF(T140="yes80",O140*0.8,IF(T140="yes50",O140*0.5))))</f>
        <v>1.08063261032104</v>
      </c>
      <c r="AR140" s="3">
        <f>IF(AQ140&lt;1,AQ140*0.9,IF(AQ140&lt;5,AQ140*0.8,IF(AQ140&lt;10,AQ140*0.75,IF(AQ140&lt;15,AQ140*0.7,IF(AQ140&gt;14.9,AQ140*0.6)))))</f>
        <v>0.86450608825683206</v>
      </c>
      <c r="AS140">
        <v>30</v>
      </c>
      <c r="AT140" s="12">
        <f>AR140*AS140</f>
        <v>25.935182647704963</v>
      </c>
    </row>
    <row r="141" spans="1:46" ht="14.25" customHeight="1" x14ac:dyDescent="0.25">
      <c r="A141" s="5">
        <v>176</v>
      </c>
      <c r="B141" t="s">
        <v>3315</v>
      </c>
      <c r="C141" t="s">
        <v>3314</v>
      </c>
      <c r="D141" t="s">
        <v>3310</v>
      </c>
      <c r="E141" s="1">
        <v>362532.99999999901</v>
      </c>
      <c r="F141" s="1">
        <v>363968</v>
      </c>
      <c r="G141" t="s">
        <v>223</v>
      </c>
      <c r="H141" t="s">
        <v>21</v>
      </c>
      <c r="I141" t="s">
        <v>21</v>
      </c>
      <c r="J141" t="s">
        <v>3311</v>
      </c>
      <c r="K141" t="s">
        <v>21</v>
      </c>
      <c r="L141" t="s">
        <v>21</v>
      </c>
      <c r="N141" t="s">
        <v>3312</v>
      </c>
      <c r="O141" s="3">
        <v>0.13893410568237299</v>
      </c>
      <c r="P141" t="s">
        <v>19</v>
      </c>
      <c r="Q141" t="s">
        <v>161</v>
      </c>
      <c r="R141" t="s">
        <v>31</v>
      </c>
      <c r="S141" s="12" t="s">
        <v>47</v>
      </c>
      <c r="T141" t="s">
        <v>34</v>
      </c>
      <c r="V141" t="s">
        <v>27</v>
      </c>
      <c r="X141" s="8">
        <f>W141/O141</f>
        <v>0</v>
      </c>
      <c r="Z141" s="8">
        <f>Y141/O141</f>
        <v>0</v>
      </c>
      <c r="AB141" s="8">
        <f>AA141/O141</f>
        <v>0</v>
      </c>
      <c r="AD141" s="8">
        <f>AC141/O141</f>
        <v>0</v>
      </c>
      <c r="AF141" s="8">
        <f>AE141/O141</f>
        <v>0</v>
      </c>
      <c r="AI141" s="8">
        <f>AH141/O141</f>
        <v>0</v>
      </c>
      <c r="AL141" s="8">
        <f>AK141/O141</f>
        <v>0</v>
      </c>
      <c r="AO141" s="12" t="s">
        <v>4313</v>
      </c>
      <c r="AP141" s="12" t="s">
        <v>4314</v>
      </c>
      <c r="AQ141" s="3">
        <f>IF(T141="no",O141*0,IF(T141="yes100",O141*1,IF(T141="yes80",O141*0.8,IF(T141="yes50",O141*0.5))))</f>
        <v>0.13893410568237299</v>
      </c>
      <c r="AR141" s="3">
        <f>IF(AQ141&lt;1,AQ141*0.9,IF(AQ141&lt;5,AQ141*0.8,IF(AQ141&lt;10,AQ141*0.75,IF(AQ141&lt;15,AQ141*0.7,IF(AQ141&gt;14.9,AQ141*0.6)))))</f>
        <v>0.12504069511413571</v>
      </c>
      <c r="AS141">
        <v>25</v>
      </c>
      <c r="AT141" s="12">
        <f>AR141*AS141</f>
        <v>3.1260173778533926</v>
      </c>
    </row>
    <row r="142" spans="1:46" ht="14.25" customHeight="1" x14ac:dyDescent="0.25">
      <c r="A142" s="5">
        <v>177</v>
      </c>
      <c r="B142" t="s">
        <v>3313</v>
      </c>
      <c r="C142" t="s">
        <v>3309</v>
      </c>
      <c r="D142" t="s">
        <v>3310</v>
      </c>
      <c r="E142" s="1">
        <v>362504.99999999901</v>
      </c>
      <c r="F142" s="1">
        <v>364002</v>
      </c>
      <c r="G142" t="s">
        <v>223</v>
      </c>
      <c r="H142" t="s">
        <v>21</v>
      </c>
      <c r="I142" t="s">
        <v>21</v>
      </c>
      <c r="J142" t="s">
        <v>3311</v>
      </c>
      <c r="K142" t="s">
        <v>21</v>
      </c>
      <c r="L142" t="s">
        <v>21</v>
      </c>
      <c r="N142" t="s">
        <v>3312</v>
      </c>
      <c r="O142" s="3">
        <v>0.28293989486694299</v>
      </c>
      <c r="P142" t="s">
        <v>87</v>
      </c>
      <c r="Q142" t="s">
        <v>338</v>
      </c>
      <c r="R142" t="s">
        <v>31</v>
      </c>
      <c r="S142" s="12" t="s">
        <v>24</v>
      </c>
      <c r="T142" t="s">
        <v>34</v>
      </c>
      <c r="V142" t="s">
        <v>26</v>
      </c>
      <c r="X142" s="8">
        <f>W142/O142</f>
        <v>0</v>
      </c>
      <c r="Z142" s="8">
        <f>Y142/O142</f>
        <v>0</v>
      </c>
      <c r="AB142" s="8">
        <f>AA142/O142</f>
        <v>0</v>
      </c>
      <c r="AD142" s="8">
        <f>AC142/O142</f>
        <v>0</v>
      </c>
      <c r="AF142" s="8">
        <f>AE142/O142</f>
        <v>0</v>
      </c>
      <c r="AI142" s="8">
        <f>AH142/O142</f>
        <v>0</v>
      </c>
      <c r="AL142" s="8">
        <f>AK142/O142</f>
        <v>0</v>
      </c>
      <c r="AO142" s="12" t="s">
        <v>4325</v>
      </c>
      <c r="AP142" s="12" t="s">
        <v>338</v>
      </c>
      <c r="AQ142" s="3">
        <f>IF(T142="no",O142*0,IF(T142="yes100",O142*1,IF(T142="yes80",O142*0.8,IF(T142="yes50",O142*0.5))))</f>
        <v>0.28293989486694299</v>
      </c>
      <c r="AR142" s="3">
        <f>IF(AQ142&lt;1,AQ142*0.9,IF(AQ142&lt;5,AQ142*0.8,IF(AQ142&lt;10,AQ142*0.75,IF(AQ142&lt;15,AQ142*0.7,IF(AQ142&gt;14.9,AQ142*0.6)))))</f>
        <v>0.25464590538024867</v>
      </c>
      <c r="AS142">
        <v>25</v>
      </c>
      <c r="AT142" s="12">
        <f>AR142*AS142</f>
        <v>6.3661476345062171</v>
      </c>
    </row>
    <row r="143" spans="1:46" ht="12.75" customHeight="1" x14ac:dyDescent="0.25">
      <c r="A143" s="5">
        <v>178</v>
      </c>
      <c r="B143" t="s">
        <v>3308</v>
      </c>
      <c r="C143" t="s">
        <v>3306</v>
      </c>
      <c r="D143" t="s">
        <v>3307</v>
      </c>
      <c r="E143" s="1">
        <v>362644</v>
      </c>
      <c r="F143" s="1">
        <v>368522</v>
      </c>
      <c r="G143" t="s">
        <v>478</v>
      </c>
      <c r="H143" t="s">
        <v>21</v>
      </c>
      <c r="I143" t="s">
        <v>21</v>
      </c>
      <c r="J143" t="s">
        <v>144</v>
      </c>
      <c r="K143" t="s">
        <v>21</v>
      </c>
      <c r="L143" t="s">
        <v>21</v>
      </c>
      <c r="N143" t="s">
        <v>144</v>
      </c>
      <c r="O143" s="3">
        <v>4.0811111450195003E-2</v>
      </c>
      <c r="P143" t="s">
        <v>87</v>
      </c>
      <c r="Q143" t="s">
        <v>161</v>
      </c>
      <c r="R143" t="s">
        <v>31</v>
      </c>
      <c r="S143" s="12" t="s">
        <v>47</v>
      </c>
      <c r="T143" t="s">
        <v>34</v>
      </c>
      <c r="V143" t="s">
        <v>27</v>
      </c>
      <c r="X143" s="8">
        <f>W143/O143</f>
        <v>0</v>
      </c>
      <c r="Z143" s="8">
        <f>Y143/O143</f>
        <v>0</v>
      </c>
      <c r="AB143" s="8">
        <f>AA143/O143</f>
        <v>0</v>
      </c>
      <c r="AD143" s="8">
        <f>AC143/O143</f>
        <v>0</v>
      </c>
      <c r="AF143" s="8">
        <f>AE143/O143</f>
        <v>0</v>
      </c>
      <c r="AI143" s="8">
        <f>AH143/O143</f>
        <v>0</v>
      </c>
      <c r="AL143" s="8">
        <f>AK143/O143</f>
        <v>0</v>
      </c>
      <c r="AO143" s="12" t="s">
        <v>4313</v>
      </c>
      <c r="AP143" s="12" t="s">
        <v>4314</v>
      </c>
      <c r="AQ143" s="3">
        <f>IF(T143="no",O143*0,IF(T143="yes100",O143*1,IF(T143="yes80",O143*0.8,IF(T143="yes50",O143*0.5))))</f>
        <v>4.0811111450195003E-2</v>
      </c>
      <c r="AR143" s="3">
        <f>IF(AQ143&lt;1,AQ143*0.9,IF(AQ143&lt;5,AQ143*0.8,IF(AQ143&lt;10,AQ143*0.75,IF(AQ143&lt;15,AQ143*0.7,IF(AQ143&gt;14.9,AQ143*0.6)))))</f>
        <v>3.6730000305175502E-2</v>
      </c>
      <c r="AS143">
        <v>25</v>
      </c>
      <c r="AT143" s="12">
        <f>AR143*AS143</f>
        <v>0.91825000762938758</v>
      </c>
    </row>
    <row r="144" spans="1:46" ht="12.75" customHeight="1" x14ac:dyDescent="0.25">
      <c r="A144" s="5">
        <v>180</v>
      </c>
      <c r="B144" t="s">
        <v>3305</v>
      </c>
      <c r="C144" s="7" t="s">
        <v>4289</v>
      </c>
      <c r="E144" s="1">
        <v>362328</v>
      </c>
      <c r="F144" s="1">
        <v>367500</v>
      </c>
      <c r="G144" t="s">
        <v>478</v>
      </c>
      <c r="H144" t="s">
        <v>21</v>
      </c>
      <c r="I144" t="s">
        <v>21</v>
      </c>
      <c r="J144" t="s">
        <v>144</v>
      </c>
      <c r="K144" t="s">
        <v>21</v>
      </c>
      <c r="L144" t="s">
        <v>21</v>
      </c>
      <c r="N144" t="s">
        <v>144</v>
      </c>
      <c r="O144" s="3">
        <v>5.189630279541E-2</v>
      </c>
      <c r="P144" t="s">
        <v>87</v>
      </c>
      <c r="Q144" t="s">
        <v>161</v>
      </c>
      <c r="R144" t="s">
        <v>31</v>
      </c>
      <c r="S144" s="12" t="s">
        <v>47</v>
      </c>
      <c r="T144" t="s">
        <v>34</v>
      </c>
      <c r="V144" t="s">
        <v>27</v>
      </c>
      <c r="X144" s="8">
        <f>W144/O144</f>
        <v>0</v>
      </c>
      <c r="Z144" s="8">
        <f>Y144/O144</f>
        <v>0</v>
      </c>
      <c r="AB144" s="8">
        <f>AA144/O144</f>
        <v>0</v>
      </c>
      <c r="AD144" s="8">
        <f>AC144/O144</f>
        <v>0</v>
      </c>
      <c r="AF144" s="8">
        <f>AE144/O144</f>
        <v>0</v>
      </c>
      <c r="AI144" s="8">
        <f>AH144/O144</f>
        <v>0</v>
      </c>
      <c r="AL144" s="8">
        <f>AK144/O144</f>
        <v>0</v>
      </c>
      <c r="AO144" s="12" t="s">
        <v>4313</v>
      </c>
      <c r="AP144" s="12" t="s">
        <v>4314</v>
      </c>
      <c r="AQ144" s="3">
        <f>IF(T144="no",O144*0,IF(T144="yes100",O144*1,IF(T144="yes80",O144*0.8,IF(T144="yes50",O144*0.5))))</f>
        <v>5.189630279541E-2</v>
      </c>
      <c r="AR144" s="3">
        <f>IF(AQ144&lt;1,AQ144*0.9,IF(AQ144&lt;5,AQ144*0.8,IF(AQ144&lt;10,AQ144*0.75,IF(AQ144&lt;15,AQ144*0.7,IF(AQ144&gt;14.9,AQ144*0.6)))))</f>
        <v>4.6706672515868998E-2</v>
      </c>
      <c r="AS144">
        <v>25</v>
      </c>
      <c r="AT144" s="12">
        <f>AR144*AS144</f>
        <v>1.1676668128967249</v>
      </c>
    </row>
    <row r="145" spans="1:46" ht="12.75" customHeight="1" x14ac:dyDescent="0.25">
      <c r="A145" s="5">
        <v>181</v>
      </c>
      <c r="B145" t="s">
        <v>3304</v>
      </c>
      <c r="C145" t="s">
        <v>3303</v>
      </c>
      <c r="E145" s="1">
        <v>360912</v>
      </c>
      <c r="F145" s="1">
        <v>369604</v>
      </c>
      <c r="G145" t="s">
        <v>478</v>
      </c>
      <c r="H145" t="s">
        <v>21</v>
      </c>
      <c r="I145" t="s">
        <v>21</v>
      </c>
      <c r="J145" t="s">
        <v>144</v>
      </c>
      <c r="K145" t="s">
        <v>21</v>
      </c>
      <c r="L145" t="s">
        <v>21</v>
      </c>
      <c r="N145" t="s">
        <v>144</v>
      </c>
      <c r="O145" s="3">
        <v>6.3626502227783002E-2</v>
      </c>
      <c r="P145" t="s">
        <v>87</v>
      </c>
      <c r="Q145" t="s">
        <v>161</v>
      </c>
      <c r="R145" t="s">
        <v>31</v>
      </c>
      <c r="S145" s="12" t="s">
        <v>47</v>
      </c>
      <c r="T145" t="s">
        <v>34</v>
      </c>
      <c r="V145" t="s">
        <v>27</v>
      </c>
      <c r="X145" s="8">
        <f>W145/O145</f>
        <v>0</v>
      </c>
      <c r="Z145" s="8">
        <f>Y145/O145</f>
        <v>0</v>
      </c>
      <c r="AB145" s="8">
        <f>AA145/O145</f>
        <v>0</v>
      </c>
      <c r="AD145" s="8">
        <f>AC145/O145</f>
        <v>0</v>
      </c>
      <c r="AF145" s="8">
        <f>AE145/O145</f>
        <v>0</v>
      </c>
      <c r="AI145" s="8">
        <f>AH145/O145</f>
        <v>0</v>
      </c>
      <c r="AL145" s="8">
        <f>AK145/O145</f>
        <v>0</v>
      </c>
      <c r="AO145" s="12" t="s">
        <v>4313</v>
      </c>
      <c r="AP145" s="12" t="s">
        <v>4314</v>
      </c>
      <c r="AQ145" s="3">
        <f>IF(T145="no",O145*0,IF(T145="yes100",O145*1,IF(T145="yes80",O145*0.8,IF(T145="yes50",O145*0.5))))</f>
        <v>6.3626502227783002E-2</v>
      </c>
      <c r="AR145" s="3">
        <f>IF(AQ145&lt;1,AQ145*0.9,IF(AQ145&lt;5,AQ145*0.8,IF(AQ145&lt;10,AQ145*0.75,IF(AQ145&lt;15,AQ145*0.7,IF(AQ145&gt;14.9,AQ145*0.6)))))</f>
        <v>5.7263852005004702E-2</v>
      </c>
      <c r="AS145">
        <v>25</v>
      </c>
      <c r="AT145" s="12">
        <f>AR145*AS145</f>
        <v>1.4315963001251175</v>
      </c>
    </row>
    <row r="146" spans="1:46" ht="12.75" customHeight="1" x14ac:dyDescent="0.25">
      <c r="A146" s="5">
        <v>182</v>
      </c>
      <c r="B146" t="s">
        <v>3302</v>
      </c>
      <c r="C146" t="s">
        <v>3301</v>
      </c>
      <c r="E146" s="1">
        <v>362338</v>
      </c>
      <c r="F146" s="1">
        <v>367527</v>
      </c>
      <c r="G146" t="s">
        <v>478</v>
      </c>
      <c r="H146" t="s">
        <v>21</v>
      </c>
      <c r="I146" t="s">
        <v>21</v>
      </c>
      <c r="J146" t="s">
        <v>144</v>
      </c>
      <c r="K146" t="s">
        <v>21</v>
      </c>
      <c r="L146" t="s">
        <v>21</v>
      </c>
      <c r="N146" t="s">
        <v>144</v>
      </c>
      <c r="O146" s="3">
        <v>2.6310699462891E-2</v>
      </c>
      <c r="P146" t="s">
        <v>87</v>
      </c>
      <c r="Q146" t="s">
        <v>161</v>
      </c>
      <c r="R146" t="s">
        <v>31</v>
      </c>
      <c r="S146" s="12" t="s">
        <v>47</v>
      </c>
      <c r="T146" t="s">
        <v>34</v>
      </c>
      <c r="V146" t="s">
        <v>27</v>
      </c>
      <c r="X146" s="8">
        <f>W146/O146</f>
        <v>0</v>
      </c>
      <c r="Z146" s="8">
        <f>Y146/O146</f>
        <v>0</v>
      </c>
      <c r="AB146" s="8">
        <f>AA146/O146</f>
        <v>0</v>
      </c>
      <c r="AD146" s="8">
        <f>AC146/O146</f>
        <v>0</v>
      </c>
      <c r="AF146" s="8">
        <f>AE146/O146</f>
        <v>0</v>
      </c>
      <c r="AI146" s="8">
        <f>AH146/O146</f>
        <v>0</v>
      </c>
      <c r="AL146" s="8">
        <f>AK146/O146</f>
        <v>0</v>
      </c>
      <c r="AO146" s="12" t="s">
        <v>4313</v>
      </c>
      <c r="AP146" s="12" t="s">
        <v>4314</v>
      </c>
      <c r="AQ146" s="3">
        <f>IF(T146="no",O146*0,IF(T146="yes100",O146*1,IF(T146="yes80",O146*0.8,IF(T146="yes50",O146*0.5))))</f>
        <v>2.6310699462891E-2</v>
      </c>
      <c r="AR146" s="3">
        <f>IF(AQ146&lt;1,AQ146*0.9,IF(AQ146&lt;5,AQ146*0.8,IF(AQ146&lt;10,AQ146*0.75,IF(AQ146&lt;15,AQ146*0.7,IF(AQ146&gt;14.9,AQ146*0.6)))))</f>
        <v>2.3679629516601901E-2</v>
      </c>
      <c r="AS146">
        <v>25</v>
      </c>
      <c r="AT146" s="12">
        <f>AR146*AS146</f>
        <v>0.59199073791504753</v>
      </c>
    </row>
    <row r="147" spans="1:46" ht="14.25" customHeight="1" x14ac:dyDescent="0.25">
      <c r="A147" s="5">
        <v>183</v>
      </c>
      <c r="B147" t="s">
        <v>3300</v>
      </c>
      <c r="C147" t="s">
        <v>3298</v>
      </c>
      <c r="D147" t="s">
        <v>3299</v>
      </c>
      <c r="E147" s="1">
        <v>363822</v>
      </c>
      <c r="F147" s="1">
        <v>369758</v>
      </c>
      <c r="G147" t="s">
        <v>478</v>
      </c>
      <c r="H147" t="s">
        <v>21</v>
      </c>
      <c r="I147" t="s">
        <v>21</v>
      </c>
      <c r="J147" t="s">
        <v>144</v>
      </c>
      <c r="K147" t="s">
        <v>21</v>
      </c>
      <c r="L147" t="s">
        <v>21</v>
      </c>
      <c r="N147" t="s">
        <v>144</v>
      </c>
      <c r="O147" s="3">
        <v>6.6066462707519993E-2</v>
      </c>
      <c r="P147" t="s">
        <v>87</v>
      </c>
      <c r="Q147" t="s">
        <v>161</v>
      </c>
      <c r="R147" t="s">
        <v>31</v>
      </c>
      <c r="S147" s="12" t="s">
        <v>47</v>
      </c>
      <c r="T147" t="s">
        <v>34</v>
      </c>
      <c r="V147" t="s">
        <v>27</v>
      </c>
      <c r="X147" s="8">
        <f>W147/O147</f>
        <v>0</v>
      </c>
      <c r="Z147" s="8">
        <f>Y147/O147</f>
        <v>0</v>
      </c>
      <c r="AB147" s="8">
        <f>AA147/O147</f>
        <v>0</v>
      </c>
      <c r="AD147" s="8">
        <f>AC147/O147</f>
        <v>0</v>
      </c>
      <c r="AF147" s="8">
        <f>AE147/O147</f>
        <v>0</v>
      </c>
      <c r="AI147" s="8">
        <f>AH147/O147</f>
        <v>0</v>
      </c>
      <c r="AL147" s="8">
        <f>AK147/O147</f>
        <v>0</v>
      </c>
      <c r="AO147" s="12" t="s">
        <v>4313</v>
      </c>
      <c r="AP147" s="12" t="s">
        <v>4314</v>
      </c>
      <c r="AQ147" s="3">
        <f>IF(T147="no",O147*0,IF(T147="yes100",O147*1,IF(T147="yes80",O147*0.8,IF(T147="yes50",O147*0.5))))</f>
        <v>6.6066462707519993E-2</v>
      </c>
      <c r="AR147" s="3">
        <f>IF(AQ147&lt;1,AQ147*0.9,IF(AQ147&lt;5,AQ147*0.8,IF(AQ147&lt;10,AQ147*0.75,IF(AQ147&lt;15,AQ147*0.7,IF(AQ147&gt;14.9,AQ147*0.6)))))</f>
        <v>5.9459816436767995E-2</v>
      </c>
      <c r="AS147">
        <v>25</v>
      </c>
      <c r="AT147" s="12">
        <f>AR147*AS147</f>
        <v>1.4864954109191999</v>
      </c>
    </row>
    <row r="148" spans="1:46" ht="12.75" customHeight="1" x14ac:dyDescent="0.25">
      <c r="A148" s="5">
        <v>185</v>
      </c>
      <c r="B148" t="s">
        <v>242</v>
      </c>
      <c r="C148" t="s">
        <v>3572</v>
      </c>
      <c r="E148" s="1">
        <v>361204</v>
      </c>
      <c r="F148" s="1">
        <v>367816</v>
      </c>
      <c r="G148" t="s">
        <v>478</v>
      </c>
      <c r="H148" t="s">
        <v>21</v>
      </c>
      <c r="I148" t="s">
        <v>21</v>
      </c>
      <c r="J148" t="s">
        <v>144</v>
      </c>
      <c r="K148" t="s">
        <v>21</v>
      </c>
      <c r="L148" t="s">
        <v>21</v>
      </c>
      <c r="N148" t="s">
        <v>144</v>
      </c>
      <c r="O148" s="3">
        <v>0.21091372375488299</v>
      </c>
      <c r="P148" t="s">
        <v>19</v>
      </c>
      <c r="Q148" t="s">
        <v>25</v>
      </c>
      <c r="R148" t="s">
        <v>196</v>
      </c>
      <c r="S148" s="12" t="s">
        <v>27</v>
      </c>
      <c r="T148" t="s">
        <v>123</v>
      </c>
      <c r="V148" t="s">
        <v>123</v>
      </c>
      <c r="X148" s="8">
        <f>W148/O148</f>
        <v>0</v>
      </c>
      <c r="Z148" s="8">
        <f>Y148/O148</f>
        <v>0</v>
      </c>
      <c r="AB148" s="8">
        <f>AA148/O148</f>
        <v>0</v>
      </c>
      <c r="AD148" s="8">
        <f>AC148/O148</f>
        <v>0</v>
      </c>
      <c r="AF148" s="8">
        <f>AE148/O148</f>
        <v>0</v>
      </c>
      <c r="AI148" s="8">
        <f>AH148/O148</f>
        <v>0</v>
      </c>
      <c r="AL148" s="8">
        <f>AK148/O148</f>
        <v>0</v>
      </c>
      <c r="AO148" t="s">
        <v>4302</v>
      </c>
      <c r="AP148" s="12" t="s">
        <v>4303</v>
      </c>
      <c r="AQ148" s="3">
        <f>IF(T148="no",O148*0,IF(T148="yes100",O148*1,IF(T148="yes80",O148*0.8,IF(T148="yes50",O148*0.5))))</f>
        <v>0</v>
      </c>
      <c r="AR148" s="3">
        <f>IF(AQ148&lt;1,AQ148*0.9,IF(AQ148&lt;5,AQ148*0.8,IF(AQ148&lt;10,AQ148*0.75,IF(AQ148&lt;15,AQ148*0.7,IF(AQ148&gt;14.9,AQ148*0.6)))))</f>
        <v>0</v>
      </c>
      <c r="AS148">
        <v>25</v>
      </c>
      <c r="AT148" s="12">
        <f>AR148*AS148</f>
        <v>0</v>
      </c>
    </row>
    <row r="149" spans="1:46" ht="12.75" customHeight="1" x14ac:dyDescent="0.25">
      <c r="A149" s="5">
        <v>186</v>
      </c>
      <c r="B149" t="s">
        <v>3297</v>
      </c>
      <c r="C149" t="s">
        <v>3296</v>
      </c>
      <c r="E149" s="1">
        <v>359174</v>
      </c>
      <c r="F149" s="1">
        <v>369244</v>
      </c>
      <c r="G149" t="s">
        <v>478</v>
      </c>
      <c r="H149" t="s">
        <v>21</v>
      </c>
      <c r="I149" t="s">
        <v>21</v>
      </c>
      <c r="J149" t="s">
        <v>144</v>
      </c>
      <c r="K149" t="s">
        <v>21</v>
      </c>
      <c r="L149" t="s">
        <v>21</v>
      </c>
      <c r="N149" t="s">
        <v>144</v>
      </c>
      <c r="O149" s="4">
        <v>6.2402886352538998</v>
      </c>
      <c r="P149" t="s">
        <v>19</v>
      </c>
      <c r="Q149" t="s">
        <v>161</v>
      </c>
      <c r="R149" t="s">
        <v>31</v>
      </c>
      <c r="S149" s="12" t="s">
        <v>24</v>
      </c>
      <c r="T149" t="s">
        <v>34</v>
      </c>
      <c r="V149" t="s">
        <v>27</v>
      </c>
      <c r="X149" s="8">
        <f>W149/O149</f>
        <v>0</v>
      </c>
      <c r="Z149" s="8">
        <f>Y149/O149</f>
        <v>0</v>
      </c>
      <c r="AB149" s="8">
        <f>AA149/O149</f>
        <v>0</v>
      </c>
      <c r="AD149" s="8">
        <f>AC149/O149</f>
        <v>0</v>
      </c>
      <c r="AF149" s="8">
        <f>AE149/O149</f>
        <v>0</v>
      </c>
      <c r="AI149" s="8">
        <f>AH149/O149</f>
        <v>0</v>
      </c>
      <c r="AL149" s="8">
        <f>AK149/O149</f>
        <v>0</v>
      </c>
      <c r="AO149" s="12" t="s">
        <v>4320</v>
      </c>
      <c r="AP149" s="12" t="s">
        <v>4321</v>
      </c>
      <c r="AQ149" s="3">
        <f>IF(T149="no",O149*0,IF(T149="yes100",O149*1,IF(T149="yes80",O149*0.8,IF(T149="yes50",O149*0.5))))</f>
        <v>6.2402886352538998</v>
      </c>
      <c r="AR149" s="3">
        <f>IF(AQ149&lt;1,AQ149*0.9,IF(AQ149&lt;5,AQ149*0.8,IF(AQ149&lt;10,AQ149*0.75,IF(AQ149&lt;15,AQ149*0.7,IF(AQ149&gt;14.9,AQ149*0.6)))))</f>
        <v>4.6802164764404246</v>
      </c>
      <c r="AS149">
        <v>25</v>
      </c>
      <c r="AT149" s="12">
        <f>AR149*AS149</f>
        <v>117.00541191101061</v>
      </c>
    </row>
    <row r="150" spans="1:46" ht="12.75" customHeight="1" x14ac:dyDescent="0.25">
      <c r="A150" s="5">
        <v>187</v>
      </c>
      <c r="B150" t="s">
        <v>242</v>
      </c>
      <c r="C150" t="s">
        <v>3294</v>
      </c>
      <c r="D150" t="s">
        <v>3295</v>
      </c>
      <c r="E150" s="1">
        <v>360556</v>
      </c>
      <c r="F150" s="1">
        <v>367342</v>
      </c>
      <c r="G150" t="s">
        <v>478</v>
      </c>
      <c r="H150" t="s">
        <v>21</v>
      </c>
      <c r="I150" t="s">
        <v>21</v>
      </c>
      <c r="J150" t="s">
        <v>144</v>
      </c>
      <c r="K150" t="s">
        <v>21</v>
      </c>
      <c r="L150" t="s">
        <v>21</v>
      </c>
      <c r="N150" t="s">
        <v>144</v>
      </c>
      <c r="O150" s="3">
        <v>0.443574040985107</v>
      </c>
      <c r="P150" t="s">
        <v>19</v>
      </c>
      <c r="Q150" t="s">
        <v>161</v>
      </c>
      <c r="R150" t="s">
        <v>196</v>
      </c>
      <c r="S150" s="12" t="s">
        <v>27</v>
      </c>
      <c r="T150" t="s">
        <v>123</v>
      </c>
      <c r="V150" t="s">
        <v>26</v>
      </c>
      <c r="X150" s="8">
        <f>W150/O150</f>
        <v>0</v>
      </c>
      <c r="Z150" s="8">
        <f>Y150/O150</f>
        <v>0</v>
      </c>
      <c r="AB150" s="8">
        <f>AA150/O150</f>
        <v>0</v>
      </c>
      <c r="AD150" s="8">
        <f>AC150/O150</f>
        <v>0</v>
      </c>
      <c r="AF150" s="8">
        <f>AE150/O150</f>
        <v>0</v>
      </c>
      <c r="AI150" s="8">
        <f>AH150/O150</f>
        <v>0</v>
      </c>
      <c r="AL150" s="8">
        <f>AK150/O150</f>
        <v>0</v>
      </c>
      <c r="AO150" t="s">
        <v>4302</v>
      </c>
      <c r="AP150" s="12" t="s">
        <v>4303</v>
      </c>
      <c r="AQ150" s="3">
        <f>IF(T150="no",O150*0,IF(T150="yes100",O150*1,IF(T150="yes80",O150*0.8,IF(T150="yes50",O150*0.5))))</f>
        <v>0</v>
      </c>
      <c r="AR150" s="3">
        <f>IF(AQ150&lt;1,AQ150*0.9,IF(AQ150&lt;5,AQ150*0.8,IF(AQ150&lt;10,AQ150*0.75,IF(AQ150&lt;15,AQ150*0.7,IF(AQ150&gt;14.9,AQ150*0.6)))))</f>
        <v>0</v>
      </c>
      <c r="AS150">
        <v>25</v>
      </c>
      <c r="AT150" s="12">
        <f>AR150*AS150</f>
        <v>0</v>
      </c>
    </row>
    <row r="151" spans="1:46" ht="14.25" customHeight="1" x14ac:dyDescent="0.25">
      <c r="A151" s="5">
        <v>189</v>
      </c>
      <c r="B151" t="s">
        <v>3293</v>
      </c>
      <c r="C151" t="s">
        <v>3291</v>
      </c>
      <c r="D151" t="s">
        <v>3292</v>
      </c>
      <c r="E151" s="1">
        <v>362908.99999999901</v>
      </c>
      <c r="F151" s="1">
        <v>365246</v>
      </c>
      <c r="G151" t="s">
        <v>478</v>
      </c>
      <c r="H151" t="s">
        <v>81</v>
      </c>
      <c r="I151" t="s">
        <v>56</v>
      </c>
      <c r="J151" t="s">
        <v>56</v>
      </c>
      <c r="K151" t="s">
        <v>4363</v>
      </c>
      <c r="L151" t="s">
        <v>56</v>
      </c>
      <c r="N151" t="s">
        <v>56</v>
      </c>
      <c r="O151" s="3">
        <v>0.67409891586303705</v>
      </c>
      <c r="P151" t="s">
        <v>87</v>
      </c>
      <c r="Q151" t="s">
        <v>161</v>
      </c>
      <c r="R151" t="s">
        <v>196</v>
      </c>
      <c r="S151" s="12" t="s">
        <v>27</v>
      </c>
      <c r="T151" t="s">
        <v>123</v>
      </c>
      <c r="V151" t="s">
        <v>26</v>
      </c>
      <c r="W151">
        <v>0</v>
      </c>
      <c r="X151" s="8">
        <f>W151/O151</f>
        <v>0</v>
      </c>
      <c r="Z151" s="8">
        <f>Y151/O151</f>
        <v>0</v>
      </c>
      <c r="AB151" s="8">
        <f>AA151/O151</f>
        <v>0</v>
      </c>
      <c r="AD151" s="8">
        <f>AC151/O151</f>
        <v>0</v>
      </c>
      <c r="AF151" s="8">
        <f>AE151/O151</f>
        <v>0</v>
      </c>
      <c r="AI151" s="8">
        <f>AH151/O151</f>
        <v>0</v>
      </c>
      <c r="AL151" s="8">
        <f>AK151/O151</f>
        <v>0</v>
      </c>
      <c r="AO151" t="s">
        <v>4302</v>
      </c>
      <c r="AP151" s="12" t="s">
        <v>4303</v>
      </c>
      <c r="AQ151" s="3">
        <f>IF(T151="no",O151*0,IF(T151="yes100",O151*1,IF(T151="yes80",O151*0.8,IF(T151="yes50",O151*0.5))))</f>
        <v>0</v>
      </c>
      <c r="AR151" s="3">
        <f>IF(AQ151&lt;1,AQ151*0.9,IF(AQ151&lt;5,AQ151*0.8,IF(AQ151&lt;10,AQ151*0.75,IF(AQ151&lt;15,AQ151*0.7,IF(AQ151&gt;14.9,AQ151*0.6)))))</f>
        <v>0</v>
      </c>
      <c r="AS151">
        <v>40</v>
      </c>
      <c r="AT151" s="12">
        <f>AR151*AS151</f>
        <v>0</v>
      </c>
    </row>
    <row r="152" spans="1:46" ht="14.25" customHeight="1" x14ac:dyDescent="0.25">
      <c r="A152" s="5">
        <v>190</v>
      </c>
      <c r="B152" t="s">
        <v>242</v>
      </c>
      <c r="C152" t="s">
        <v>3289</v>
      </c>
      <c r="D152" t="s">
        <v>3290</v>
      </c>
      <c r="E152" s="1">
        <v>364664.99999999901</v>
      </c>
      <c r="F152" s="1">
        <v>364832</v>
      </c>
      <c r="G152" t="s">
        <v>223</v>
      </c>
      <c r="H152" t="s">
        <v>81</v>
      </c>
      <c r="I152" t="s">
        <v>56</v>
      </c>
      <c r="J152" t="s">
        <v>56</v>
      </c>
      <c r="K152" t="s">
        <v>4363</v>
      </c>
      <c r="L152" t="s">
        <v>56</v>
      </c>
      <c r="N152" t="s">
        <v>56</v>
      </c>
      <c r="O152" s="3">
        <v>0.82456254272460905</v>
      </c>
      <c r="P152" t="s">
        <v>19</v>
      </c>
      <c r="Q152" t="s">
        <v>161</v>
      </c>
      <c r="R152" t="s">
        <v>31</v>
      </c>
      <c r="S152" s="12" t="s">
        <v>24</v>
      </c>
      <c r="T152" t="s">
        <v>34</v>
      </c>
      <c r="V152" t="s">
        <v>27</v>
      </c>
      <c r="X152" s="8">
        <f>W152/O152</f>
        <v>0</v>
      </c>
      <c r="Z152" s="8">
        <f>Y152/O152</f>
        <v>0</v>
      </c>
      <c r="AB152" s="8">
        <f>AA152/O152</f>
        <v>0</v>
      </c>
      <c r="AD152" s="8">
        <f>AC152/O152</f>
        <v>0</v>
      </c>
      <c r="AF152" s="8">
        <f>AE152/O152</f>
        <v>0</v>
      </c>
      <c r="AI152" s="8">
        <f>AH152/O152</f>
        <v>0</v>
      </c>
      <c r="AL152" s="8">
        <f>AK152/O152</f>
        <v>0</v>
      </c>
      <c r="AO152" s="12" t="s">
        <v>4320</v>
      </c>
      <c r="AP152" s="12" t="s">
        <v>4321</v>
      </c>
      <c r="AQ152" s="3">
        <f>IF(T152="no",O152*0,IF(T152="yes100",O152*1,IF(T152="yes80",O152*0.8,IF(T152="yes50",O152*0.5))))</f>
        <v>0.82456254272460905</v>
      </c>
      <c r="AR152" s="3">
        <f>IF(AQ152&lt;1,AQ152*0.9,IF(AQ152&lt;5,AQ152*0.8,IF(AQ152&lt;10,AQ152*0.75,IF(AQ152&lt;15,AQ152*0.7,IF(AQ152&gt;14.9,AQ152*0.6)))))</f>
        <v>0.74210628845214821</v>
      </c>
      <c r="AS152">
        <v>40</v>
      </c>
      <c r="AT152" s="12">
        <f>AR152*AS152</f>
        <v>29.684251538085928</v>
      </c>
    </row>
    <row r="153" spans="1:46" ht="12.75" customHeight="1" x14ac:dyDescent="0.25">
      <c r="A153" s="5">
        <v>191</v>
      </c>
      <c r="B153" t="s">
        <v>3288</v>
      </c>
      <c r="C153" t="s">
        <v>3286</v>
      </c>
      <c r="D153" t="s">
        <v>3287</v>
      </c>
      <c r="E153" s="1">
        <v>363656.99999999901</v>
      </c>
      <c r="F153" s="1">
        <v>365828.99999999901</v>
      </c>
      <c r="G153" t="s">
        <v>478</v>
      </c>
      <c r="H153" t="s">
        <v>81</v>
      </c>
      <c r="I153" t="s">
        <v>56</v>
      </c>
      <c r="J153" t="s">
        <v>56</v>
      </c>
      <c r="K153" t="s">
        <v>4363</v>
      </c>
      <c r="L153" t="s">
        <v>56</v>
      </c>
      <c r="N153" t="s">
        <v>56</v>
      </c>
      <c r="O153" s="3">
        <v>0.16073657608032199</v>
      </c>
      <c r="P153" t="s">
        <v>19</v>
      </c>
      <c r="Q153" t="s">
        <v>161</v>
      </c>
      <c r="R153" t="s">
        <v>31</v>
      </c>
      <c r="S153" s="12" t="s">
        <v>24</v>
      </c>
      <c r="T153" t="s">
        <v>34</v>
      </c>
      <c r="V153" t="s">
        <v>27</v>
      </c>
      <c r="X153" s="8">
        <f>W153/O153</f>
        <v>0</v>
      </c>
      <c r="Z153" s="8">
        <f>Y153/O153</f>
        <v>0</v>
      </c>
      <c r="AB153" s="8">
        <f>AA153/O153</f>
        <v>0</v>
      </c>
      <c r="AD153" s="8">
        <f>AC153/O153</f>
        <v>0</v>
      </c>
      <c r="AF153" s="8">
        <f>AE153/O153</f>
        <v>0</v>
      </c>
      <c r="AI153" s="8">
        <f>AH153/O153</f>
        <v>0</v>
      </c>
      <c r="AL153" s="8">
        <f>AK153/O153</f>
        <v>0</v>
      </c>
      <c r="AO153" s="12" t="s">
        <v>4320</v>
      </c>
      <c r="AP153" s="12" t="s">
        <v>4321</v>
      </c>
      <c r="AQ153" s="3">
        <f>IF(T153="no",O153*0,IF(T153="yes100",O153*1,IF(T153="yes80",O153*0.8,IF(T153="yes50",O153*0.5))))</f>
        <v>0.16073657608032199</v>
      </c>
      <c r="AR153" s="3">
        <f>IF(AQ153&lt;1,AQ153*0.9,IF(AQ153&lt;5,AQ153*0.8,IF(AQ153&lt;10,AQ153*0.75,IF(AQ153&lt;15,AQ153*0.7,IF(AQ153&gt;14.9,AQ153*0.6)))))</f>
        <v>0.14466291847228979</v>
      </c>
      <c r="AS153">
        <v>40</v>
      </c>
      <c r="AT153" s="12">
        <f>AR153*AS153</f>
        <v>5.7865167388915921</v>
      </c>
    </row>
    <row r="154" spans="1:46" ht="12.75" customHeight="1" x14ac:dyDescent="0.25">
      <c r="A154" s="5">
        <v>192</v>
      </c>
      <c r="B154" t="s">
        <v>242</v>
      </c>
      <c r="C154" t="s">
        <v>3284</v>
      </c>
      <c r="D154" t="s">
        <v>3285</v>
      </c>
      <c r="E154" s="1">
        <v>363382</v>
      </c>
      <c r="F154" s="1">
        <v>366752.99999999901</v>
      </c>
      <c r="G154" t="s">
        <v>478</v>
      </c>
      <c r="H154" t="s">
        <v>81</v>
      </c>
      <c r="I154" t="s">
        <v>56</v>
      </c>
      <c r="J154" t="s">
        <v>56</v>
      </c>
      <c r="K154" t="s">
        <v>4363</v>
      </c>
      <c r="L154" t="s">
        <v>56</v>
      </c>
      <c r="N154" t="s">
        <v>56</v>
      </c>
      <c r="O154" s="3">
        <v>0.26281875076293898</v>
      </c>
      <c r="P154" t="s">
        <v>19</v>
      </c>
      <c r="Q154" t="s">
        <v>161</v>
      </c>
      <c r="R154" t="s">
        <v>31</v>
      </c>
      <c r="S154" s="12" t="s">
        <v>24</v>
      </c>
      <c r="T154" t="s">
        <v>34</v>
      </c>
      <c r="V154" t="s">
        <v>27</v>
      </c>
      <c r="X154" s="8">
        <f>W154/O154</f>
        <v>0</v>
      </c>
      <c r="Z154" s="8">
        <f>Y154/O154</f>
        <v>0</v>
      </c>
      <c r="AB154" s="8">
        <f>AA154/O154</f>
        <v>0</v>
      </c>
      <c r="AD154" s="8">
        <f>AC154/O154</f>
        <v>0</v>
      </c>
      <c r="AF154" s="8">
        <f>AE154/O154</f>
        <v>0</v>
      </c>
      <c r="AI154" s="8">
        <f>AH154/O154</f>
        <v>0</v>
      </c>
      <c r="AL154" s="8">
        <f>AK154/O154</f>
        <v>0</v>
      </c>
      <c r="AO154" s="12" t="s">
        <v>4320</v>
      </c>
      <c r="AP154" s="12" t="s">
        <v>4321</v>
      </c>
      <c r="AQ154" s="3">
        <f>IF(T154="no",O154*0,IF(T154="yes100",O154*1,IF(T154="yes80",O154*0.8,IF(T154="yes50",O154*0.5))))</f>
        <v>0.26281875076293898</v>
      </c>
      <c r="AR154" s="3">
        <f>IF(AQ154&lt;1,AQ154*0.9,IF(AQ154&lt;5,AQ154*0.8,IF(AQ154&lt;10,AQ154*0.75,IF(AQ154&lt;15,AQ154*0.7,IF(AQ154&gt;14.9,AQ154*0.6)))))</f>
        <v>0.23653687568664508</v>
      </c>
      <c r="AS154">
        <v>40</v>
      </c>
      <c r="AT154" s="12">
        <f>AR154*AS154</f>
        <v>9.4614750274658039</v>
      </c>
    </row>
    <row r="155" spans="1:46" ht="12.75" customHeight="1" x14ac:dyDescent="0.25">
      <c r="A155" s="5">
        <v>193</v>
      </c>
      <c r="B155" t="s">
        <v>242</v>
      </c>
      <c r="C155" t="s">
        <v>3282</v>
      </c>
      <c r="D155" t="s">
        <v>3283</v>
      </c>
      <c r="E155" s="1">
        <v>364482</v>
      </c>
      <c r="F155" s="1">
        <v>366890</v>
      </c>
      <c r="G155" t="s">
        <v>478</v>
      </c>
      <c r="H155" t="s">
        <v>81</v>
      </c>
      <c r="I155" t="s">
        <v>56</v>
      </c>
      <c r="J155" t="s">
        <v>56</v>
      </c>
      <c r="K155" t="s">
        <v>4363</v>
      </c>
      <c r="L155" t="s">
        <v>56</v>
      </c>
      <c r="N155" t="s">
        <v>56</v>
      </c>
      <c r="O155" s="3">
        <v>0.34672850112914999</v>
      </c>
      <c r="P155" t="s">
        <v>19</v>
      </c>
      <c r="Q155" t="s">
        <v>161</v>
      </c>
      <c r="R155" t="s">
        <v>31</v>
      </c>
      <c r="S155" s="12" t="s">
        <v>24</v>
      </c>
      <c r="T155" t="s">
        <v>34</v>
      </c>
      <c r="V155" t="s">
        <v>27</v>
      </c>
      <c r="X155" s="8">
        <f>W155/O155</f>
        <v>0</v>
      </c>
      <c r="Z155" s="8">
        <f>Y155/O155</f>
        <v>0</v>
      </c>
      <c r="AB155" s="8">
        <f>AA155/O155</f>
        <v>0</v>
      </c>
      <c r="AD155" s="8">
        <f>AC155/O155</f>
        <v>0</v>
      </c>
      <c r="AF155" s="8">
        <f>AE155/O155</f>
        <v>0</v>
      </c>
      <c r="AI155" s="8">
        <f>AH155/O155</f>
        <v>0</v>
      </c>
      <c r="AL155" s="8">
        <f>AK155/O155</f>
        <v>0</v>
      </c>
      <c r="AO155" s="12" t="s">
        <v>4320</v>
      </c>
      <c r="AP155" s="12" t="s">
        <v>4321</v>
      </c>
      <c r="AQ155" s="3">
        <f>IF(T155="no",O155*0,IF(T155="yes100",O155*1,IF(T155="yes80",O155*0.8,IF(T155="yes50",O155*0.5))))</f>
        <v>0.34672850112914999</v>
      </c>
      <c r="AR155" s="3">
        <f>IF(AQ155&lt;1,AQ155*0.9,IF(AQ155&lt;5,AQ155*0.8,IF(AQ155&lt;10,AQ155*0.75,IF(AQ155&lt;15,AQ155*0.7,IF(AQ155&gt;14.9,AQ155*0.6)))))</f>
        <v>0.312055651016235</v>
      </c>
      <c r="AS155">
        <v>40</v>
      </c>
      <c r="AT155" s="12">
        <f>AR155*AS155</f>
        <v>12.482226040649401</v>
      </c>
    </row>
    <row r="156" spans="1:46" ht="12.75" customHeight="1" x14ac:dyDescent="0.25">
      <c r="A156" s="5">
        <v>194</v>
      </c>
      <c r="B156" t="s">
        <v>242</v>
      </c>
      <c r="C156" t="s">
        <v>3280</v>
      </c>
      <c r="D156" t="s">
        <v>3281</v>
      </c>
      <c r="E156" s="1">
        <v>364152.99999999901</v>
      </c>
      <c r="F156" s="1">
        <v>366387</v>
      </c>
      <c r="G156" t="s">
        <v>478</v>
      </c>
      <c r="H156" t="s">
        <v>81</v>
      </c>
      <c r="I156" t="s">
        <v>56</v>
      </c>
      <c r="J156" t="s">
        <v>56</v>
      </c>
      <c r="K156" t="s">
        <v>4363</v>
      </c>
      <c r="L156" t="s">
        <v>56</v>
      </c>
      <c r="N156" t="s">
        <v>56</v>
      </c>
      <c r="O156" s="3">
        <v>0.113368244934082</v>
      </c>
      <c r="P156" t="s">
        <v>87</v>
      </c>
      <c r="Q156" t="s">
        <v>161</v>
      </c>
      <c r="R156" t="s">
        <v>31</v>
      </c>
      <c r="S156" s="12" t="s">
        <v>47</v>
      </c>
      <c r="T156" t="s">
        <v>34</v>
      </c>
      <c r="V156" t="s">
        <v>27</v>
      </c>
      <c r="X156" s="8">
        <f>W156/O156</f>
        <v>0</v>
      </c>
      <c r="Z156" s="8">
        <f>Y156/O156</f>
        <v>0</v>
      </c>
      <c r="AB156" s="8">
        <f>AA156/O156</f>
        <v>0</v>
      </c>
      <c r="AD156" s="8">
        <f>AC156/O156</f>
        <v>0</v>
      </c>
      <c r="AF156" s="8">
        <f>AE156/O156</f>
        <v>0</v>
      </c>
      <c r="AI156" s="8">
        <f>AH156/O156</f>
        <v>0</v>
      </c>
      <c r="AL156" s="8">
        <f>AK156/O156</f>
        <v>0</v>
      </c>
      <c r="AO156" s="12" t="s">
        <v>4313</v>
      </c>
      <c r="AP156" s="12" t="s">
        <v>4314</v>
      </c>
      <c r="AQ156" s="3">
        <f>IF(T156="no",O156*0,IF(T156="yes100",O156*1,IF(T156="yes80",O156*0.8,IF(T156="yes50",O156*0.5))))</f>
        <v>0.113368244934082</v>
      </c>
      <c r="AR156" s="3">
        <f>IF(AQ156&lt;1,AQ156*0.9,IF(AQ156&lt;5,AQ156*0.8,IF(AQ156&lt;10,AQ156*0.75,IF(AQ156&lt;15,AQ156*0.7,IF(AQ156&gt;14.9,AQ156*0.6)))))</f>
        <v>0.1020314204406738</v>
      </c>
      <c r="AS156">
        <v>40</v>
      </c>
      <c r="AT156" s="12">
        <f>AR156*AS156</f>
        <v>4.0812568176269517</v>
      </c>
    </row>
    <row r="157" spans="1:46" ht="12.75" customHeight="1" x14ac:dyDescent="0.25">
      <c r="A157" s="5">
        <v>195</v>
      </c>
      <c r="B157" t="s">
        <v>3279</v>
      </c>
      <c r="C157" t="s">
        <v>3277</v>
      </c>
      <c r="D157" t="s">
        <v>3278</v>
      </c>
      <c r="E157" s="1">
        <v>364608</v>
      </c>
      <c r="F157" s="1">
        <v>366398</v>
      </c>
      <c r="G157" t="s">
        <v>478</v>
      </c>
      <c r="H157" t="s">
        <v>81</v>
      </c>
      <c r="I157" t="s">
        <v>56</v>
      </c>
      <c r="J157" t="s">
        <v>56</v>
      </c>
      <c r="K157" t="s">
        <v>4363</v>
      </c>
      <c r="L157" t="s">
        <v>56</v>
      </c>
      <c r="N157" t="s">
        <v>56</v>
      </c>
      <c r="O157" s="4">
        <v>1.05496426086425</v>
      </c>
      <c r="P157" t="s">
        <v>87</v>
      </c>
      <c r="Q157" t="s">
        <v>161</v>
      </c>
      <c r="R157" t="s">
        <v>31</v>
      </c>
      <c r="S157" s="12" t="s">
        <v>24</v>
      </c>
      <c r="T157" t="s">
        <v>34</v>
      </c>
      <c r="V157" t="s">
        <v>27</v>
      </c>
      <c r="X157" s="8">
        <f>W157/O157</f>
        <v>0</v>
      </c>
      <c r="Z157" s="8">
        <f>Y157/O157</f>
        <v>0</v>
      </c>
      <c r="AB157" s="8">
        <f>AA157/O157</f>
        <v>0</v>
      </c>
      <c r="AD157" s="8">
        <f>AC157/O157</f>
        <v>0</v>
      </c>
      <c r="AF157" s="8">
        <f>AE157/O157</f>
        <v>0</v>
      </c>
      <c r="AI157" s="8">
        <f>AH157/O157</f>
        <v>0</v>
      </c>
      <c r="AL157" s="8">
        <f>AK157/O157</f>
        <v>0</v>
      </c>
      <c r="AO157" s="12" t="s">
        <v>4320</v>
      </c>
      <c r="AP157" s="12" t="s">
        <v>4321</v>
      </c>
      <c r="AQ157" s="3">
        <f>IF(T157="no",O157*0,IF(T157="yes100",O157*1,IF(T157="yes80",O157*0.8,IF(T157="yes50",O157*0.5))))</f>
        <v>1.05496426086425</v>
      </c>
      <c r="AR157" s="3">
        <f>IF(AQ157&lt;1,AQ157*0.9,IF(AQ157&lt;5,AQ157*0.8,IF(AQ157&lt;10,AQ157*0.75,IF(AQ157&lt;15,AQ157*0.7,IF(AQ157&gt;14.9,AQ157*0.6)))))</f>
        <v>0.84397140869140008</v>
      </c>
      <c r="AS157">
        <v>40</v>
      </c>
      <c r="AT157" s="12">
        <f>AR157*AS157</f>
        <v>33.758856347656007</v>
      </c>
    </row>
    <row r="158" spans="1:46" ht="12.75" customHeight="1" x14ac:dyDescent="0.25">
      <c r="A158" s="5">
        <v>196</v>
      </c>
      <c r="B158" t="s">
        <v>242</v>
      </c>
      <c r="C158" t="s">
        <v>3275</v>
      </c>
      <c r="D158" t="s">
        <v>3276</v>
      </c>
      <c r="E158" s="1">
        <v>364992.99999999901</v>
      </c>
      <c r="F158" s="1">
        <v>366331</v>
      </c>
      <c r="G158" t="s">
        <v>478</v>
      </c>
      <c r="H158" t="s">
        <v>81</v>
      </c>
      <c r="I158" t="s">
        <v>56</v>
      </c>
      <c r="J158" t="s">
        <v>56</v>
      </c>
      <c r="K158" t="s">
        <v>4363</v>
      </c>
      <c r="L158" t="s">
        <v>56</v>
      </c>
      <c r="N158" t="s">
        <v>56</v>
      </c>
      <c r="O158" s="3">
        <v>0.27643028182983398</v>
      </c>
      <c r="P158" t="s">
        <v>87</v>
      </c>
      <c r="Q158" t="s">
        <v>161</v>
      </c>
      <c r="R158" t="s">
        <v>31</v>
      </c>
      <c r="S158" s="12" t="s">
        <v>24</v>
      </c>
      <c r="T158" t="s">
        <v>34</v>
      </c>
      <c r="V158" t="s">
        <v>27</v>
      </c>
      <c r="X158" s="8">
        <f>W158/O158</f>
        <v>0</v>
      </c>
      <c r="Z158" s="8">
        <f>Y158/O158</f>
        <v>0</v>
      </c>
      <c r="AB158" s="8">
        <f>AA158/O158</f>
        <v>0</v>
      </c>
      <c r="AD158" s="8">
        <f>AC158/O158</f>
        <v>0</v>
      </c>
      <c r="AF158" s="8">
        <f>AE158/O158</f>
        <v>0</v>
      </c>
      <c r="AI158" s="8">
        <f>AH158/O158</f>
        <v>0</v>
      </c>
      <c r="AL158" s="8">
        <f>AK158/O158</f>
        <v>0</v>
      </c>
      <c r="AO158" s="12" t="s">
        <v>4320</v>
      </c>
      <c r="AP158" s="12" t="s">
        <v>4321</v>
      </c>
      <c r="AQ158" s="3">
        <f>IF(T158="no",O158*0,IF(T158="yes100",O158*1,IF(T158="yes80",O158*0.8,IF(T158="yes50",O158*0.5))))</f>
        <v>0.27643028182983398</v>
      </c>
      <c r="AR158" s="3">
        <f>IF(AQ158&lt;1,AQ158*0.9,IF(AQ158&lt;5,AQ158*0.8,IF(AQ158&lt;10,AQ158*0.75,IF(AQ158&lt;15,AQ158*0.7,IF(AQ158&gt;14.9,AQ158*0.6)))))</f>
        <v>0.24878725364685059</v>
      </c>
      <c r="AS158">
        <v>40</v>
      </c>
      <c r="AT158" s="12">
        <f>AR158*AS158</f>
        <v>9.9514901458740237</v>
      </c>
    </row>
    <row r="159" spans="1:46" ht="12.75" customHeight="1" x14ac:dyDescent="0.25">
      <c r="A159" s="5">
        <v>197</v>
      </c>
      <c r="B159" t="s">
        <v>3274</v>
      </c>
      <c r="C159" t="s">
        <v>3272</v>
      </c>
      <c r="D159" t="s">
        <v>3273</v>
      </c>
      <c r="E159" s="1">
        <v>365898</v>
      </c>
      <c r="F159" s="1">
        <v>366446</v>
      </c>
      <c r="G159" t="s">
        <v>454</v>
      </c>
      <c r="H159" t="s">
        <v>81</v>
      </c>
      <c r="I159" t="s">
        <v>56</v>
      </c>
      <c r="J159" t="s">
        <v>56</v>
      </c>
      <c r="K159" t="s">
        <v>4363</v>
      </c>
      <c r="L159" t="s">
        <v>56</v>
      </c>
      <c r="N159" t="s">
        <v>56</v>
      </c>
      <c r="O159" s="3">
        <v>0.15469232177734399</v>
      </c>
      <c r="P159" t="s">
        <v>87</v>
      </c>
      <c r="Q159" t="s">
        <v>338</v>
      </c>
      <c r="R159" t="s">
        <v>31</v>
      </c>
      <c r="S159" s="12" t="s">
        <v>24</v>
      </c>
      <c r="T159" t="s">
        <v>34</v>
      </c>
      <c r="V159" t="s">
        <v>27</v>
      </c>
      <c r="X159" s="8">
        <f>W159/O159</f>
        <v>0</v>
      </c>
      <c r="Z159" s="8">
        <f>Y159/O159</f>
        <v>0</v>
      </c>
      <c r="AB159" s="8">
        <f>AA159/O159</f>
        <v>0</v>
      </c>
      <c r="AD159" s="8">
        <f>AC159/O159</f>
        <v>0</v>
      </c>
      <c r="AF159" s="8">
        <f>AE159/O159</f>
        <v>0</v>
      </c>
      <c r="AI159" s="8">
        <f>AH159/O159</f>
        <v>0</v>
      </c>
      <c r="AL159" s="8">
        <f>AK159/O159</f>
        <v>0</v>
      </c>
      <c r="AO159" s="12" t="s">
        <v>4325</v>
      </c>
      <c r="AP159" s="12" t="s">
        <v>338</v>
      </c>
      <c r="AQ159" s="3">
        <f>IF(T159="no",O159*0,IF(T159="yes100",O159*1,IF(T159="yes80",O159*0.8,IF(T159="yes50",O159*0.5))))</f>
        <v>0.15469232177734399</v>
      </c>
      <c r="AR159" s="3">
        <f>IF(AQ159&lt;1,AQ159*0.9,IF(AQ159&lt;5,AQ159*0.8,IF(AQ159&lt;10,AQ159*0.75,IF(AQ159&lt;15,AQ159*0.7,IF(AQ159&gt;14.9,AQ159*0.6)))))</f>
        <v>0.13922308959960961</v>
      </c>
      <c r="AS159">
        <v>40</v>
      </c>
      <c r="AT159" s="12">
        <f>AR159*AS159</f>
        <v>5.5689235839843843</v>
      </c>
    </row>
    <row r="160" spans="1:46" ht="14.25" customHeight="1" x14ac:dyDescent="0.25">
      <c r="A160" s="5">
        <v>198</v>
      </c>
      <c r="B160" t="s">
        <v>3271</v>
      </c>
      <c r="C160" t="s">
        <v>3269</v>
      </c>
      <c r="D160" t="s">
        <v>3270</v>
      </c>
      <c r="E160" s="1">
        <v>365754</v>
      </c>
      <c r="F160" s="1">
        <v>366456</v>
      </c>
      <c r="G160" t="s">
        <v>454</v>
      </c>
      <c r="H160" t="s">
        <v>81</v>
      </c>
      <c r="I160" t="s">
        <v>56</v>
      </c>
      <c r="J160" t="s">
        <v>56</v>
      </c>
      <c r="K160" t="s">
        <v>4363</v>
      </c>
      <c r="L160" t="s">
        <v>56</v>
      </c>
      <c r="N160" t="s">
        <v>56</v>
      </c>
      <c r="O160" s="3">
        <v>9.8091352081299002E-2</v>
      </c>
      <c r="P160" t="s">
        <v>65</v>
      </c>
      <c r="Q160" t="s">
        <v>161</v>
      </c>
      <c r="R160" t="s">
        <v>31</v>
      </c>
      <c r="S160" s="12" t="s">
        <v>47</v>
      </c>
      <c r="T160" t="s">
        <v>34</v>
      </c>
      <c r="V160" t="s">
        <v>27</v>
      </c>
      <c r="X160" s="8">
        <f>W160/O160</f>
        <v>0</v>
      </c>
      <c r="Z160" s="8">
        <f>Y160/O160</f>
        <v>0</v>
      </c>
      <c r="AB160" s="8">
        <f>AA160/O160</f>
        <v>0</v>
      </c>
      <c r="AD160" s="8">
        <f>AC160/O160</f>
        <v>0</v>
      </c>
      <c r="AF160" s="8">
        <f>AE160/O160</f>
        <v>0</v>
      </c>
      <c r="AI160" s="8">
        <f>AH160/O160</f>
        <v>0</v>
      </c>
      <c r="AL160" s="8">
        <f>AK160/O160</f>
        <v>0</v>
      </c>
      <c r="AO160" s="12" t="s">
        <v>4313</v>
      </c>
      <c r="AP160" s="12" t="s">
        <v>4314</v>
      </c>
      <c r="AQ160" s="3">
        <f>IF(T160="no",O160*0,IF(T160="yes100",O160*1,IF(T160="yes80",O160*0.8,IF(T160="yes50",O160*0.5))))</f>
        <v>9.8091352081299002E-2</v>
      </c>
      <c r="AR160" s="3">
        <f>IF(AQ160&lt;1,AQ160*0.9,IF(AQ160&lt;5,AQ160*0.8,IF(AQ160&lt;10,AQ160*0.75,IF(AQ160&lt;15,AQ160*0.7,IF(AQ160&gt;14.9,AQ160*0.6)))))</f>
        <v>8.8282216873169103E-2</v>
      </c>
      <c r="AS160">
        <v>40</v>
      </c>
      <c r="AT160" s="12">
        <f>AR160*AS160</f>
        <v>3.5312886749267642</v>
      </c>
    </row>
    <row r="161" spans="1:46" ht="14.25" customHeight="1" x14ac:dyDescent="0.25">
      <c r="A161" s="5">
        <v>199</v>
      </c>
      <c r="B161" t="s">
        <v>3268</v>
      </c>
      <c r="C161" t="s">
        <v>3267</v>
      </c>
      <c r="D161" t="s">
        <v>3173</v>
      </c>
      <c r="E161" s="1">
        <v>365836.99999999901</v>
      </c>
      <c r="F161" s="1">
        <v>366838</v>
      </c>
      <c r="G161" t="s">
        <v>454</v>
      </c>
      <c r="H161" t="s">
        <v>81</v>
      </c>
      <c r="I161" t="s">
        <v>56</v>
      </c>
      <c r="J161" t="s">
        <v>56</v>
      </c>
      <c r="K161" t="s">
        <v>4363</v>
      </c>
      <c r="L161" t="s">
        <v>56</v>
      </c>
      <c r="N161" t="s">
        <v>56</v>
      </c>
      <c r="O161" s="3">
        <v>0.59192536544799801</v>
      </c>
      <c r="P161" t="s">
        <v>87</v>
      </c>
      <c r="Q161" t="s">
        <v>338</v>
      </c>
      <c r="R161" t="s">
        <v>196</v>
      </c>
      <c r="S161" s="12" t="s">
        <v>27</v>
      </c>
      <c r="T161" t="s">
        <v>123</v>
      </c>
      <c r="V161" t="s">
        <v>26</v>
      </c>
      <c r="X161" s="8">
        <f>W161/O161</f>
        <v>0</v>
      </c>
      <c r="Z161" s="8">
        <f>Y161/O161</f>
        <v>0</v>
      </c>
      <c r="AB161" s="8">
        <f>AA161/O161</f>
        <v>0</v>
      </c>
      <c r="AD161" s="8">
        <f>AC161/O161</f>
        <v>0</v>
      </c>
      <c r="AF161" s="8">
        <f>AE161/O161</f>
        <v>0</v>
      </c>
      <c r="AI161" s="8">
        <f>AH161/O161</f>
        <v>0</v>
      </c>
      <c r="AL161" s="8">
        <f>AK161/O161</f>
        <v>0</v>
      </c>
      <c r="AO161" s="12" t="s">
        <v>4325</v>
      </c>
      <c r="AP161" s="12" t="s">
        <v>338</v>
      </c>
      <c r="AQ161" s="3">
        <f>IF(T161="no",O161*0,IF(T161="yes100",O161*1,IF(T161="yes80",O161*0.8,IF(T161="yes50",O161*0.5))))</f>
        <v>0</v>
      </c>
      <c r="AR161" s="3">
        <f>IF(AQ161&lt;1,AQ161*0.9,IF(AQ161&lt;5,AQ161*0.8,IF(AQ161&lt;10,AQ161*0.75,IF(AQ161&lt;15,AQ161*0.7,IF(AQ161&gt;14.9,AQ161*0.6)))))</f>
        <v>0</v>
      </c>
      <c r="AS161">
        <v>40</v>
      </c>
      <c r="AT161" s="12">
        <f>AR161*AS161</f>
        <v>0</v>
      </c>
    </row>
    <row r="162" spans="1:46" ht="14.25" customHeight="1" x14ac:dyDescent="0.25">
      <c r="A162" s="5">
        <v>200</v>
      </c>
      <c r="B162" t="s">
        <v>242</v>
      </c>
      <c r="C162" t="s">
        <v>3265</v>
      </c>
      <c r="D162" t="s">
        <v>3266</v>
      </c>
      <c r="E162" s="1">
        <v>366624</v>
      </c>
      <c r="F162" s="1">
        <v>366007</v>
      </c>
      <c r="G162" t="s">
        <v>159</v>
      </c>
      <c r="H162" t="s">
        <v>81</v>
      </c>
      <c r="I162" t="s">
        <v>56</v>
      </c>
      <c r="J162" t="s">
        <v>56</v>
      </c>
      <c r="K162" t="s">
        <v>4363</v>
      </c>
      <c r="L162" t="s">
        <v>56</v>
      </c>
      <c r="N162" t="s">
        <v>56</v>
      </c>
      <c r="O162" s="3">
        <v>0.14924368515014599</v>
      </c>
      <c r="P162" t="s">
        <v>87</v>
      </c>
      <c r="Q162" t="s">
        <v>161</v>
      </c>
      <c r="R162" t="s">
        <v>31</v>
      </c>
      <c r="S162" s="12" t="s">
        <v>24</v>
      </c>
      <c r="T162" t="s">
        <v>34</v>
      </c>
      <c r="V162" t="s">
        <v>27</v>
      </c>
      <c r="X162" s="8">
        <f>W162/O162</f>
        <v>0</v>
      </c>
      <c r="Z162" s="8">
        <f>Y162/O162</f>
        <v>0</v>
      </c>
      <c r="AB162" s="8">
        <f>AA162/O162</f>
        <v>0</v>
      </c>
      <c r="AD162" s="8">
        <f>AC162/O162</f>
        <v>0</v>
      </c>
      <c r="AF162" s="8">
        <f>AE162/O162</f>
        <v>0</v>
      </c>
      <c r="AI162" s="8">
        <f>AH162/O162</f>
        <v>0</v>
      </c>
      <c r="AL162" s="8">
        <f>AK162/O162</f>
        <v>0</v>
      </c>
      <c r="AO162" s="12" t="s">
        <v>4320</v>
      </c>
      <c r="AP162" s="12" t="s">
        <v>4321</v>
      </c>
      <c r="AQ162" s="3">
        <f>IF(T162="no",O162*0,IF(T162="yes100",O162*1,IF(T162="yes80",O162*0.8,IF(T162="yes50",O162*0.5))))</f>
        <v>0.14924368515014599</v>
      </c>
      <c r="AR162" s="3">
        <f>IF(AQ162&lt;1,AQ162*0.9,IF(AQ162&lt;5,AQ162*0.8,IF(AQ162&lt;10,AQ162*0.75,IF(AQ162&lt;15,AQ162*0.7,IF(AQ162&gt;14.9,AQ162*0.6)))))</f>
        <v>0.13431931663513139</v>
      </c>
      <c r="AS162">
        <v>40</v>
      </c>
      <c r="AT162" s="12">
        <f>AR162*AS162</f>
        <v>5.3727726654052557</v>
      </c>
    </row>
    <row r="163" spans="1:46" ht="14.25" customHeight="1" x14ac:dyDescent="0.25">
      <c r="A163" s="5">
        <v>201</v>
      </c>
      <c r="B163" t="s">
        <v>242</v>
      </c>
      <c r="C163" t="s">
        <v>3263</v>
      </c>
      <c r="D163" t="s">
        <v>3264</v>
      </c>
      <c r="E163" s="1">
        <v>364884</v>
      </c>
      <c r="F163" s="1">
        <v>365820</v>
      </c>
      <c r="G163" t="s">
        <v>1173</v>
      </c>
      <c r="H163" t="s">
        <v>81</v>
      </c>
      <c r="I163" t="s">
        <v>56</v>
      </c>
      <c r="J163" t="s">
        <v>56</v>
      </c>
      <c r="K163" t="s">
        <v>4363</v>
      </c>
      <c r="L163" t="s">
        <v>56</v>
      </c>
      <c r="N163" t="s">
        <v>56</v>
      </c>
      <c r="O163" s="3">
        <v>0.24688477020263699</v>
      </c>
      <c r="P163" t="s">
        <v>87</v>
      </c>
      <c r="Q163" t="s">
        <v>161</v>
      </c>
      <c r="R163" t="s">
        <v>31</v>
      </c>
      <c r="S163" s="12" t="s">
        <v>24</v>
      </c>
      <c r="T163" t="s">
        <v>34</v>
      </c>
      <c r="V163" t="s">
        <v>27</v>
      </c>
      <c r="X163" s="8">
        <f>W163/O163</f>
        <v>0</v>
      </c>
      <c r="Z163" s="8">
        <f>Y163/O163</f>
        <v>0</v>
      </c>
      <c r="AB163" s="8">
        <f>AA163/O163</f>
        <v>0</v>
      </c>
      <c r="AD163" s="8">
        <f>AC163/O163</f>
        <v>0</v>
      </c>
      <c r="AF163" s="8">
        <f>AE163/O163</f>
        <v>0</v>
      </c>
      <c r="AI163" s="8">
        <f>AH163/O163</f>
        <v>0</v>
      </c>
      <c r="AL163" s="8">
        <f>AK163/O163</f>
        <v>0</v>
      </c>
      <c r="AO163" s="12" t="s">
        <v>4320</v>
      </c>
      <c r="AP163" s="12" t="s">
        <v>4321</v>
      </c>
      <c r="AQ163" s="3">
        <f>IF(T163="no",O163*0,IF(T163="yes100",O163*1,IF(T163="yes80",O163*0.8,IF(T163="yes50",O163*0.5))))</f>
        <v>0.24688477020263699</v>
      </c>
      <c r="AR163" s="3">
        <f>IF(AQ163&lt;1,AQ163*0.9,IF(AQ163&lt;5,AQ163*0.8,IF(AQ163&lt;10,AQ163*0.75,IF(AQ163&lt;15,AQ163*0.7,IF(AQ163&gt;14.9,AQ163*0.6)))))</f>
        <v>0.2221962931823733</v>
      </c>
      <c r="AS163">
        <v>40</v>
      </c>
      <c r="AT163" s="12">
        <f>AR163*AS163</f>
        <v>8.8878517272949313</v>
      </c>
    </row>
    <row r="164" spans="1:46" ht="12.75" customHeight="1" x14ac:dyDescent="0.25">
      <c r="A164" s="5">
        <v>202</v>
      </c>
      <c r="B164" t="s">
        <v>3262</v>
      </c>
      <c r="C164" t="s">
        <v>3260</v>
      </c>
      <c r="D164" t="s">
        <v>3261</v>
      </c>
      <c r="E164" s="1">
        <v>365140.99999999901</v>
      </c>
      <c r="F164" s="1">
        <v>366079</v>
      </c>
      <c r="G164" t="s">
        <v>1173</v>
      </c>
      <c r="H164" t="s">
        <v>81</v>
      </c>
      <c r="I164" t="s">
        <v>56</v>
      </c>
      <c r="J164" t="s">
        <v>56</v>
      </c>
      <c r="K164" t="s">
        <v>4363</v>
      </c>
      <c r="L164" t="s">
        <v>56</v>
      </c>
      <c r="N164" t="s">
        <v>56</v>
      </c>
      <c r="O164" s="4">
        <v>2.6931538406372</v>
      </c>
      <c r="P164" t="s">
        <v>65</v>
      </c>
      <c r="Q164" t="s">
        <v>338</v>
      </c>
      <c r="R164" t="s">
        <v>31</v>
      </c>
      <c r="S164" s="12" t="s">
        <v>24</v>
      </c>
      <c r="T164" t="s">
        <v>34</v>
      </c>
      <c r="V164" t="s">
        <v>27</v>
      </c>
      <c r="X164" s="8">
        <f>W164/O164</f>
        <v>0</v>
      </c>
      <c r="Z164" s="8">
        <f>Y164/O164</f>
        <v>0</v>
      </c>
      <c r="AB164" s="8">
        <f>AA164/O164</f>
        <v>0</v>
      </c>
      <c r="AD164" s="8">
        <f>AC164/O164</f>
        <v>0</v>
      </c>
      <c r="AF164" s="8">
        <f>AE164/O164</f>
        <v>0</v>
      </c>
      <c r="AI164" s="8">
        <f>AH164/O164</f>
        <v>0</v>
      </c>
      <c r="AL164" s="8">
        <f>AK164/O164</f>
        <v>0</v>
      </c>
      <c r="AO164" s="12" t="s">
        <v>4325</v>
      </c>
      <c r="AP164" s="12" t="s">
        <v>338</v>
      </c>
      <c r="AQ164" s="3">
        <f>IF(T164="no",O164*0,IF(T164="yes100",O164*1,IF(T164="yes80",O164*0.8,IF(T164="yes50",O164*0.5))))</f>
        <v>2.6931538406372</v>
      </c>
      <c r="AR164" s="3">
        <f>IF(AQ164&lt;1,AQ164*0.9,IF(AQ164&lt;5,AQ164*0.8,IF(AQ164&lt;10,AQ164*0.75,IF(AQ164&lt;15,AQ164*0.7,IF(AQ164&gt;14.9,AQ164*0.6)))))</f>
        <v>2.1545230725097602</v>
      </c>
      <c r="AS164">
        <v>40</v>
      </c>
      <c r="AT164" s="12">
        <f>AR164*AS164</f>
        <v>86.180922900390414</v>
      </c>
    </row>
    <row r="165" spans="1:46" ht="12.75" customHeight="1" x14ac:dyDescent="0.25">
      <c r="A165" s="5">
        <v>204</v>
      </c>
      <c r="B165" t="s">
        <v>3259</v>
      </c>
      <c r="C165" t="s">
        <v>3257</v>
      </c>
      <c r="D165" t="s">
        <v>3258</v>
      </c>
      <c r="E165" s="1">
        <v>366292.99999999901</v>
      </c>
      <c r="F165" s="1">
        <v>366164</v>
      </c>
      <c r="G165" t="s">
        <v>159</v>
      </c>
      <c r="H165" t="s">
        <v>81</v>
      </c>
      <c r="I165" t="s">
        <v>56</v>
      </c>
      <c r="J165" t="s">
        <v>56</v>
      </c>
      <c r="K165" t="s">
        <v>4363</v>
      </c>
      <c r="L165" t="s">
        <v>56</v>
      </c>
      <c r="N165" t="s">
        <v>56</v>
      </c>
      <c r="O165" s="3">
        <v>0.22915391769409199</v>
      </c>
      <c r="P165" t="s">
        <v>87</v>
      </c>
      <c r="Q165" t="s">
        <v>161</v>
      </c>
      <c r="R165" t="s">
        <v>31</v>
      </c>
      <c r="S165" s="12" t="s">
        <v>24</v>
      </c>
      <c r="T165" t="s">
        <v>34</v>
      </c>
      <c r="V165" t="s">
        <v>27</v>
      </c>
      <c r="X165" s="8">
        <f>W165/O165</f>
        <v>0</v>
      </c>
      <c r="Z165" s="8">
        <f>Y165/O165</f>
        <v>0</v>
      </c>
      <c r="AB165" s="8">
        <f>AA165/O165</f>
        <v>0</v>
      </c>
      <c r="AD165" s="8">
        <f>AC165/O165</f>
        <v>0</v>
      </c>
      <c r="AF165" s="8">
        <f>AE165/O165</f>
        <v>0</v>
      </c>
      <c r="AI165" s="8">
        <f>AH165/O165</f>
        <v>0</v>
      </c>
      <c r="AL165" s="8">
        <f>AK165/O165</f>
        <v>0</v>
      </c>
      <c r="AO165" s="12" t="s">
        <v>4320</v>
      </c>
      <c r="AP165" s="12" t="s">
        <v>4321</v>
      </c>
      <c r="AQ165" s="3">
        <f>IF(T165="no",O165*0,IF(T165="yes100",O165*1,IF(T165="yes80",O165*0.8,IF(T165="yes50",O165*0.5))))</f>
        <v>0.22915391769409199</v>
      </c>
      <c r="AR165" s="3">
        <f>IF(AQ165&lt;1,AQ165*0.9,IF(AQ165&lt;5,AQ165*0.8,IF(AQ165&lt;10,AQ165*0.75,IF(AQ165&lt;15,AQ165*0.7,IF(AQ165&gt;14.9,AQ165*0.6)))))</f>
        <v>0.20623852592468281</v>
      </c>
      <c r="AS165">
        <v>40</v>
      </c>
      <c r="AT165" s="12">
        <f>AR165*AS165</f>
        <v>8.2495410369873117</v>
      </c>
    </row>
    <row r="166" spans="1:46" ht="12.75" customHeight="1" x14ac:dyDescent="0.25">
      <c r="A166" s="5">
        <v>205</v>
      </c>
      <c r="B166" t="s">
        <v>3256</v>
      </c>
      <c r="C166" t="s">
        <v>3254</v>
      </c>
      <c r="D166" t="s">
        <v>3255</v>
      </c>
      <c r="E166" s="1">
        <v>364344.99999999901</v>
      </c>
      <c r="F166" s="1">
        <v>365580.99999999901</v>
      </c>
      <c r="G166" t="s">
        <v>1173</v>
      </c>
      <c r="H166" t="s">
        <v>81</v>
      </c>
      <c r="I166" t="s">
        <v>56</v>
      </c>
      <c r="J166" t="s">
        <v>56</v>
      </c>
      <c r="K166" t="s">
        <v>4363</v>
      </c>
      <c r="L166" t="s">
        <v>56</v>
      </c>
      <c r="N166" t="s">
        <v>56</v>
      </c>
      <c r="O166" s="3">
        <v>0.131649192047119</v>
      </c>
      <c r="P166" t="s">
        <v>87</v>
      </c>
      <c r="Q166" t="s">
        <v>161</v>
      </c>
      <c r="R166" t="s">
        <v>31</v>
      </c>
      <c r="S166" s="12" t="s">
        <v>24</v>
      </c>
      <c r="T166" t="s">
        <v>34</v>
      </c>
      <c r="V166" t="s">
        <v>27</v>
      </c>
      <c r="X166" s="8">
        <f>W166/O166</f>
        <v>0</v>
      </c>
      <c r="Z166" s="8">
        <f>Y166/O166</f>
        <v>0</v>
      </c>
      <c r="AB166" s="8">
        <f>AA166/O166</f>
        <v>0</v>
      </c>
      <c r="AD166" s="8">
        <f>AC166/O166</f>
        <v>0</v>
      </c>
      <c r="AF166" s="8">
        <f>AE166/O166</f>
        <v>0</v>
      </c>
      <c r="AI166" s="8">
        <f>AH166/O166</f>
        <v>0</v>
      </c>
      <c r="AL166" s="8">
        <f>AK166/O166</f>
        <v>0</v>
      </c>
      <c r="AO166" s="12" t="s">
        <v>4320</v>
      </c>
      <c r="AP166" s="12" t="s">
        <v>4321</v>
      </c>
      <c r="AQ166" s="3">
        <f>IF(T166="no",O166*0,IF(T166="yes100",O166*1,IF(T166="yes80",O166*0.8,IF(T166="yes50",O166*0.5))))</f>
        <v>0.131649192047119</v>
      </c>
      <c r="AR166" s="3">
        <f>IF(AQ166&lt;1,AQ166*0.9,IF(AQ166&lt;5,AQ166*0.8,IF(AQ166&lt;10,AQ166*0.75,IF(AQ166&lt;15,AQ166*0.7,IF(AQ166&gt;14.9,AQ166*0.6)))))</f>
        <v>0.1184842728424071</v>
      </c>
      <c r="AS166">
        <v>40</v>
      </c>
      <c r="AT166" s="12">
        <f>AR166*AS166</f>
        <v>4.739370913696284</v>
      </c>
    </row>
    <row r="167" spans="1:46" ht="12.75" customHeight="1" x14ac:dyDescent="0.25">
      <c r="A167" s="5">
        <v>206</v>
      </c>
      <c r="B167" t="s">
        <v>3253</v>
      </c>
      <c r="C167" t="s">
        <v>3251</v>
      </c>
      <c r="D167" t="s">
        <v>3252</v>
      </c>
      <c r="E167" s="1">
        <v>364199</v>
      </c>
      <c r="F167" s="1">
        <v>365820.99999999901</v>
      </c>
      <c r="G167" t="s">
        <v>1173</v>
      </c>
      <c r="H167" t="s">
        <v>81</v>
      </c>
      <c r="I167" t="s">
        <v>56</v>
      </c>
      <c r="J167" t="s">
        <v>56</v>
      </c>
      <c r="K167" t="s">
        <v>4363</v>
      </c>
      <c r="L167" t="s">
        <v>56</v>
      </c>
      <c r="N167" t="s">
        <v>56</v>
      </c>
      <c r="O167" s="3">
        <v>0.22827303771972701</v>
      </c>
      <c r="P167" t="s">
        <v>87</v>
      </c>
      <c r="Q167" t="s">
        <v>161</v>
      </c>
      <c r="R167" t="s">
        <v>31</v>
      </c>
      <c r="S167" s="12" t="s">
        <v>24</v>
      </c>
      <c r="T167" t="s">
        <v>34</v>
      </c>
      <c r="V167" t="s">
        <v>27</v>
      </c>
      <c r="X167" s="8">
        <f>W167/O167</f>
        <v>0</v>
      </c>
      <c r="Z167" s="8">
        <f>Y167/O167</f>
        <v>0</v>
      </c>
      <c r="AB167" s="8">
        <f>AA167/O167</f>
        <v>0</v>
      </c>
      <c r="AD167" s="8">
        <f>AC167/O167</f>
        <v>0</v>
      </c>
      <c r="AF167" s="8">
        <f>AE167/O167</f>
        <v>0</v>
      </c>
      <c r="AI167" s="8">
        <f>AH167/O167</f>
        <v>0</v>
      </c>
      <c r="AL167" s="8">
        <f>AK167/O167</f>
        <v>0</v>
      </c>
      <c r="AO167" s="12" t="s">
        <v>4320</v>
      </c>
      <c r="AP167" s="12" t="s">
        <v>4321</v>
      </c>
      <c r="AQ167" s="3">
        <f>IF(T167="no",O167*0,IF(T167="yes100",O167*1,IF(T167="yes80",O167*0.8,IF(T167="yes50",O167*0.5))))</f>
        <v>0.22827303771972701</v>
      </c>
      <c r="AR167" s="3">
        <f>IF(AQ167&lt;1,AQ167*0.9,IF(AQ167&lt;5,AQ167*0.8,IF(AQ167&lt;10,AQ167*0.75,IF(AQ167&lt;15,AQ167*0.7,IF(AQ167&gt;14.9,AQ167*0.6)))))</f>
        <v>0.20544573394775431</v>
      </c>
      <c r="AS167">
        <v>40</v>
      </c>
      <c r="AT167" s="12">
        <f>AR167*AS167</f>
        <v>8.2178293579101727</v>
      </c>
    </row>
    <row r="168" spans="1:46" ht="12.75" customHeight="1" x14ac:dyDescent="0.25">
      <c r="A168" s="5">
        <v>207</v>
      </c>
      <c r="B168" t="s">
        <v>3250</v>
      </c>
      <c r="C168" t="s">
        <v>3249</v>
      </c>
      <c r="D168" t="s">
        <v>3122</v>
      </c>
      <c r="E168" s="1">
        <v>363783</v>
      </c>
      <c r="F168" s="1">
        <v>366100.99999999901</v>
      </c>
      <c r="G168" t="s">
        <v>478</v>
      </c>
      <c r="H168" t="s">
        <v>81</v>
      </c>
      <c r="I168" t="s">
        <v>56</v>
      </c>
      <c r="J168" t="s">
        <v>56</v>
      </c>
      <c r="K168" t="s">
        <v>4363</v>
      </c>
      <c r="L168" t="s">
        <v>56</v>
      </c>
      <c r="N168" t="s">
        <v>56</v>
      </c>
      <c r="O168" s="3">
        <v>0.27747153167724598</v>
      </c>
      <c r="P168" t="s">
        <v>65</v>
      </c>
      <c r="Q168" t="s">
        <v>161</v>
      </c>
      <c r="R168" t="s">
        <v>31</v>
      </c>
      <c r="S168" s="12" t="s">
        <v>24</v>
      </c>
      <c r="T168" t="s">
        <v>34</v>
      </c>
      <c r="V168" t="s">
        <v>27</v>
      </c>
      <c r="X168" s="8">
        <f>W168/O168</f>
        <v>0</v>
      </c>
      <c r="Z168" s="8">
        <f>Y168/O168</f>
        <v>0</v>
      </c>
      <c r="AB168" s="8">
        <f>AA168/O168</f>
        <v>0</v>
      </c>
      <c r="AD168" s="8">
        <f>AC168/O168</f>
        <v>0</v>
      </c>
      <c r="AF168" s="8">
        <f>AE168/O168</f>
        <v>0</v>
      </c>
      <c r="AI168" s="8">
        <f>AH168/O168</f>
        <v>0</v>
      </c>
      <c r="AL168" s="8">
        <f>AK168/O168</f>
        <v>0</v>
      </c>
      <c r="AO168" s="12" t="s">
        <v>4320</v>
      </c>
      <c r="AP168" s="12" t="s">
        <v>4321</v>
      </c>
      <c r="AQ168" s="3">
        <f>IF(T168="no",O168*0,IF(T168="yes100",O168*1,IF(T168="yes80",O168*0.8,IF(T168="yes50",O168*0.5))))</f>
        <v>0.27747153167724598</v>
      </c>
      <c r="AR168" s="3">
        <f>IF(AQ168&lt;1,AQ168*0.9,IF(AQ168&lt;5,AQ168*0.8,IF(AQ168&lt;10,AQ168*0.75,IF(AQ168&lt;15,AQ168*0.7,IF(AQ168&gt;14.9,AQ168*0.6)))))</f>
        <v>0.24972437850952139</v>
      </c>
      <c r="AS168">
        <v>40</v>
      </c>
      <c r="AT168" s="12">
        <f>AR168*AS168</f>
        <v>9.9889751403808553</v>
      </c>
    </row>
    <row r="169" spans="1:46" ht="12.75" customHeight="1" x14ac:dyDescent="0.25">
      <c r="A169" s="5">
        <v>208</v>
      </c>
      <c r="B169" t="s">
        <v>242</v>
      </c>
      <c r="C169" t="s">
        <v>3247</v>
      </c>
      <c r="D169" t="s">
        <v>3248</v>
      </c>
      <c r="E169" s="1">
        <v>363620</v>
      </c>
      <c r="F169" s="1">
        <v>366276.99999999901</v>
      </c>
      <c r="G169" t="s">
        <v>478</v>
      </c>
      <c r="H169" t="s">
        <v>81</v>
      </c>
      <c r="I169" t="s">
        <v>56</v>
      </c>
      <c r="J169" t="s">
        <v>56</v>
      </c>
      <c r="K169" t="s">
        <v>4363</v>
      </c>
      <c r="L169" t="s">
        <v>56</v>
      </c>
      <c r="N169" t="s">
        <v>56</v>
      </c>
      <c r="O169" s="3">
        <v>0.121519997406006</v>
      </c>
      <c r="P169" t="s">
        <v>87</v>
      </c>
      <c r="Q169" t="s">
        <v>161</v>
      </c>
      <c r="R169" t="s">
        <v>31</v>
      </c>
      <c r="S169" s="12" t="s">
        <v>47</v>
      </c>
      <c r="T169" t="s">
        <v>34</v>
      </c>
      <c r="V169" t="s">
        <v>27</v>
      </c>
      <c r="X169" s="8">
        <f>W169/O169</f>
        <v>0</v>
      </c>
      <c r="Z169" s="8">
        <f>Y169/O169</f>
        <v>0</v>
      </c>
      <c r="AB169" s="8">
        <f>AA169/O169</f>
        <v>0</v>
      </c>
      <c r="AD169" s="8">
        <f>AC169/O169</f>
        <v>0</v>
      </c>
      <c r="AF169" s="8">
        <f>AE169/O169</f>
        <v>0</v>
      </c>
      <c r="AI169" s="8">
        <f>AH169/O169</f>
        <v>0</v>
      </c>
      <c r="AL169" s="8">
        <f>AK169/O169</f>
        <v>0</v>
      </c>
      <c r="AO169" s="12" t="s">
        <v>4313</v>
      </c>
      <c r="AP169" s="12" t="s">
        <v>4314</v>
      </c>
      <c r="AQ169" s="3">
        <f>IF(T169="no",O169*0,IF(T169="yes100",O169*1,IF(T169="yes80",O169*0.8,IF(T169="yes50",O169*0.5))))</f>
        <v>0.121519997406006</v>
      </c>
      <c r="AR169" s="3">
        <f>IF(AQ169&lt;1,AQ169*0.9,IF(AQ169&lt;5,AQ169*0.8,IF(AQ169&lt;10,AQ169*0.75,IF(AQ169&lt;15,AQ169*0.7,IF(AQ169&gt;14.9,AQ169*0.6)))))</f>
        <v>0.10936799766540541</v>
      </c>
      <c r="AS169">
        <v>40</v>
      </c>
      <c r="AT169" s="12">
        <f>AR169*AS169</f>
        <v>4.3747199066162166</v>
      </c>
    </row>
    <row r="170" spans="1:46" ht="12.75" customHeight="1" x14ac:dyDescent="0.25">
      <c r="A170" s="5">
        <v>209</v>
      </c>
      <c r="B170" t="s">
        <v>242</v>
      </c>
      <c r="C170" t="s">
        <v>3246</v>
      </c>
      <c r="E170" s="1">
        <v>366495</v>
      </c>
      <c r="F170" s="1">
        <v>367320</v>
      </c>
      <c r="G170" t="s">
        <v>454</v>
      </c>
      <c r="H170" t="s">
        <v>81</v>
      </c>
      <c r="I170" t="s">
        <v>56</v>
      </c>
      <c r="J170" t="s">
        <v>56</v>
      </c>
      <c r="K170" t="s">
        <v>4363</v>
      </c>
      <c r="L170" t="s">
        <v>56</v>
      </c>
      <c r="N170" t="s">
        <v>56</v>
      </c>
      <c r="O170" s="3">
        <v>0.83398335571289095</v>
      </c>
      <c r="P170" t="s">
        <v>87</v>
      </c>
      <c r="Q170" t="s">
        <v>161</v>
      </c>
      <c r="R170" t="s">
        <v>196</v>
      </c>
      <c r="S170" s="12" t="s">
        <v>27</v>
      </c>
      <c r="T170" t="s">
        <v>123</v>
      </c>
      <c r="V170" t="s">
        <v>26</v>
      </c>
      <c r="X170" s="8">
        <f>W170/O170</f>
        <v>0</v>
      </c>
      <c r="Z170" s="8">
        <f>Y170/O170</f>
        <v>0</v>
      </c>
      <c r="AB170" s="8">
        <f>AA170/O170</f>
        <v>0</v>
      </c>
      <c r="AD170" s="8">
        <f>AC170/O170</f>
        <v>0</v>
      </c>
      <c r="AF170" s="8">
        <f>AE170/O170</f>
        <v>0</v>
      </c>
      <c r="AI170" s="8">
        <f>AH170/O170</f>
        <v>0</v>
      </c>
      <c r="AL170" s="8">
        <f>AK170/O170</f>
        <v>0</v>
      </c>
      <c r="AO170" t="s">
        <v>4302</v>
      </c>
      <c r="AP170" s="12" t="s">
        <v>4303</v>
      </c>
      <c r="AQ170" s="3">
        <f>IF(T170="no",O170*0,IF(T170="yes100",O170*1,IF(T170="yes80",O170*0.8,IF(T170="yes50",O170*0.5))))</f>
        <v>0</v>
      </c>
      <c r="AR170" s="3">
        <f>IF(AQ170&lt;1,AQ170*0.9,IF(AQ170&lt;5,AQ170*0.8,IF(AQ170&lt;10,AQ170*0.75,IF(AQ170&lt;15,AQ170*0.7,IF(AQ170&gt;14.9,AQ170*0.6)))))</f>
        <v>0</v>
      </c>
      <c r="AS170">
        <v>40</v>
      </c>
      <c r="AT170" s="12">
        <f>AR170*AS170</f>
        <v>0</v>
      </c>
    </row>
    <row r="171" spans="1:46" ht="12.75" customHeight="1" x14ac:dyDescent="0.25">
      <c r="A171" s="5">
        <v>210</v>
      </c>
      <c r="B171" t="s">
        <v>3245</v>
      </c>
      <c r="C171" t="s">
        <v>3244</v>
      </c>
      <c r="E171" s="1">
        <v>366612</v>
      </c>
      <c r="F171" s="1">
        <v>367692</v>
      </c>
      <c r="G171" t="s">
        <v>454</v>
      </c>
      <c r="H171" t="s">
        <v>81</v>
      </c>
      <c r="I171" t="s">
        <v>56</v>
      </c>
      <c r="J171" t="s">
        <v>56</v>
      </c>
      <c r="K171" t="s">
        <v>4363</v>
      </c>
      <c r="L171" t="s">
        <v>56</v>
      </c>
      <c r="N171" t="s">
        <v>56</v>
      </c>
      <c r="O171" s="4">
        <v>2.4070152465820298</v>
      </c>
      <c r="P171" t="s">
        <v>87</v>
      </c>
      <c r="Q171" t="s">
        <v>320</v>
      </c>
      <c r="R171" t="s">
        <v>196</v>
      </c>
      <c r="S171" s="12" t="s">
        <v>27</v>
      </c>
      <c r="T171" t="s">
        <v>123</v>
      </c>
      <c r="V171" t="s">
        <v>26</v>
      </c>
      <c r="X171" s="8">
        <f>W171/O171</f>
        <v>0</v>
      </c>
      <c r="Z171" s="8">
        <f>Y171/O171</f>
        <v>0</v>
      </c>
      <c r="AB171" s="8">
        <f>AA171/O171</f>
        <v>0</v>
      </c>
      <c r="AD171" s="8">
        <f>AC171/O171</f>
        <v>0</v>
      </c>
      <c r="AF171" s="8">
        <f>AE171/O171</f>
        <v>0</v>
      </c>
      <c r="AI171" s="8">
        <f>AH171/O171</f>
        <v>0</v>
      </c>
      <c r="AL171" s="8">
        <f>AK171/O171</f>
        <v>0</v>
      </c>
      <c r="AO171" t="s">
        <v>4302</v>
      </c>
      <c r="AP171" s="12" t="s">
        <v>4303</v>
      </c>
      <c r="AQ171" s="3">
        <f>IF(T171="no",O171*0,IF(T171="yes100",O171*1,IF(T171="yes80",O171*0.8,IF(T171="yes50",O171*0.5))))</f>
        <v>0</v>
      </c>
      <c r="AR171" s="3">
        <f>IF(AQ171&lt;1,AQ171*0.9,IF(AQ171&lt;5,AQ171*0.8,IF(AQ171&lt;10,AQ171*0.75,IF(AQ171&lt;15,AQ171*0.7,IF(AQ171&gt;14.9,AQ171*0.6)))))</f>
        <v>0</v>
      </c>
      <c r="AS171">
        <v>40</v>
      </c>
      <c r="AT171" s="12">
        <f>AR171*AS171</f>
        <v>0</v>
      </c>
    </row>
    <row r="172" spans="1:46" ht="12.75" customHeight="1" x14ac:dyDescent="0.25">
      <c r="A172" s="5">
        <v>211</v>
      </c>
      <c r="B172" t="s">
        <v>3243</v>
      </c>
      <c r="C172" t="s">
        <v>3242</v>
      </c>
      <c r="E172" s="1">
        <v>366700.99999999901</v>
      </c>
      <c r="F172" s="1">
        <v>367780.99999999901</v>
      </c>
      <c r="G172" t="s">
        <v>454</v>
      </c>
      <c r="H172" t="s">
        <v>81</v>
      </c>
      <c r="I172" t="s">
        <v>56</v>
      </c>
      <c r="J172" t="s">
        <v>56</v>
      </c>
      <c r="K172" t="s">
        <v>4363</v>
      </c>
      <c r="L172" t="s">
        <v>56</v>
      </c>
      <c r="N172" t="s">
        <v>56</v>
      </c>
      <c r="O172" s="3">
        <v>0.72862271804809597</v>
      </c>
      <c r="P172" t="s">
        <v>87</v>
      </c>
      <c r="Q172" t="s">
        <v>320</v>
      </c>
      <c r="R172" t="s">
        <v>196</v>
      </c>
      <c r="S172" s="12" t="s">
        <v>27</v>
      </c>
      <c r="T172" t="s">
        <v>123</v>
      </c>
      <c r="V172" t="s">
        <v>26</v>
      </c>
      <c r="X172" s="8">
        <f>W172/O172</f>
        <v>0</v>
      </c>
      <c r="Z172" s="8">
        <f>Y172/O172</f>
        <v>0</v>
      </c>
      <c r="AB172" s="8">
        <f>AA172/O172</f>
        <v>0</v>
      </c>
      <c r="AD172" s="8">
        <f>AC172/O172</f>
        <v>0</v>
      </c>
      <c r="AF172" s="8">
        <f>AE172/O172</f>
        <v>0</v>
      </c>
      <c r="AI172" s="8">
        <f>AH172/O172</f>
        <v>0</v>
      </c>
      <c r="AL172" s="8">
        <f>AK172/O172</f>
        <v>0</v>
      </c>
      <c r="AO172" t="s">
        <v>4302</v>
      </c>
      <c r="AP172" s="12" t="s">
        <v>4303</v>
      </c>
      <c r="AQ172" s="3">
        <f>IF(T172="no",O172*0,IF(T172="yes100",O172*1,IF(T172="yes80",O172*0.8,IF(T172="yes50",O172*0.5))))</f>
        <v>0</v>
      </c>
      <c r="AR172" s="3">
        <f>IF(AQ172&lt;1,AQ172*0.9,IF(AQ172&lt;5,AQ172*0.8,IF(AQ172&lt;10,AQ172*0.75,IF(AQ172&lt;15,AQ172*0.7,IF(AQ172&gt;14.9,AQ172*0.6)))))</f>
        <v>0</v>
      </c>
      <c r="AS172">
        <v>40</v>
      </c>
      <c r="AT172" s="12">
        <f>AR172*AS172</f>
        <v>0</v>
      </c>
    </row>
    <row r="173" spans="1:46" ht="15" customHeight="1" x14ac:dyDescent="0.25">
      <c r="A173" s="5">
        <v>213</v>
      </c>
      <c r="B173" t="s">
        <v>242</v>
      </c>
      <c r="C173" t="s">
        <v>3241</v>
      </c>
      <c r="E173" s="1">
        <v>365924</v>
      </c>
      <c r="F173" s="1">
        <v>365934</v>
      </c>
      <c r="G173" t="s">
        <v>159</v>
      </c>
      <c r="H173" t="s">
        <v>81</v>
      </c>
      <c r="I173" t="s">
        <v>56</v>
      </c>
      <c r="J173" t="s">
        <v>56</v>
      </c>
      <c r="K173" t="s">
        <v>4363</v>
      </c>
      <c r="L173" t="s">
        <v>56</v>
      </c>
      <c r="N173" t="s">
        <v>56</v>
      </c>
      <c r="O173" s="3">
        <v>0.48029472274780299</v>
      </c>
      <c r="P173" t="s">
        <v>87</v>
      </c>
      <c r="Q173" t="s">
        <v>161</v>
      </c>
      <c r="R173" t="s">
        <v>31</v>
      </c>
      <c r="S173" s="12" t="s">
        <v>24</v>
      </c>
      <c r="T173" t="s">
        <v>34</v>
      </c>
      <c r="V173" t="s">
        <v>27</v>
      </c>
      <c r="X173" s="8">
        <f>W173/O173</f>
        <v>0</v>
      </c>
      <c r="Z173" s="8">
        <f>Y173/O173</f>
        <v>0</v>
      </c>
      <c r="AB173" s="8">
        <f>AA173/O173</f>
        <v>0</v>
      </c>
      <c r="AD173" s="8">
        <f>AC173/O173</f>
        <v>0</v>
      </c>
      <c r="AF173" s="8">
        <f>AE173/O173</f>
        <v>0</v>
      </c>
      <c r="AI173" s="8">
        <f>AH173/O173</f>
        <v>0</v>
      </c>
      <c r="AL173" s="8">
        <f>AK173/O173</f>
        <v>0</v>
      </c>
      <c r="AO173" s="12" t="s">
        <v>4320</v>
      </c>
      <c r="AP173" s="12" t="s">
        <v>4321</v>
      </c>
      <c r="AQ173" s="3">
        <f>IF(T173="no",O173*0,IF(T173="yes100",O173*1,IF(T173="yes80",O173*0.8,IF(T173="yes50",O173*0.5))))</f>
        <v>0.48029472274780299</v>
      </c>
      <c r="AR173" s="3">
        <f>IF(AQ173&lt;1,AQ173*0.9,IF(AQ173&lt;5,AQ173*0.8,IF(AQ173&lt;10,AQ173*0.75,IF(AQ173&lt;15,AQ173*0.7,IF(AQ173&gt;14.9,AQ173*0.6)))))</f>
        <v>0.43226525047302272</v>
      </c>
      <c r="AS173">
        <v>40</v>
      </c>
      <c r="AT173" s="12">
        <f>AR173*AS173</f>
        <v>17.290610018920908</v>
      </c>
    </row>
    <row r="174" spans="1:46" ht="12.75" customHeight="1" x14ac:dyDescent="0.25">
      <c r="A174" s="5">
        <v>214</v>
      </c>
      <c r="B174" t="s">
        <v>3240</v>
      </c>
      <c r="C174" t="s">
        <v>3239</v>
      </c>
      <c r="E174" s="1">
        <v>363188.99999999901</v>
      </c>
      <c r="F174" s="1">
        <v>365715</v>
      </c>
      <c r="G174" t="s">
        <v>478</v>
      </c>
      <c r="H174" t="s">
        <v>81</v>
      </c>
      <c r="I174" t="s">
        <v>56</v>
      </c>
      <c r="J174" t="s">
        <v>56</v>
      </c>
      <c r="K174" t="s">
        <v>4363</v>
      </c>
      <c r="L174" t="s">
        <v>56</v>
      </c>
      <c r="N174" t="s">
        <v>56</v>
      </c>
      <c r="O174" s="3">
        <v>0.41604637985229498</v>
      </c>
      <c r="P174" t="s">
        <v>19</v>
      </c>
      <c r="Q174" t="s">
        <v>161</v>
      </c>
      <c r="R174" t="s">
        <v>31</v>
      </c>
      <c r="S174" s="12" t="s">
        <v>24</v>
      </c>
      <c r="T174" t="s">
        <v>34</v>
      </c>
      <c r="V174" t="s">
        <v>27</v>
      </c>
      <c r="X174" s="8">
        <f>W174/O174</f>
        <v>0</v>
      </c>
      <c r="Z174" s="8">
        <f>Y174/O174</f>
        <v>0</v>
      </c>
      <c r="AB174" s="8">
        <f>AA174/O174</f>
        <v>0</v>
      </c>
      <c r="AD174" s="8">
        <f>AC174/O174</f>
        <v>0</v>
      </c>
      <c r="AF174" s="8">
        <f>AE174/O174</f>
        <v>0</v>
      </c>
      <c r="AI174" s="8">
        <f>AH174/O174</f>
        <v>0</v>
      </c>
      <c r="AL174" s="8">
        <f>AK174/O174</f>
        <v>0</v>
      </c>
      <c r="AO174" s="12" t="s">
        <v>4320</v>
      </c>
      <c r="AP174" s="12" t="s">
        <v>4321</v>
      </c>
      <c r="AQ174" s="3">
        <f>IF(T174="no",O174*0,IF(T174="yes100",O174*1,IF(T174="yes80",O174*0.8,IF(T174="yes50",O174*0.5))))</f>
        <v>0.41604637985229498</v>
      </c>
      <c r="AR174" s="3">
        <f>IF(AQ174&lt;1,AQ174*0.9,IF(AQ174&lt;5,AQ174*0.8,IF(AQ174&lt;10,AQ174*0.75,IF(AQ174&lt;15,AQ174*0.7,IF(AQ174&gt;14.9,AQ174*0.6)))))</f>
        <v>0.37444174186706547</v>
      </c>
      <c r="AS174">
        <v>40</v>
      </c>
      <c r="AT174" s="12">
        <f>AR174*AS174</f>
        <v>14.97766967468262</v>
      </c>
    </row>
    <row r="175" spans="1:46" ht="12.75" customHeight="1" x14ac:dyDescent="0.25">
      <c r="A175" s="5">
        <v>215</v>
      </c>
      <c r="B175" t="s">
        <v>3238</v>
      </c>
      <c r="C175" t="s">
        <v>3236</v>
      </c>
      <c r="D175" t="s">
        <v>3237</v>
      </c>
      <c r="E175" s="1">
        <v>364776</v>
      </c>
      <c r="F175" s="1">
        <v>366202</v>
      </c>
      <c r="G175" t="s">
        <v>1173</v>
      </c>
      <c r="H175" t="s">
        <v>81</v>
      </c>
      <c r="I175" t="s">
        <v>56</v>
      </c>
      <c r="J175" t="s">
        <v>56</v>
      </c>
      <c r="K175" t="s">
        <v>4363</v>
      </c>
      <c r="L175" t="s">
        <v>56</v>
      </c>
      <c r="N175" t="s">
        <v>56</v>
      </c>
      <c r="O175" s="4">
        <v>3.15188296966552</v>
      </c>
      <c r="P175" t="s">
        <v>87</v>
      </c>
      <c r="Q175" t="s">
        <v>320</v>
      </c>
      <c r="R175" t="s">
        <v>31</v>
      </c>
      <c r="S175" s="12" t="s">
        <v>24</v>
      </c>
      <c r="T175" t="s">
        <v>34</v>
      </c>
      <c r="V175" t="s">
        <v>27</v>
      </c>
      <c r="X175" s="8">
        <f>W175/O175</f>
        <v>0</v>
      </c>
      <c r="Z175" s="8">
        <f>Y175/O175</f>
        <v>0</v>
      </c>
      <c r="AB175" s="8">
        <f>AA175/O175</f>
        <v>0</v>
      </c>
      <c r="AD175" s="8">
        <f>AC175/O175</f>
        <v>0</v>
      </c>
      <c r="AF175" s="8">
        <f>AE175/O175</f>
        <v>0</v>
      </c>
      <c r="AI175" s="8">
        <f>AH175/O175</f>
        <v>0</v>
      </c>
      <c r="AL175" s="8">
        <f>AK175/O175</f>
        <v>0</v>
      </c>
      <c r="AO175" s="12" t="s">
        <v>4320</v>
      </c>
      <c r="AP175" s="12" t="s">
        <v>4321</v>
      </c>
      <c r="AQ175" s="3">
        <f>IF(T175="no",O175*0,IF(T175="yes100",O175*1,IF(T175="yes80",O175*0.8,IF(T175="yes50",O175*0.5))))</f>
        <v>3.15188296966552</v>
      </c>
      <c r="AR175" s="3">
        <f>IF(AQ175&lt;1,AQ175*0.9,IF(AQ175&lt;5,AQ175*0.8,IF(AQ175&lt;10,AQ175*0.75,IF(AQ175&lt;15,AQ175*0.7,IF(AQ175&gt;14.9,AQ175*0.6)))))</f>
        <v>2.5215063757324163</v>
      </c>
      <c r="AS175">
        <v>40</v>
      </c>
      <c r="AT175" s="12">
        <f>AR175*AS175</f>
        <v>100.86025502929665</v>
      </c>
    </row>
    <row r="176" spans="1:46" ht="12.75" customHeight="1" x14ac:dyDescent="0.25">
      <c r="A176" s="5">
        <v>217</v>
      </c>
      <c r="B176" t="s">
        <v>3616</v>
      </c>
      <c r="C176" t="s">
        <v>3615</v>
      </c>
      <c r="E176" s="1">
        <v>367012</v>
      </c>
      <c r="F176" s="1">
        <v>365958</v>
      </c>
      <c r="G176" t="s">
        <v>159</v>
      </c>
      <c r="H176" t="s">
        <v>81</v>
      </c>
      <c r="I176" t="s">
        <v>56</v>
      </c>
      <c r="J176" t="s">
        <v>56</v>
      </c>
      <c r="K176" t="s">
        <v>4363</v>
      </c>
      <c r="L176" t="s">
        <v>56</v>
      </c>
      <c r="N176" t="s">
        <v>56</v>
      </c>
      <c r="O176" s="4">
        <v>2.1925187950134202</v>
      </c>
      <c r="P176" t="s">
        <v>19</v>
      </c>
      <c r="Q176" t="s">
        <v>320</v>
      </c>
      <c r="R176" t="s">
        <v>31</v>
      </c>
      <c r="S176" s="12" t="s">
        <v>24</v>
      </c>
      <c r="T176" t="s">
        <v>34</v>
      </c>
      <c r="V176" t="s">
        <v>27</v>
      </c>
      <c r="X176" s="8">
        <f>W176/O176</f>
        <v>0</v>
      </c>
      <c r="Z176" s="8">
        <f>Y176/O176</f>
        <v>0</v>
      </c>
      <c r="AB176" s="8">
        <f>AA176/O176</f>
        <v>0</v>
      </c>
      <c r="AD176" s="8">
        <f>AC176/O176</f>
        <v>0</v>
      </c>
      <c r="AF176" s="8">
        <f>AE176/O176</f>
        <v>0</v>
      </c>
      <c r="AI176" s="8">
        <f>AH176/O176</f>
        <v>0</v>
      </c>
      <c r="AL176" s="8">
        <f>AK176/O176</f>
        <v>0</v>
      </c>
      <c r="AO176" s="12" t="s">
        <v>4320</v>
      </c>
      <c r="AP176" s="12" t="s">
        <v>4321</v>
      </c>
      <c r="AQ176" s="3">
        <f>IF(T176="no",O176*0,IF(T176="yes100",O176*1,IF(T176="yes80",O176*0.8,IF(T176="yes50",O176*0.5))))</f>
        <v>2.1925187950134202</v>
      </c>
      <c r="AR176" s="3">
        <f>IF(AQ176&lt;1,AQ176*0.9,IF(AQ176&lt;5,AQ176*0.8,IF(AQ176&lt;10,AQ176*0.75,IF(AQ176&lt;15,AQ176*0.7,IF(AQ176&gt;14.9,AQ176*0.6)))))</f>
        <v>1.7540150360107363</v>
      </c>
      <c r="AS176">
        <v>40</v>
      </c>
      <c r="AT176" s="12">
        <f>AR176*AS176</f>
        <v>70.160601440429446</v>
      </c>
    </row>
    <row r="177" spans="1:46" ht="14.25" customHeight="1" x14ac:dyDescent="0.25">
      <c r="A177" s="5">
        <v>218</v>
      </c>
      <c r="B177" t="s">
        <v>3235</v>
      </c>
      <c r="C177" t="s">
        <v>3234</v>
      </c>
      <c r="E177" s="1">
        <v>367170</v>
      </c>
      <c r="F177" s="1">
        <v>365996</v>
      </c>
      <c r="G177" t="s">
        <v>159</v>
      </c>
      <c r="H177" t="s">
        <v>81</v>
      </c>
      <c r="I177" t="s">
        <v>56</v>
      </c>
      <c r="J177" t="s">
        <v>56</v>
      </c>
      <c r="K177" t="s">
        <v>4363</v>
      </c>
      <c r="L177" t="s">
        <v>56</v>
      </c>
      <c r="N177" t="s">
        <v>56</v>
      </c>
      <c r="O177" s="3">
        <v>0.85157792282104505</v>
      </c>
      <c r="P177" t="s">
        <v>19</v>
      </c>
      <c r="Q177" t="s">
        <v>320</v>
      </c>
      <c r="R177" t="s">
        <v>31</v>
      </c>
      <c r="S177" s="12" t="s">
        <v>24</v>
      </c>
      <c r="T177" t="s">
        <v>34</v>
      </c>
      <c r="V177" t="s">
        <v>27</v>
      </c>
      <c r="X177" s="8">
        <f>W177/O177</f>
        <v>0</v>
      </c>
      <c r="Z177" s="8">
        <f>Y177/O177</f>
        <v>0</v>
      </c>
      <c r="AB177" s="8">
        <f>AA177/O177</f>
        <v>0</v>
      </c>
      <c r="AD177" s="8">
        <f>AC177/O177</f>
        <v>0</v>
      </c>
      <c r="AF177" s="8">
        <f>AE177/O177</f>
        <v>0</v>
      </c>
      <c r="AI177" s="8">
        <f>AH177/O177</f>
        <v>0</v>
      </c>
      <c r="AL177" s="8">
        <f>AK177/O177</f>
        <v>0</v>
      </c>
      <c r="AO177" s="12" t="s">
        <v>4320</v>
      </c>
      <c r="AP177" s="12" t="s">
        <v>4321</v>
      </c>
      <c r="AQ177" s="3">
        <f>IF(T177="no",O177*0,IF(T177="yes100",O177*1,IF(T177="yes80",O177*0.8,IF(T177="yes50",O177*0.5))))</f>
        <v>0.85157792282104505</v>
      </c>
      <c r="AR177" s="3">
        <f>IF(AQ177&lt;1,AQ177*0.9,IF(AQ177&lt;5,AQ177*0.8,IF(AQ177&lt;10,AQ177*0.75,IF(AQ177&lt;15,AQ177*0.7,IF(AQ177&gt;14.9,AQ177*0.6)))))</f>
        <v>0.76642013053894054</v>
      </c>
      <c r="AS177">
        <v>40</v>
      </c>
      <c r="AT177" s="12">
        <f>AR177*AS177</f>
        <v>30.656805221557622</v>
      </c>
    </row>
    <row r="178" spans="1:46" ht="12.75" customHeight="1" x14ac:dyDescent="0.25">
      <c r="A178" s="5">
        <v>220</v>
      </c>
      <c r="B178" t="s">
        <v>3233</v>
      </c>
      <c r="C178" t="s">
        <v>3232</v>
      </c>
      <c r="E178" s="1">
        <v>364910</v>
      </c>
      <c r="F178" s="1">
        <v>366335</v>
      </c>
      <c r="G178" t="s">
        <v>478</v>
      </c>
      <c r="H178" t="s">
        <v>81</v>
      </c>
      <c r="I178" t="s">
        <v>56</v>
      </c>
      <c r="J178" t="s">
        <v>56</v>
      </c>
      <c r="K178" t="s">
        <v>4363</v>
      </c>
      <c r="L178" t="s">
        <v>56</v>
      </c>
      <c r="N178" t="s">
        <v>56</v>
      </c>
      <c r="O178" s="3">
        <v>0.57221538925170901</v>
      </c>
      <c r="P178" t="s">
        <v>87</v>
      </c>
      <c r="Q178" t="s">
        <v>320</v>
      </c>
      <c r="R178" t="s">
        <v>31</v>
      </c>
      <c r="S178" s="12" t="s">
        <v>24</v>
      </c>
      <c r="T178" t="s">
        <v>34</v>
      </c>
      <c r="V178" t="s">
        <v>27</v>
      </c>
      <c r="X178" s="8">
        <f>W178/O178</f>
        <v>0</v>
      </c>
      <c r="Z178" s="8">
        <f>Y178/O178</f>
        <v>0</v>
      </c>
      <c r="AB178" s="8">
        <f>AA178/O178</f>
        <v>0</v>
      </c>
      <c r="AD178" s="8">
        <f>AC178/O178</f>
        <v>0</v>
      </c>
      <c r="AF178" s="8">
        <f>AE178/O178</f>
        <v>0</v>
      </c>
      <c r="AI178" s="8">
        <f>AH178/O178</f>
        <v>0</v>
      </c>
      <c r="AL178" s="8">
        <f>AK178/O178</f>
        <v>0</v>
      </c>
      <c r="AO178" s="12" t="s">
        <v>4320</v>
      </c>
      <c r="AP178" s="12" t="s">
        <v>4321</v>
      </c>
      <c r="AQ178" s="3">
        <f>IF(T178="no",O178*0,IF(T178="yes100",O178*1,IF(T178="yes80",O178*0.8,IF(T178="yes50",O178*0.5))))</f>
        <v>0.57221538925170901</v>
      </c>
      <c r="AR178" s="3">
        <f>IF(AQ178&lt;1,AQ178*0.9,IF(AQ178&lt;5,AQ178*0.8,IF(AQ178&lt;10,AQ178*0.75,IF(AQ178&lt;15,AQ178*0.7,IF(AQ178&gt;14.9,AQ178*0.6)))))</f>
        <v>0.51499385032653811</v>
      </c>
      <c r="AS178">
        <v>40</v>
      </c>
      <c r="AT178" s="12">
        <f>AR178*AS178</f>
        <v>20.599754013061524</v>
      </c>
    </row>
    <row r="179" spans="1:46" ht="12.75" customHeight="1" x14ac:dyDescent="0.25">
      <c r="A179" s="5">
        <v>221</v>
      </c>
      <c r="B179" t="s">
        <v>3231</v>
      </c>
      <c r="C179" t="s">
        <v>3230</v>
      </c>
      <c r="E179" s="1">
        <v>364984</v>
      </c>
      <c r="F179" s="1">
        <v>366483</v>
      </c>
      <c r="G179" t="s">
        <v>478</v>
      </c>
      <c r="H179" t="s">
        <v>81</v>
      </c>
      <c r="I179" t="s">
        <v>56</v>
      </c>
      <c r="J179" t="s">
        <v>56</v>
      </c>
      <c r="K179" t="s">
        <v>4363</v>
      </c>
      <c r="L179" t="s">
        <v>56</v>
      </c>
      <c r="N179" t="s">
        <v>56</v>
      </c>
      <c r="O179" s="3">
        <v>0.40586124114990202</v>
      </c>
      <c r="P179" t="s">
        <v>19</v>
      </c>
      <c r="Q179" t="s">
        <v>320</v>
      </c>
      <c r="R179" t="s">
        <v>31</v>
      </c>
      <c r="S179" s="12" t="s">
        <v>24</v>
      </c>
      <c r="T179" t="s">
        <v>34</v>
      </c>
      <c r="V179" t="s">
        <v>27</v>
      </c>
      <c r="X179" s="8">
        <f>W179/O179</f>
        <v>0</v>
      </c>
      <c r="Z179" s="8">
        <f>Y179/O179</f>
        <v>0</v>
      </c>
      <c r="AB179" s="8">
        <f>AA179/O179</f>
        <v>0</v>
      </c>
      <c r="AD179" s="8">
        <f>AC179/O179</f>
        <v>0</v>
      </c>
      <c r="AF179" s="8">
        <f>AE179/O179</f>
        <v>0</v>
      </c>
      <c r="AI179" s="8">
        <f>AH179/O179</f>
        <v>0</v>
      </c>
      <c r="AL179" s="8">
        <f>AK179/O179</f>
        <v>0</v>
      </c>
      <c r="AO179" s="12" t="s">
        <v>4320</v>
      </c>
      <c r="AP179" s="12" t="s">
        <v>4321</v>
      </c>
      <c r="AQ179" s="3">
        <f>IF(T179="no",O179*0,IF(T179="yes100",O179*1,IF(T179="yes80",O179*0.8,IF(T179="yes50",O179*0.5))))</f>
        <v>0.40586124114990202</v>
      </c>
      <c r="AR179" s="3">
        <f>IF(AQ179&lt;1,AQ179*0.9,IF(AQ179&lt;5,AQ179*0.8,IF(AQ179&lt;10,AQ179*0.75,IF(AQ179&lt;15,AQ179*0.7,IF(AQ179&gt;14.9,AQ179*0.6)))))</f>
        <v>0.36527511703491183</v>
      </c>
      <c r="AS179">
        <v>40</v>
      </c>
      <c r="AT179" s="12">
        <f>AR179*AS179</f>
        <v>14.611004681396473</v>
      </c>
    </row>
    <row r="180" spans="1:46" ht="12.75" customHeight="1" x14ac:dyDescent="0.25">
      <c r="A180" s="5">
        <v>222</v>
      </c>
      <c r="B180" t="s">
        <v>3229</v>
      </c>
      <c r="C180" t="s">
        <v>3228</v>
      </c>
      <c r="E180" s="1">
        <v>364848</v>
      </c>
      <c r="F180" s="1">
        <v>366967</v>
      </c>
      <c r="G180" t="s">
        <v>478</v>
      </c>
      <c r="H180" t="s">
        <v>81</v>
      </c>
      <c r="I180" t="s">
        <v>56</v>
      </c>
      <c r="J180" t="s">
        <v>56</v>
      </c>
      <c r="K180" t="s">
        <v>4363</v>
      </c>
      <c r="L180" t="s">
        <v>56</v>
      </c>
      <c r="N180" t="s">
        <v>56</v>
      </c>
      <c r="O180" s="4">
        <v>3.0974923545837401</v>
      </c>
      <c r="P180" t="s">
        <v>19</v>
      </c>
      <c r="Q180" t="s">
        <v>338</v>
      </c>
      <c r="R180" t="s">
        <v>31</v>
      </c>
      <c r="S180" s="12" t="s">
        <v>24</v>
      </c>
      <c r="T180" t="s">
        <v>34</v>
      </c>
      <c r="V180" t="s">
        <v>27</v>
      </c>
      <c r="X180" s="8">
        <f>W180/O180</f>
        <v>0</v>
      </c>
      <c r="Z180" s="8">
        <f>Y180/O180</f>
        <v>0</v>
      </c>
      <c r="AB180" s="8">
        <f>AA180/O180</f>
        <v>0</v>
      </c>
      <c r="AD180" s="8">
        <f>AC180/O180</f>
        <v>0</v>
      </c>
      <c r="AF180" s="8">
        <f>AE180/O180</f>
        <v>0</v>
      </c>
      <c r="AG180" t="s">
        <v>1461</v>
      </c>
      <c r="AH180">
        <v>0</v>
      </c>
      <c r="AI180" s="8">
        <f>AH180/O180</f>
        <v>0</v>
      </c>
      <c r="AL180" s="8">
        <f>AK180/O180</f>
        <v>0</v>
      </c>
      <c r="AO180" s="12" t="s">
        <v>4325</v>
      </c>
      <c r="AP180" s="12" t="s">
        <v>338</v>
      </c>
      <c r="AQ180" s="3">
        <f>IF(T180="no",O180*0,IF(T180="yes100",O180*1,IF(T180="yes80",O180*0.8,IF(T180="yes50",O180*0.5))))</f>
        <v>3.0974923545837401</v>
      </c>
      <c r="AR180" s="3">
        <f>IF(AQ180&lt;1,AQ180*0.9,IF(AQ180&lt;5,AQ180*0.8,IF(AQ180&lt;10,AQ180*0.75,IF(AQ180&lt;15,AQ180*0.7,IF(AQ180&gt;14.9,AQ180*0.6)))))</f>
        <v>2.4779938836669921</v>
      </c>
      <c r="AS180">
        <v>40</v>
      </c>
      <c r="AT180" s="12">
        <f>AR180*AS180</f>
        <v>99.119755346679682</v>
      </c>
    </row>
    <row r="181" spans="1:46" ht="12.75" customHeight="1" x14ac:dyDescent="0.25">
      <c r="A181" s="5">
        <v>223</v>
      </c>
      <c r="B181" t="s">
        <v>3227</v>
      </c>
      <c r="C181" t="s">
        <v>3226</v>
      </c>
      <c r="E181" s="1">
        <v>364944</v>
      </c>
      <c r="F181" s="1">
        <v>366844</v>
      </c>
      <c r="G181" t="s">
        <v>478</v>
      </c>
      <c r="H181" t="s">
        <v>81</v>
      </c>
      <c r="I181" t="s">
        <v>56</v>
      </c>
      <c r="J181" t="s">
        <v>56</v>
      </c>
      <c r="K181" t="s">
        <v>4363</v>
      </c>
      <c r="L181" t="s">
        <v>56</v>
      </c>
      <c r="N181" t="s">
        <v>56</v>
      </c>
      <c r="O181" s="4">
        <v>8.8575006324767998</v>
      </c>
      <c r="P181" t="s">
        <v>19</v>
      </c>
      <c r="Q181" t="s">
        <v>338</v>
      </c>
      <c r="R181" t="s">
        <v>31</v>
      </c>
      <c r="S181" s="12" t="s">
        <v>24</v>
      </c>
      <c r="T181" t="s">
        <v>34</v>
      </c>
      <c r="V181" t="s">
        <v>27</v>
      </c>
      <c r="X181" s="8">
        <f>W181/O181</f>
        <v>0</v>
      </c>
      <c r="Z181" s="8">
        <f>Y181/O181</f>
        <v>0</v>
      </c>
      <c r="AB181" s="8">
        <f>AA181/O181</f>
        <v>0</v>
      </c>
      <c r="AD181" s="8">
        <f>AC181/O181</f>
        <v>0</v>
      </c>
      <c r="AF181" s="8">
        <f>AE181/O181</f>
        <v>0</v>
      </c>
      <c r="AI181" s="8">
        <f>AH181/O181</f>
        <v>0</v>
      </c>
      <c r="AL181" s="8">
        <f>AK181/O181</f>
        <v>0</v>
      </c>
      <c r="AO181" s="12" t="s">
        <v>4325</v>
      </c>
      <c r="AP181" s="12" t="s">
        <v>338</v>
      </c>
      <c r="AQ181" s="3">
        <f>IF(T181="no",O181*0,IF(T181="yes100",O181*1,IF(T181="yes80",O181*0.8,IF(T181="yes50",O181*0.5))))</f>
        <v>8.8575006324767998</v>
      </c>
      <c r="AR181" s="3">
        <f>IF(AQ181&lt;1,AQ181*0.9,IF(AQ181&lt;5,AQ181*0.8,IF(AQ181&lt;10,AQ181*0.75,IF(AQ181&lt;15,AQ181*0.7,IF(AQ181&gt;14.9,AQ181*0.6)))))</f>
        <v>6.6431254743575998</v>
      </c>
      <c r="AS181">
        <v>40</v>
      </c>
      <c r="AT181" s="12">
        <f>AR181*AS181</f>
        <v>265.72501897430402</v>
      </c>
    </row>
    <row r="182" spans="1:46" ht="14.25" customHeight="1" x14ac:dyDescent="0.25">
      <c r="A182" s="5">
        <v>224</v>
      </c>
      <c r="B182" t="s">
        <v>3225</v>
      </c>
      <c r="C182" s="7" t="s">
        <v>4201</v>
      </c>
      <c r="E182" s="1">
        <v>365290</v>
      </c>
      <c r="F182" s="1">
        <v>366574</v>
      </c>
      <c r="G182" t="s">
        <v>478</v>
      </c>
      <c r="H182" t="s">
        <v>81</v>
      </c>
      <c r="I182" t="s">
        <v>56</v>
      </c>
      <c r="J182" t="s">
        <v>56</v>
      </c>
      <c r="K182" t="s">
        <v>4363</v>
      </c>
      <c r="L182" t="s">
        <v>56</v>
      </c>
      <c r="N182" t="s">
        <v>56</v>
      </c>
      <c r="O182" s="3">
        <v>0.81594392013549799</v>
      </c>
      <c r="P182" t="s">
        <v>65</v>
      </c>
      <c r="Q182" t="s">
        <v>320</v>
      </c>
      <c r="R182" t="s">
        <v>31</v>
      </c>
      <c r="S182" s="12" t="s">
        <v>24</v>
      </c>
      <c r="T182" t="s">
        <v>34</v>
      </c>
      <c r="V182" t="s">
        <v>27</v>
      </c>
      <c r="X182" s="8">
        <f>W182/O182</f>
        <v>0</v>
      </c>
      <c r="Z182" s="8">
        <f>Y182/O182</f>
        <v>0</v>
      </c>
      <c r="AB182" s="8">
        <f>AA182/O182</f>
        <v>0</v>
      </c>
      <c r="AD182" s="8">
        <f>AC182/O182</f>
        <v>0</v>
      </c>
      <c r="AF182" s="8">
        <f>AE182/O182</f>
        <v>0</v>
      </c>
      <c r="AI182" s="8">
        <f>AH182/O182</f>
        <v>0</v>
      </c>
      <c r="AL182" s="8">
        <f>AK182/O182</f>
        <v>0</v>
      </c>
      <c r="AO182" s="12" t="s">
        <v>4320</v>
      </c>
      <c r="AP182" s="12" t="s">
        <v>4321</v>
      </c>
      <c r="AQ182" s="3">
        <f>IF(T182="no",O182*0,IF(T182="yes100",O182*1,IF(T182="yes80",O182*0.8,IF(T182="yes50",O182*0.5))))</f>
        <v>0.81594392013549799</v>
      </c>
      <c r="AR182" s="3">
        <f>IF(AQ182&lt;1,AQ182*0.9,IF(AQ182&lt;5,AQ182*0.8,IF(AQ182&lt;10,AQ182*0.75,IF(AQ182&lt;15,AQ182*0.7,IF(AQ182&gt;14.9,AQ182*0.6)))))</f>
        <v>0.7343495281219482</v>
      </c>
      <c r="AS182">
        <v>40</v>
      </c>
      <c r="AT182" s="12">
        <f>AR182*AS182</f>
        <v>29.373981124877929</v>
      </c>
    </row>
    <row r="183" spans="1:46" ht="12.75" customHeight="1" x14ac:dyDescent="0.25">
      <c r="A183" s="5">
        <v>225</v>
      </c>
      <c r="B183" t="s">
        <v>3224</v>
      </c>
      <c r="C183" t="s">
        <v>3223</v>
      </c>
      <c r="E183" s="1">
        <v>365392</v>
      </c>
      <c r="F183" s="1">
        <v>366371</v>
      </c>
      <c r="G183" t="s">
        <v>478</v>
      </c>
      <c r="H183" t="s">
        <v>81</v>
      </c>
      <c r="I183" t="s">
        <v>56</v>
      </c>
      <c r="J183" t="s">
        <v>56</v>
      </c>
      <c r="K183" t="s">
        <v>4363</v>
      </c>
      <c r="L183" t="s">
        <v>56</v>
      </c>
      <c r="N183" t="s">
        <v>56</v>
      </c>
      <c r="O183" s="3">
        <v>0.83375608901977505</v>
      </c>
      <c r="P183" t="s">
        <v>65</v>
      </c>
      <c r="Q183" t="s">
        <v>320</v>
      </c>
      <c r="R183" t="s">
        <v>31</v>
      </c>
      <c r="S183" s="12" t="s">
        <v>24</v>
      </c>
      <c r="T183" t="s">
        <v>34</v>
      </c>
      <c r="V183" t="s">
        <v>27</v>
      </c>
      <c r="X183" s="8">
        <f>W183/O183</f>
        <v>0</v>
      </c>
      <c r="Z183" s="8">
        <f>Y183/O183</f>
        <v>0</v>
      </c>
      <c r="AB183" s="8">
        <f>AA183/O183</f>
        <v>0</v>
      </c>
      <c r="AD183" s="8">
        <f>AC183/O183</f>
        <v>0</v>
      </c>
      <c r="AF183" s="8">
        <f>AE183/O183</f>
        <v>0</v>
      </c>
      <c r="AI183" s="8">
        <f>AH183/O183</f>
        <v>0</v>
      </c>
      <c r="AL183" s="8">
        <f>AK183/O183</f>
        <v>0</v>
      </c>
      <c r="AO183" s="12" t="s">
        <v>4320</v>
      </c>
      <c r="AP183" s="12" t="s">
        <v>4321</v>
      </c>
      <c r="AQ183" s="3">
        <f>IF(T183="no",O183*0,IF(T183="yes100",O183*1,IF(T183="yes80",O183*0.8,IF(T183="yes50",O183*0.5))))</f>
        <v>0.83375608901977505</v>
      </c>
      <c r="AR183" s="3">
        <f>IF(AQ183&lt;1,AQ183*0.9,IF(AQ183&lt;5,AQ183*0.8,IF(AQ183&lt;10,AQ183*0.75,IF(AQ183&lt;15,AQ183*0.7,IF(AQ183&gt;14.9,AQ183*0.6)))))</f>
        <v>0.75038048011779757</v>
      </c>
      <c r="AS183">
        <v>40</v>
      </c>
      <c r="AT183" s="12">
        <f>AR183*AS183</f>
        <v>30.015219204711904</v>
      </c>
    </row>
    <row r="184" spans="1:46" ht="12.75" customHeight="1" x14ac:dyDescent="0.25">
      <c r="A184" s="5">
        <v>226</v>
      </c>
      <c r="B184" t="s">
        <v>3222</v>
      </c>
      <c r="C184" t="s">
        <v>3221</v>
      </c>
      <c r="E184" s="1">
        <v>365292.99999999901</v>
      </c>
      <c r="F184" s="1">
        <v>366332</v>
      </c>
      <c r="G184" t="s">
        <v>478</v>
      </c>
      <c r="H184" t="s">
        <v>81</v>
      </c>
      <c r="I184" t="s">
        <v>56</v>
      </c>
      <c r="J184" t="s">
        <v>56</v>
      </c>
      <c r="K184" t="s">
        <v>4363</v>
      </c>
      <c r="L184" t="s">
        <v>56</v>
      </c>
      <c r="N184" t="s">
        <v>56</v>
      </c>
      <c r="O184" s="3">
        <v>0.12850677947997999</v>
      </c>
      <c r="P184" t="s">
        <v>87</v>
      </c>
      <c r="Q184" t="s">
        <v>320</v>
      </c>
      <c r="R184" t="s">
        <v>31</v>
      </c>
      <c r="S184" s="12" t="s">
        <v>24</v>
      </c>
      <c r="T184" t="s">
        <v>34</v>
      </c>
      <c r="V184" t="s">
        <v>27</v>
      </c>
      <c r="X184" s="8">
        <f>W184/O184</f>
        <v>0</v>
      </c>
      <c r="Z184" s="8">
        <f>Y184/O184</f>
        <v>0</v>
      </c>
      <c r="AB184" s="8">
        <f>AA184/O184</f>
        <v>0</v>
      </c>
      <c r="AD184" s="8">
        <f>AC184/O184</f>
        <v>0</v>
      </c>
      <c r="AF184" s="8">
        <f>AE184/O184</f>
        <v>0</v>
      </c>
      <c r="AI184" s="8">
        <f>AH184/O184</f>
        <v>0</v>
      </c>
      <c r="AL184" s="8">
        <f>AK184/O184</f>
        <v>0</v>
      </c>
      <c r="AO184" s="12" t="s">
        <v>4320</v>
      </c>
      <c r="AP184" s="12" t="s">
        <v>4321</v>
      </c>
      <c r="AQ184" s="3">
        <f>IF(T184="no",O184*0,IF(T184="yes100",O184*1,IF(T184="yes80",O184*0.8,IF(T184="yes50",O184*0.5))))</f>
        <v>0.12850677947997999</v>
      </c>
      <c r="AR184" s="3">
        <f>IF(AQ184&lt;1,AQ184*0.9,IF(AQ184&lt;5,AQ184*0.8,IF(AQ184&lt;10,AQ184*0.75,IF(AQ184&lt;15,AQ184*0.7,IF(AQ184&gt;14.9,AQ184*0.6)))))</f>
        <v>0.115656101531982</v>
      </c>
      <c r="AS184">
        <v>40</v>
      </c>
      <c r="AT184" s="12">
        <f>AR184*AS184</f>
        <v>4.6262440612792801</v>
      </c>
    </row>
    <row r="185" spans="1:46" ht="12.75" customHeight="1" x14ac:dyDescent="0.25">
      <c r="A185" s="5">
        <v>227</v>
      </c>
      <c r="B185" t="s">
        <v>3220</v>
      </c>
      <c r="C185" t="s">
        <v>3219</v>
      </c>
      <c r="E185" s="1">
        <v>364588</v>
      </c>
      <c r="F185" s="1">
        <v>366196.99999999901</v>
      </c>
      <c r="G185" t="s">
        <v>1173</v>
      </c>
      <c r="H185" t="s">
        <v>81</v>
      </c>
      <c r="I185" t="s">
        <v>56</v>
      </c>
      <c r="J185" t="s">
        <v>56</v>
      </c>
      <c r="K185" t="s">
        <v>4363</v>
      </c>
      <c r="L185" t="s">
        <v>56</v>
      </c>
      <c r="N185" t="s">
        <v>56</v>
      </c>
      <c r="O185" s="4">
        <v>1.0225006439208899</v>
      </c>
      <c r="P185" t="s">
        <v>87</v>
      </c>
      <c r="Q185" t="s">
        <v>320</v>
      </c>
      <c r="R185" t="s">
        <v>31</v>
      </c>
      <c r="S185" s="12" t="s">
        <v>24</v>
      </c>
      <c r="T185" t="s">
        <v>34</v>
      </c>
      <c r="V185" t="s">
        <v>27</v>
      </c>
      <c r="X185" s="8">
        <f>W185/O185</f>
        <v>0</v>
      </c>
      <c r="Z185" s="8">
        <f>Y185/O185</f>
        <v>0</v>
      </c>
      <c r="AB185" s="8">
        <f>AA185/O185</f>
        <v>0</v>
      </c>
      <c r="AD185" s="8">
        <f>AC185/O185</f>
        <v>0</v>
      </c>
      <c r="AF185" s="8">
        <f>AE185/O185</f>
        <v>0</v>
      </c>
      <c r="AI185" s="8">
        <f>AH185/O185</f>
        <v>0</v>
      </c>
      <c r="AL185" s="8">
        <f>AK185/O185</f>
        <v>0</v>
      </c>
      <c r="AO185" s="12" t="s">
        <v>4320</v>
      </c>
      <c r="AP185" s="12" t="s">
        <v>4321</v>
      </c>
      <c r="AQ185" s="3">
        <f>IF(T185="no",O185*0,IF(T185="yes100",O185*1,IF(T185="yes80",O185*0.8,IF(T185="yes50",O185*0.5))))</f>
        <v>1.0225006439208899</v>
      </c>
      <c r="AR185" s="3">
        <f>IF(AQ185&lt;1,AQ185*0.9,IF(AQ185&lt;5,AQ185*0.8,IF(AQ185&lt;10,AQ185*0.75,IF(AQ185&lt;15,AQ185*0.7,IF(AQ185&gt;14.9,AQ185*0.6)))))</f>
        <v>0.81800051513671201</v>
      </c>
      <c r="AS185">
        <v>40</v>
      </c>
      <c r="AT185" s="12">
        <f>AR185*AS185</f>
        <v>32.720020605468477</v>
      </c>
    </row>
    <row r="186" spans="1:46" ht="12.75" customHeight="1" x14ac:dyDescent="0.25">
      <c r="A186" s="5">
        <v>228</v>
      </c>
      <c r="B186" t="s">
        <v>3218</v>
      </c>
      <c r="C186" t="s">
        <v>3217</v>
      </c>
      <c r="E186" s="1">
        <v>364656</v>
      </c>
      <c r="F186" s="1">
        <v>366279</v>
      </c>
      <c r="G186" t="s">
        <v>1173</v>
      </c>
      <c r="H186" t="s">
        <v>81</v>
      </c>
      <c r="I186" t="s">
        <v>56</v>
      </c>
      <c r="J186" t="s">
        <v>56</v>
      </c>
      <c r="K186" t="s">
        <v>4363</v>
      </c>
      <c r="L186" t="s">
        <v>56</v>
      </c>
      <c r="N186" t="s">
        <v>56</v>
      </c>
      <c r="O186" s="3">
        <v>0.252449640655518</v>
      </c>
      <c r="P186" t="s">
        <v>87</v>
      </c>
      <c r="Q186" t="s">
        <v>338</v>
      </c>
      <c r="R186" t="s">
        <v>18</v>
      </c>
      <c r="S186" s="12" t="s">
        <v>27</v>
      </c>
      <c r="T186" t="s">
        <v>123</v>
      </c>
      <c r="U186" t="s">
        <v>123</v>
      </c>
      <c r="V186" t="s">
        <v>27</v>
      </c>
      <c r="X186" s="8">
        <f>W186/O186</f>
        <v>0</v>
      </c>
      <c r="Z186" s="8">
        <f>Y186/O186</f>
        <v>0</v>
      </c>
      <c r="AB186" s="8">
        <f>AA186/O186</f>
        <v>0</v>
      </c>
      <c r="AD186" s="8">
        <f>AC186/O186</f>
        <v>0</v>
      </c>
      <c r="AF186" s="8">
        <f>AE186/O186</f>
        <v>0</v>
      </c>
      <c r="AI186" s="8">
        <f>AH186/O186</f>
        <v>0</v>
      </c>
      <c r="AL186" s="8">
        <f>AK186/O186</f>
        <v>0</v>
      </c>
      <c r="AO186" s="12" t="s">
        <v>4325</v>
      </c>
      <c r="AP186" s="12" t="s">
        <v>338</v>
      </c>
      <c r="AQ186" s="3">
        <f>IF(T186="no",O186*0,IF(T186="yes100",O186*1,IF(T186="yes80",O186*0.8,IF(T186="yes50",O186*0.5))))</f>
        <v>0</v>
      </c>
      <c r="AR186" s="3">
        <f>IF(AQ186&lt;1,AQ186*0.9,IF(AQ186&lt;5,AQ186*0.8,IF(AQ186&lt;10,AQ186*0.75,IF(AQ186&lt;15,AQ186*0.7,IF(AQ186&gt;14.9,AQ186*0.6)))))</f>
        <v>0</v>
      </c>
      <c r="AS186">
        <v>40</v>
      </c>
      <c r="AT186" s="12">
        <f>AR186*AS186</f>
        <v>0</v>
      </c>
    </row>
    <row r="187" spans="1:46" ht="14.25" customHeight="1" x14ac:dyDescent="0.25">
      <c r="A187" s="5">
        <v>229</v>
      </c>
      <c r="B187" t="s">
        <v>3216</v>
      </c>
      <c r="C187" t="s">
        <v>3215</v>
      </c>
      <c r="E187" s="1">
        <v>364790</v>
      </c>
      <c r="F187" s="1">
        <v>366286</v>
      </c>
      <c r="G187" t="s">
        <v>1173</v>
      </c>
      <c r="H187" t="s">
        <v>81</v>
      </c>
      <c r="I187" t="s">
        <v>56</v>
      </c>
      <c r="J187" t="s">
        <v>56</v>
      </c>
      <c r="K187" t="s">
        <v>4363</v>
      </c>
      <c r="L187" t="s">
        <v>56</v>
      </c>
      <c r="N187" t="s">
        <v>56</v>
      </c>
      <c r="O187" s="3">
        <v>0.26328444595336897</v>
      </c>
      <c r="P187" t="s">
        <v>87</v>
      </c>
      <c r="Q187" t="s">
        <v>320</v>
      </c>
      <c r="R187" t="s">
        <v>31</v>
      </c>
      <c r="S187" s="12" t="s">
        <v>24</v>
      </c>
      <c r="T187" t="s">
        <v>34</v>
      </c>
      <c r="V187" t="s">
        <v>27</v>
      </c>
      <c r="X187" s="8">
        <f>W187/O187</f>
        <v>0</v>
      </c>
      <c r="Z187" s="8">
        <f>Y187/O187</f>
        <v>0</v>
      </c>
      <c r="AB187" s="8">
        <f>AA187/O187</f>
        <v>0</v>
      </c>
      <c r="AD187" s="8">
        <f>AC187/O187</f>
        <v>0</v>
      </c>
      <c r="AF187" s="8">
        <f>AE187/O187</f>
        <v>0</v>
      </c>
      <c r="AI187" s="8">
        <f>AH187/O187</f>
        <v>0</v>
      </c>
      <c r="AL187" s="8">
        <f>AK187/O187</f>
        <v>0</v>
      </c>
      <c r="AO187" s="12" t="s">
        <v>4320</v>
      </c>
      <c r="AP187" s="12" t="s">
        <v>4321</v>
      </c>
      <c r="AQ187" s="3">
        <f>IF(T187="no",O187*0,IF(T187="yes100",O187*1,IF(T187="yes80",O187*0.8,IF(T187="yes50",O187*0.5))))</f>
        <v>0.26328444595336897</v>
      </c>
      <c r="AR187" s="3">
        <f>IF(AQ187&lt;1,AQ187*0.9,IF(AQ187&lt;5,AQ187*0.8,IF(AQ187&lt;10,AQ187*0.75,IF(AQ187&lt;15,AQ187*0.7,IF(AQ187&gt;14.9,AQ187*0.6)))))</f>
        <v>0.23695600135803208</v>
      </c>
      <c r="AS187">
        <v>40</v>
      </c>
      <c r="AT187" s="12">
        <f>AR187*AS187</f>
        <v>9.478240054321283</v>
      </c>
    </row>
    <row r="188" spans="1:46" ht="14.25" customHeight="1" x14ac:dyDescent="0.25">
      <c r="A188" s="5">
        <v>230</v>
      </c>
      <c r="B188" t="s">
        <v>3214</v>
      </c>
      <c r="C188" t="s">
        <v>3213</v>
      </c>
      <c r="E188" s="1">
        <v>364907</v>
      </c>
      <c r="F188" s="1">
        <v>366239</v>
      </c>
      <c r="G188" t="s">
        <v>1173</v>
      </c>
      <c r="H188" t="s">
        <v>81</v>
      </c>
      <c r="I188" t="s">
        <v>56</v>
      </c>
      <c r="J188" t="s">
        <v>56</v>
      </c>
      <c r="K188" t="s">
        <v>4363</v>
      </c>
      <c r="L188" t="s">
        <v>56</v>
      </c>
      <c r="N188" t="s">
        <v>56</v>
      </c>
      <c r="O188" s="3">
        <v>0.26600056228637697</v>
      </c>
      <c r="P188" t="s">
        <v>87</v>
      </c>
      <c r="Q188" t="s">
        <v>320</v>
      </c>
      <c r="R188" t="s">
        <v>31</v>
      </c>
      <c r="S188" s="12" t="s">
        <v>24</v>
      </c>
      <c r="T188" t="s">
        <v>34</v>
      </c>
      <c r="V188" t="s">
        <v>27</v>
      </c>
      <c r="X188" s="8">
        <f>W188/O188</f>
        <v>0</v>
      </c>
      <c r="Z188" s="8">
        <f>Y188/O188</f>
        <v>0</v>
      </c>
      <c r="AB188" s="8">
        <f>AA188/O188</f>
        <v>0</v>
      </c>
      <c r="AD188" s="8">
        <f>AC188/O188</f>
        <v>0</v>
      </c>
      <c r="AF188" s="8">
        <f>AE188/O188</f>
        <v>0</v>
      </c>
      <c r="AI188" s="8">
        <f>AH188/O188</f>
        <v>0</v>
      </c>
      <c r="AL188" s="8">
        <f>AK188/O188</f>
        <v>0</v>
      </c>
      <c r="AO188" s="12" t="s">
        <v>4320</v>
      </c>
      <c r="AP188" s="12" t="s">
        <v>4321</v>
      </c>
      <c r="AQ188" s="3">
        <f>IF(T188="no",O188*0,IF(T188="yes100",O188*1,IF(T188="yes80",O188*0.8,IF(T188="yes50",O188*0.5))))</f>
        <v>0.26600056228637697</v>
      </c>
      <c r="AR188" s="3">
        <f>IF(AQ188&lt;1,AQ188*0.9,IF(AQ188&lt;5,AQ188*0.8,IF(AQ188&lt;10,AQ188*0.75,IF(AQ188&lt;15,AQ188*0.7,IF(AQ188&gt;14.9,AQ188*0.6)))))</f>
        <v>0.23940050605773927</v>
      </c>
      <c r="AS188">
        <v>40</v>
      </c>
      <c r="AT188" s="12">
        <f>AR188*AS188</f>
        <v>9.5760202423095713</v>
      </c>
    </row>
    <row r="189" spans="1:46" ht="12.75" customHeight="1" x14ac:dyDescent="0.25">
      <c r="A189" s="5">
        <v>231</v>
      </c>
      <c r="B189" t="s">
        <v>3212</v>
      </c>
      <c r="C189" t="s">
        <v>3211</v>
      </c>
      <c r="E189" s="1">
        <v>365474</v>
      </c>
      <c r="F189" s="1">
        <v>366426</v>
      </c>
      <c r="G189" t="s">
        <v>478</v>
      </c>
      <c r="H189" t="s">
        <v>81</v>
      </c>
      <c r="I189" t="s">
        <v>56</v>
      </c>
      <c r="J189" t="s">
        <v>56</v>
      </c>
      <c r="K189" t="s">
        <v>4363</v>
      </c>
      <c r="L189" t="s">
        <v>56</v>
      </c>
      <c r="N189" t="s">
        <v>56</v>
      </c>
      <c r="O189" s="4">
        <v>1.1023515220642</v>
      </c>
      <c r="P189" t="s">
        <v>87</v>
      </c>
      <c r="Q189" t="s">
        <v>338</v>
      </c>
      <c r="R189" t="s">
        <v>31</v>
      </c>
      <c r="S189" s="12" t="s">
        <v>24</v>
      </c>
      <c r="T189" t="s">
        <v>34</v>
      </c>
      <c r="V189" t="s">
        <v>27</v>
      </c>
      <c r="W189">
        <v>0.01</v>
      </c>
      <c r="X189" s="8">
        <f>W189/O189</f>
        <v>9.0715164807633926E-3</v>
      </c>
      <c r="Y189">
        <v>3.4000000000000002E-2</v>
      </c>
      <c r="Z189" s="8">
        <f>Y189/O189</f>
        <v>3.0843156034595535E-2</v>
      </c>
      <c r="AA189">
        <v>3.4000000000000002E-2</v>
      </c>
      <c r="AB189" s="8">
        <f>AA189/O189</f>
        <v>3.0843156034595535E-2</v>
      </c>
      <c r="AD189" s="8">
        <f>AC189/O189</f>
        <v>0</v>
      </c>
      <c r="AF189" s="8">
        <f>AE189/O189</f>
        <v>0</v>
      </c>
      <c r="AI189" s="8">
        <f>AH189/O189</f>
        <v>0</v>
      </c>
      <c r="AL189" s="8">
        <f>AK189/O189</f>
        <v>0</v>
      </c>
      <c r="AO189" s="12" t="s">
        <v>4325</v>
      </c>
      <c r="AP189" s="12" t="s">
        <v>338</v>
      </c>
      <c r="AQ189" s="3">
        <f>IF(T189="no",O189*0,IF(T189="yes100",O189*1,IF(T189="yes80",O189*0.8,IF(T189="yes50",O189*0.5))))</f>
        <v>1.1023515220642</v>
      </c>
      <c r="AR189" s="3">
        <f>IF(AQ189&lt;1,AQ189*0.9,IF(AQ189&lt;5,AQ189*0.8,IF(AQ189&lt;10,AQ189*0.75,IF(AQ189&lt;15,AQ189*0.7,IF(AQ189&gt;14.9,AQ189*0.6)))))</f>
        <v>0.88188121765135996</v>
      </c>
      <c r="AS189">
        <v>40</v>
      </c>
      <c r="AT189" s="12">
        <f>AR189*AS189</f>
        <v>35.275248706054398</v>
      </c>
    </row>
    <row r="190" spans="1:46" ht="14.25" customHeight="1" x14ac:dyDescent="0.25">
      <c r="A190" s="5">
        <v>233</v>
      </c>
      <c r="B190" t="s">
        <v>3210</v>
      </c>
      <c r="C190" t="s">
        <v>3209</v>
      </c>
      <c r="E190" s="1">
        <v>366983</v>
      </c>
      <c r="F190" s="1">
        <v>366120.99999999901</v>
      </c>
      <c r="G190" t="s">
        <v>159</v>
      </c>
      <c r="H190" t="s">
        <v>81</v>
      </c>
      <c r="I190" t="s">
        <v>56</v>
      </c>
      <c r="J190" t="s">
        <v>56</v>
      </c>
      <c r="K190" t="s">
        <v>4363</v>
      </c>
      <c r="L190" t="s">
        <v>56</v>
      </c>
      <c r="N190" t="s">
        <v>56</v>
      </c>
      <c r="O190" s="3">
        <v>0.216300966644287</v>
      </c>
      <c r="P190" t="s">
        <v>65</v>
      </c>
      <c r="Q190" t="s">
        <v>401</v>
      </c>
      <c r="R190" t="s">
        <v>31</v>
      </c>
      <c r="S190" s="12" t="s">
        <v>24</v>
      </c>
      <c r="T190" t="s">
        <v>34</v>
      </c>
      <c r="V190" t="s">
        <v>27</v>
      </c>
      <c r="X190" s="8">
        <f>W190/O190</f>
        <v>0</v>
      </c>
      <c r="Z190" s="8">
        <f>Y190/O190</f>
        <v>0</v>
      </c>
      <c r="AB190" s="8">
        <f>AA190/O190</f>
        <v>0</v>
      </c>
      <c r="AD190" s="8">
        <f>AC190/O190</f>
        <v>0</v>
      </c>
      <c r="AF190" s="8">
        <f>AE190/O190</f>
        <v>0</v>
      </c>
      <c r="AI190" s="8">
        <f>AH190/O190</f>
        <v>0</v>
      </c>
      <c r="AL190" s="8">
        <f>AK190/O190</f>
        <v>0</v>
      </c>
      <c r="AO190" s="12" t="s">
        <v>4320</v>
      </c>
      <c r="AP190" s="12" t="s">
        <v>4321</v>
      </c>
      <c r="AQ190" s="3">
        <f>IF(T190="no",O190*0,IF(T190="yes100",O190*1,IF(T190="yes80",O190*0.8,IF(T190="yes50",O190*0.5))))</f>
        <v>0.216300966644287</v>
      </c>
      <c r="AR190" s="3">
        <f>IF(AQ190&lt;1,AQ190*0.9,IF(AQ190&lt;5,AQ190*0.8,IF(AQ190&lt;10,AQ190*0.75,IF(AQ190&lt;15,AQ190*0.7,IF(AQ190&gt;14.9,AQ190*0.6)))))</f>
        <v>0.1946708699798583</v>
      </c>
      <c r="AS190">
        <v>40</v>
      </c>
      <c r="AT190" s="12">
        <f>AR190*AS190</f>
        <v>7.7868347991943319</v>
      </c>
    </row>
    <row r="191" spans="1:46" ht="12.75" customHeight="1" x14ac:dyDescent="0.25">
      <c r="A191" s="5">
        <v>234</v>
      </c>
      <c r="B191" t="s">
        <v>3208</v>
      </c>
      <c r="C191" t="s">
        <v>3207</v>
      </c>
      <c r="E191" s="1">
        <v>365322</v>
      </c>
      <c r="F191" s="1">
        <v>366334</v>
      </c>
      <c r="G191" t="s">
        <v>478</v>
      </c>
      <c r="H191" t="s">
        <v>81</v>
      </c>
      <c r="I191" t="s">
        <v>56</v>
      </c>
      <c r="J191" t="s">
        <v>56</v>
      </c>
      <c r="K191" t="s">
        <v>4363</v>
      </c>
      <c r="L191" t="s">
        <v>56</v>
      </c>
      <c r="N191" t="s">
        <v>56</v>
      </c>
      <c r="O191" s="3">
        <v>0.10924739151001001</v>
      </c>
      <c r="P191" t="s">
        <v>87</v>
      </c>
      <c r="Q191" t="s">
        <v>320</v>
      </c>
      <c r="R191" t="s">
        <v>31</v>
      </c>
      <c r="S191" s="12" t="s">
        <v>47</v>
      </c>
      <c r="T191" t="s">
        <v>34</v>
      </c>
      <c r="V191" t="s">
        <v>27</v>
      </c>
      <c r="X191" s="8">
        <f>W191/O191</f>
        <v>0</v>
      </c>
      <c r="Z191" s="8">
        <f>Y191/O191</f>
        <v>0</v>
      </c>
      <c r="AB191" s="8">
        <f>AA191/O191</f>
        <v>0</v>
      </c>
      <c r="AD191" s="8">
        <f>AC191/O191</f>
        <v>0</v>
      </c>
      <c r="AF191" s="8">
        <f>AE191/O191</f>
        <v>0</v>
      </c>
      <c r="AI191" s="8">
        <f>AH191/O191</f>
        <v>0</v>
      </c>
      <c r="AL191" s="8">
        <f>AK191/O191</f>
        <v>0</v>
      </c>
      <c r="AO191" s="12" t="s">
        <v>4313</v>
      </c>
      <c r="AP191" s="12" t="s">
        <v>4314</v>
      </c>
      <c r="AQ191" s="3">
        <f>IF(T191="no",O191*0,IF(T191="yes100",O191*1,IF(T191="yes80",O191*0.8,IF(T191="yes50",O191*0.5))))</f>
        <v>0.10924739151001001</v>
      </c>
      <c r="AR191" s="3">
        <f>IF(AQ191&lt;1,AQ191*0.9,IF(AQ191&lt;5,AQ191*0.8,IF(AQ191&lt;10,AQ191*0.75,IF(AQ191&lt;15,AQ191*0.7,IF(AQ191&gt;14.9,AQ191*0.6)))))</f>
        <v>9.8322652359009013E-2</v>
      </c>
      <c r="AS191">
        <v>40</v>
      </c>
      <c r="AT191" s="12">
        <f>AR191*AS191</f>
        <v>3.9329060943603604</v>
      </c>
    </row>
    <row r="192" spans="1:46" ht="12.75" customHeight="1" x14ac:dyDescent="0.25">
      <c r="A192" s="5">
        <v>235</v>
      </c>
      <c r="B192" t="s">
        <v>3206</v>
      </c>
      <c r="C192" t="s">
        <v>3205</v>
      </c>
      <c r="E192" s="1">
        <v>365563</v>
      </c>
      <c r="F192" s="1">
        <v>366468</v>
      </c>
      <c r="G192" t="s">
        <v>454</v>
      </c>
      <c r="H192" t="s">
        <v>21</v>
      </c>
      <c r="I192" t="s">
        <v>56</v>
      </c>
      <c r="J192" t="s">
        <v>56</v>
      </c>
      <c r="K192" t="s">
        <v>4415</v>
      </c>
      <c r="L192" t="s">
        <v>4397</v>
      </c>
      <c r="M192" t="s">
        <v>58</v>
      </c>
      <c r="N192" t="s">
        <v>56</v>
      </c>
      <c r="O192" s="3">
        <v>0.81114393234252902</v>
      </c>
      <c r="P192" t="s">
        <v>19</v>
      </c>
      <c r="Q192" t="s">
        <v>161</v>
      </c>
      <c r="R192" t="s">
        <v>31</v>
      </c>
      <c r="S192" s="12" t="s">
        <v>24</v>
      </c>
      <c r="T192" t="s">
        <v>34</v>
      </c>
      <c r="V192" t="s">
        <v>27</v>
      </c>
      <c r="W192">
        <v>3.7999999999999999E-2</v>
      </c>
      <c r="X192" s="8">
        <f>W192/O192</f>
        <v>4.6847419409596719E-2</v>
      </c>
      <c r="Y192">
        <v>4.7E-2</v>
      </c>
      <c r="Z192" s="8">
        <f>Y192/O192</f>
        <v>5.7942860848711732E-2</v>
      </c>
      <c r="AA192">
        <v>4.7E-2</v>
      </c>
      <c r="AB192" s="8">
        <f>AA192/O192</f>
        <v>5.7942860848711732E-2</v>
      </c>
      <c r="AD192" s="8">
        <f>AC192/O192</f>
        <v>0</v>
      </c>
      <c r="AF192" s="8">
        <f>AE192/O192</f>
        <v>0</v>
      </c>
      <c r="AI192" s="8">
        <f>AH192/O192</f>
        <v>0</v>
      </c>
      <c r="AL192" s="8">
        <f>AK192/O192</f>
        <v>0</v>
      </c>
      <c r="AO192" s="12" t="s">
        <v>4320</v>
      </c>
      <c r="AP192" s="12" t="s">
        <v>4321</v>
      </c>
      <c r="AQ192" s="3">
        <f>IF(T192="no",O192*0,IF(T192="yes100",O192*1,IF(T192="yes80",O192*0.8,IF(T192="yes50",O192*0.5))))</f>
        <v>0.81114393234252902</v>
      </c>
      <c r="AR192" s="3">
        <f>IF(AQ192&lt;1,AQ192*0.9,IF(AQ192&lt;5,AQ192*0.8,IF(AQ192&lt;10,AQ192*0.75,IF(AQ192&lt;15,AQ192*0.7,IF(AQ192&gt;14.9,AQ192*0.6)))))</f>
        <v>0.73002953910827617</v>
      </c>
      <c r="AS192">
        <v>35</v>
      </c>
      <c r="AT192" s="12">
        <f>AR192*AS192</f>
        <v>25.551033868789666</v>
      </c>
    </row>
    <row r="193" spans="1:46" ht="12.75" customHeight="1" x14ac:dyDescent="0.25">
      <c r="A193" s="5">
        <v>236</v>
      </c>
      <c r="B193" t="s">
        <v>3204</v>
      </c>
      <c r="C193" t="s">
        <v>3203</v>
      </c>
      <c r="E193" s="1">
        <v>365195</v>
      </c>
      <c r="F193" s="1">
        <v>366931</v>
      </c>
      <c r="G193" t="s">
        <v>478</v>
      </c>
      <c r="H193" t="s">
        <v>21</v>
      </c>
      <c r="I193" t="s">
        <v>56</v>
      </c>
      <c r="J193" t="s">
        <v>56</v>
      </c>
      <c r="K193" t="s">
        <v>4415</v>
      </c>
      <c r="L193" t="s">
        <v>4397</v>
      </c>
      <c r="M193" t="s">
        <v>58</v>
      </c>
      <c r="N193" t="s">
        <v>56</v>
      </c>
      <c r="O193" s="4">
        <v>2.4362506683349601</v>
      </c>
      <c r="P193" t="s">
        <v>19</v>
      </c>
      <c r="Q193" t="s">
        <v>401</v>
      </c>
      <c r="R193" t="s">
        <v>31</v>
      </c>
      <c r="S193" s="12" t="s">
        <v>24</v>
      </c>
      <c r="T193" t="s">
        <v>34</v>
      </c>
      <c r="V193" t="s">
        <v>27</v>
      </c>
      <c r="W193">
        <v>0.27800000000000002</v>
      </c>
      <c r="X193" s="8">
        <f>W193/O193</f>
        <v>0.11410976859372084</v>
      </c>
      <c r="Y193">
        <v>0.192</v>
      </c>
      <c r="Z193" s="8">
        <f>Y193/O193</f>
        <v>7.8809624352497845E-2</v>
      </c>
      <c r="AA193">
        <v>0.192</v>
      </c>
      <c r="AB193" s="8">
        <f>AA193/O193</f>
        <v>7.8809624352497845E-2</v>
      </c>
      <c r="AD193" s="8">
        <f>AC193/O193</f>
        <v>0</v>
      </c>
      <c r="AF193" s="8">
        <f>AE193/O193</f>
        <v>0</v>
      </c>
      <c r="AI193" s="8">
        <f>AH193/O193</f>
        <v>0</v>
      </c>
      <c r="AL193" s="8">
        <f>AK193/O193</f>
        <v>0</v>
      </c>
      <c r="AO193" s="12" t="s">
        <v>4320</v>
      </c>
      <c r="AP193" s="12" t="s">
        <v>4321</v>
      </c>
      <c r="AQ193" s="3">
        <f>IF(T193="no",O193*0,IF(T193="yes100",O193*1,IF(T193="yes80",O193*0.8,IF(T193="yes50",O193*0.5))))</f>
        <v>2.4362506683349601</v>
      </c>
      <c r="AR193" s="3">
        <f>IF(AQ193&lt;1,AQ193*0.9,IF(AQ193&lt;5,AQ193*0.8,IF(AQ193&lt;10,AQ193*0.75,IF(AQ193&lt;15,AQ193*0.7,IF(AQ193&gt;14.9,AQ193*0.6)))))</f>
        <v>1.9490005346679682</v>
      </c>
      <c r="AS193">
        <v>35</v>
      </c>
      <c r="AT193" s="12">
        <f>AR193*AS193</f>
        <v>68.215018713378882</v>
      </c>
    </row>
    <row r="194" spans="1:46" ht="12.75" customHeight="1" x14ac:dyDescent="0.25">
      <c r="A194" s="5">
        <v>237</v>
      </c>
      <c r="B194" t="s">
        <v>3202</v>
      </c>
      <c r="C194" t="s">
        <v>3201</v>
      </c>
      <c r="E194" s="1">
        <v>367774</v>
      </c>
      <c r="F194" s="1">
        <v>366100</v>
      </c>
      <c r="G194" t="s">
        <v>159</v>
      </c>
      <c r="H194" t="s">
        <v>81</v>
      </c>
      <c r="I194" t="s">
        <v>56</v>
      </c>
      <c r="J194" t="s">
        <v>56</v>
      </c>
      <c r="K194" t="s">
        <v>4363</v>
      </c>
      <c r="L194" t="s">
        <v>56</v>
      </c>
      <c r="N194" t="s">
        <v>56</v>
      </c>
      <c r="O194" s="4">
        <v>1.02679382400512</v>
      </c>
      <c r="P194" t="s">
        <v>65</v>
      </c>
      <c r="Q194" t="s">
        <v>161</v>
      </c>
      <c r="R194" t="s">
        <v>31</v>
      </c>
      <c r="S194" s="12" t="s">
        <v>24</v>
      </c>
      <c r="T194" t="s">
        <v>34</v>
      </c>
      <c r="V194" t="s">
        <v>27</v>
      </c>
      <c r="X194" s="8">
        <f>W194/O194</f>
        <v>0</v>
      </c>
      <c r="Z194" s="8">
        <f>Y194/O194</f>
        <v>0</v>
      </c>
      <c r="AB194" s="8">
        <f>AA194/O194</f>
        <v>0</v>
      </c>
      <c r="AD194" s="8">
        <f>AC194/O194</f>
        <v>0</v>
      </c>
      <c r="AF194" s="8">
        <f>AE194/O194</f>
        <v>0</v>
      </c>
      <c r="AI194" s="8">
        <f>AH194/O194</f>
        <v>0</v>
      </c>
      <c r="AL194" s="8">
        <f>AK194/O194</f>
        <v>0</v>
      </c>
      <c r="AO194" s="12" t="s">
        <v>4320</v>
      </c>
      <c r="AP194" s="12" t="s">
        <v>4321</v>
      </c>
      <c r="AQ194" s="3">
        <f>IF(T194="no",O194*0,IF(T194="yes100",O194*1,IF(T194="yes80",O194*0.8,IF(T194="yes50",O194*0.5))))</f>
        <v>1.02679382400512</v>
      </c>
      <c r="AR194" s="3">
        <f>IF(AQ194&lt;1,AQ194*0.9,IF(AQ194&lt;5,AQ194*0.8,IF(AQ194&lt;10,AQ194*0.75,IF(AQ194&lt;15,AQ194*0.7,IF(AQ194&gt;14.9,AQ194*0.6)))))</f>
        <v>0.82143505920409599</v>
      </c>
      <c r="AS194">
        <v>40</v>
      </c>
      <c r="AT194" s="12">
        <f>AR194*AS194</f>
        <v>32.857402368163839</v>
      </c>
    </row>
    <row r="195" spans="1:46" ht="14.25" customHeight="1" x14ac:dyDescent="0.25">
      <c r="A195" s="5">
        <v>238</v>
      </c>
      <c r="B195" t="s">
        <v>3200</v>
      </c>
      <c r="C195" t="s">
        <v>3199</v>
      </c>
      <c r="E195" s="1">
        <v>367256</v>
      </c>
      <c r="F195" s="1">
        <v>365772</v>
      </c>
      <c r="G195" t="s">
        <v>159</v>
      </c>
      <c r="H195" t="s">
        <v>21</v>
      </c>
      <c r="I195" t="s">
        <v>56</v>
      </c>
      <c r="J195" t="s">
        <v>56</v>
      </c>
      <c r="K195" t="s">
        <v>4415</v>
      </c>
      <c r="L195" t="s">
        <v>4397</v>
      </c>
      <c r="M195" t="s">
        <v>224</v>
      </c>
      <c r="N195" t="s">
        <v>56</v>
      </c>
      <c r="O195" s="3">
        <v>0.643927838897705</v>
      </c>
      <c r="P195" t="s">
        <v>19</v>
      </c>
      <c r="Q195" t="s">
        <v>161</v>
      </c>
      <c r="R195" t="s">
        <v>31</v>
      </c>
      <c r="S195" s="12" t="s">
        <v>24</v>
      </c>
      <c r="T195" t="s">
        <v>34</v>
      </c>
      <c r="V195" t="s">
        <v>27</v>
      </c>
      <c r="X195" s="8">
        <f>W195/O195</f>
        <v>0</v>
      </c>
      <c r="Z195" s="8">
        <f>Y195/O195</f>
        <v>0</v>
      </c>
      <c r="AB195" s="8">
        <f>AA195/O195</f>
        <v>0</v>
      </c>
      <c r="AD195" s="8">
        <f>AC195/O195</f>
        <v>0</v>
      </c>
      <c r="AF195" s="8">
        <f>AE195/O195</f>
        <v>0</v>
      </c>
      <c r="AI195" s="8">
        <f>AH195/O195</f>
        <v>0</v>
      </c>
      <c r="AL195" s="8">
        <f>AK195/O195</f>
        <v>0</v>
      </c>
      <c r="AO195" s="12" t="s">
        <v>4320</v>
      </c>
      <c r="AP195" s="12" t="s">
        <v>4321</v>
      </c>
      <c r="AQ195" s="3">
        <f>IF(T195="no",O195*0,IF(T195="yes100",O195*1,IF(T195="yes80",O195*0.8,IF(T195="yes50",O195*0.5))))</f>
        <v>0.643927838897705</v>
      </c>
      <c r="AR195" s="3">
        <f>IF(AQ195&lt;1,AQ195*0.9,IF(AQ195&lt;5,AQ195*0.8,IF(AQ195&lt;10,AQ195*0.75,IF(AQ195&lt;15,AQ195*0.7,IF(AQ195&gt;14.9,AQ195*0.6)))))</f>
        <v>0.57953505500793456</v>
      </c>
      <c r="AS195">
        <v>35</v>
      </c>
      <c r="AT195" s="12">
        <f>AR195*AS195</f>
        <v>20.283726925277708</v>
      </c>
    </row>
    <row r="196" spans="1:46" ht="14.25" customHeight="1" x14ac:dyDescent="0.25">
      <c r="A196" s="5">
        <v>239</v>
      </c>
      <c r="B196" t="s">
        <v>3198</v>
      </c>
      <c r="C196" t="s">
        <v>3197</v>
      </c>
      <c r="E196" s="1">
        <v>363975</v>
      </c>
      <c r="F196" s="1">
        <v>365908.99999999901</v>
      </c>
      <c r="G196" t="s">
        <v>478</v>
      </c>
      <c r="H196" t="s">
        <v>81</v>
      </c>
      <c r="I196" t="s">
        <v>56</v>
      </c>
      <c r="J196" t="s">
        <v>56</v>
      </c>
      <c r="K196" t="s">
        <v>4363</v>
      </c>
      <c r="L196" t="s">
        <v>56</v>
      </c>
      <c r="N196" t="s">
        <v>56</v>
      </c>
      <c r="O196" s="3">
        <v>3.9869044494628997E-2</v>
      </c>
      <c r="P196" t="s">
        <v>19</v>
      </c>
      <c r="Q196" t="s">
        <v>338</v>
      </c>
      <c r="R196" t="s">
        <v>31</v>
      </c>
      <c r="S196" s="12" t="s">
        <v>47</v>
      </c>
      <c r="T196" t="s">
        <v>34</v>
      </c>
      <c r="V196" t="s">
        <v>27</v>
      </c>
      <c r="X196" s="8">
        <f>W196/O196</f>
        <v>0</v>
      </c>
      <c r="Z196" s="8">
        <f>Y196/O196</f>
        <v>0</v>
      </c>
      <c r="AB196" s="8">
        <f>AA196/O196</f>
        <v>0</v>
      </c>
      <c r="AD196" s="8">
        <f>AC196/O196</f>
        <v>0</v>
      </c>
      <c r="AF196" s="8">
        <f>AE196/O196</f>
        <v>0</v>
      </c>
      <c r="AI196" s="8">
        <f>AH196/O196</f>
        <v>0</v>
      </c>
      <c r="AL196" s="8">
        <f>AK196/O196</f>
        <v>0</v>
      </c>
      <c r="AO196" s="12" t="s">
        <v>4325</v>
      </c>
      <c r="AP196" s="12" t="s">
        <v>338</v>
      </c>
      <c r="AQ196" s="3">
        <f>IF(T196="no",O196*0,IF(T196="yes100",O196*1,IF(T196="yes80",O196*0.8,IF(T196="yes50",O196*0.5))))</f>
        <v>3.9869044494628997E-2</v>
      </c>
      <c r="AR196" s="3">
        <f>IF(AQ196&lt;1,AQ196*0.9,IF(AQ196&lt;5,AQ196*0.8,IF(AQ196&lt;10,AQ196*0.75,IF(AQ196&lt;15,AQ196*0.7,IF(AQ196&gt;14.9,AQ196*0.6)))))</f>
        <v>3.58821400451661E-2</v>
      </c>
      <c r="AS196">
        <v>40</v>
      </c>
      <c r="AT196" s="12">
        <f>AR196*AS196</f>
        <v>1.435285601806644</v>
      </c>
    </row>
    <row r="197" spans="1:46" ht="12.75" customHeight="1" x14ac:dyDescent="0.25">
      <c r="A197" s="5">
        <v>240</v>
      </c>
      <c r="B197" t="s">
        <v>704</v>
      </c>
      <c r="C197" t="s">
        <v>703</v>
      </c>
      <c r="E197" s="1">
        <v>363944.99999999901</v>
      </c>
      <c r="F197" s="1">
        <v>365904.99999999901</v>
      </c>
      <c r="G197" t="s">
        <v>478</v>
      </c>
      <c r="H197" t="s">
        <v>81</v>
      </c>
      <c r="I197" t="s">
        <v>56</v>
      </c>
      <c r="J197" t="s">
        <v>56</v>
      </c>
      <c r="K197" t="s">
        <v>4363</v>
      </c>
      <c r="L197" t="s">
        <v>56</v>
      </c>
      <c r="N197" t="s">
        <v>56</v>
      </c>
      <c r="O197" s="3">
        <v>0.10913408203125</v>
      </c>
      <c r="P197" t="s">
        <v>19</v>
      </c>
      <c r="Q197" t="s">
        <v>338</v>
      </c>
      <c r="R197" t="s">
        <v>31</v>
      </c>
      <c r="S197" s="12" t="s">
        <v>47</v>
      </c>
      <c r="T197" t="s">
        <v>34</v>
      </c>
      <c r="V197" t="s">
        <v>27</v>
      </c>
      <c r="X197" s="8">
        <f>W197/O197</f>
        <v>0</v>
      </c>
      <c r="Z197" s="8">
        <f>Y197/O197</f>
        <v>0</v>
      </c>
      <c r="AB197" s="8">
        <f>AA197/O197</f>
        <v>0</v>
      </c>
      <c r="AD197" s="8">
        <f>AC197/O197</f>
        <v>0</v>
      </c>
      <c r="AF197" s="8">
        <f>AE197/O197</f>
        <v>0</v>
      </c>
      <c r="AI197" s="8">
        <f>AH197/O197</f>
        <v>0</v>
      </c>
      <c r="AL197" s="8">
        <f>AK197/O197</f>
        <v>0</v>
      </c>
      <c r="AO197" s="12" t="s">
        <v>4325</v>
      </c>
      <c r="AP197" s="12" t="s">
        <v>338</v>
      </c>
      <c r="AQ197" s="3">
        <f>IF(T197="no",O197*0,IF(T197="yes100",O197*1,IF(T197="yes80",O197*0.8,IF(T197="yes50",O197*0.5))))</f>
        <v>0.10913408203125</v>
      </c>
      <c r="AR197" s="3">
        <f>IF(AQ197&lt;1,AQ197*0.9,IF(AQ197&lt;5,AQ197*0.8,IF(AQ197&lt;10,AQ197*0.75,IF(AQ197&lt;15,AQ197*0.7,IF(AQ197&gt;14.9,AQ197*0.6)))))</f>
        <v>9.8220673828124994E-2</v>
      </c>
      <c r="AS197">
        <v>40</v>
      </c>
      <c r="AT197" s="12">
        <f>AR197*AS197</f>
        <v>3.9288269531249997</v>
      </c>
    </row>
    <row r="198" spans="1:46" ht="12.75" customHeight="1" x14ac:dyDescent="0.25">
      <c r="A198" s="5">
        <v>241</v>
      </c>
      <c r="B198" t="s">
        <v>3196</v>
      </c>
      <c r="C198" t="s">
        <v>3195</v>
      </c>
      <c r="E198" s="1">
        <v>365324.99999999901</v>
      </c>
      <c r="F198" s="1">
        <v>366155</v>
      </c>
      <c r="G198" t="s">
        <v>1173</v>
      </c>
      <c r="H198" t="s">
        <v>81</v>
      </c>
      <c r="I198" t="s">
        <v>56</v>
      </c>
      <c r="J198" t="s">
        <v>56</v>
      </c>
      <c r="K198" t="s">
        <v>4363</v>
      </c>
      <c r="L198" t="s">
        <v>56</v>
      </c>
      <c r="N198" t="s">
        <v>56</v>
      </c>
      <c r="O198" s="3">
        <v>0.36282125091552703</v>
      </c>
      <c r="P198" t="s">
        <v>87</v>
      </c>
      <c r="Q198" t="s">
        <v>401</v>
      </c>
      <c r="R198" t="s">
        <v>31</v>
      </c>
      <c r="S198" s="12" t="s">
        <v>24</v>
      </c>
      <c r="T198" t="s">
        <v>34</v>
      </c>
      <c r="V198" t="s">
        <v>27</v>
      </c>
      <c r="X198" s="8">
        <f>W198/O198</f>
        <v>0</v>
      </c>
      <c r="Z198" s="8">
        <f>Y198/O198</f>
        <v>0</v>
      </c>
      <c r="AB198" s="8">
        <f>AA198/O198</f>
        <v>0</v>
      </c>
      <c r="AD198" s="8">
        <f>AC198/O198</f>
        <v>0</v>
      </c>
      <c r="AF198" s="8">
        <f>AE198/O198</f>
        <v>0</v>
      </c>
      <c r="AI198" s="8">
        <f>AH198/O198</f>
        <v>0</v>
      </c>
      <c r="AL198" s="8">
        <f>AK198/O198</f>
        <v>0</v>
      </c>
      <c r="AO198" s="12" t="s">
        <v>4320</v>
      </c>
      <c r="AP198" s="12" t="s">
        <v>4321</v>
      </c>
      <c r="AQ198" s="3">
        <f>IF(T198="no",O198*0,IF(T198="yes100",O198*1,IF(T198="yes80",O198*0.8,IF(T198="yes50",O198*0.5))))</f>
        <v>0.36282125091552703</v>
      </c>
      <c r="AR198" s="3">
        <f>IF(AQ198&lt;1,AQ198*0.9,IF(AQ198&lt;5,AQ198*0.8,IF(AQ198&lt;10,AQ198*0.75,IF(AQ198&lt;15,AQ198*0.7,IF(AQ198&gt;14.9,AQ198*0.6)))))</f>
        <v>0.32653912582397432</v>
      </c>
      <c r="AS198">
        <v>40</v>
      </c>
      <c r="AT198" s="12">
        <f>AR198*AS198</f>
        <v>13.061565032958972</v>
      </c>
    </row>
    <row r="199" spans="1:46" ht="12.75" customHeight="1" x14ac:dyDescent="0.25">
      <c r="A199" s="5">
        <v>243</v>
      </c>
      <c r="B199" t="s">
        <v>3194</v>
      </c>
      <c r="C199" t="s">
        <v>3193</v>
      </c>
      <c r="E199" s="1">
        <v>365975</v>
      </c>
      <c r="F199" s="1">
        <v>366580.99999999901</v>
      </c>
      <c r="G199" t="s">
        <v>454</v>
      </c>
      <c r="H199" t="s">
        <v>81</v>
      </c>
      <c r="I199" t="s">
        <v>56</v>
      </c>
      <c r="J199" t="s">
        <v>56</v>
      </c>
      <c r="K199" t="s">
        <v>4363</v>
      </c>
      <c r="L199" t="s">
        <v>56</v>
      </c>
      <c r="N199" t="s">
        <v>56</v>
      </c>
      <c r="O199" s="3">
        <v>4.0530670928955001E-2</v>
      </c>
      <c r="P199" t="s">
        <v>19</v>
      </c>
      <c r="Q199" t="s">
        <v>161</v>
      </c>
      <c r="R199" t="s">
        <v>31</v>
      </c>
      <c r="S199" s="12" t="s">
        <v>47</v>
      </c>
      <c r="T199" t="s">
        <v>34</v>
      </c>
      <c r="V199" t="s">
        <v>27</v>
      </c>
      <c r="X199" s="8">
        <f>W199/O199</f>
        <v>0</v>
      </c>
      <c r="Z199" s="8">
        <f>Y199/O199</f>
        <v>0</v>
      </c>
      <c r="AB199" s="8">
        <f>AA199/O199</f>
        <v>0</v>
      </c>
      <c r="AD199" s="8">
        <f>AC199/O199</f>
        <v>0</v>
      </c>
      <c r="AF199" s="8">
        <f>AE199/O199</f>
        <v>0</v>
      </c>
      <c r="AI199" s="8">
        <f>AH199/O199</f>
        <v>0</v>
      </c>
      <c r="AL199" s="8">
        <f>AK199/O199</f>
        <v>0</v>
      </c>
      <c r="AO199" s="12" t="s">
        <v>4313</v>
      </c>
      <c r="AP199" s="12" t="s">
        <v>4314</v>
      </c>
      <c r="AQ199" s="3">
        <f>IF(T199="no",O199*0,IF(T199="yes100",O199*1,IF(T199="yes80",O199*0.8,IF(T199="yes50",O199*0.5))))</f>
        <v>4.0530670928955001E-2</v>
      </c>
      <c r="AR199" s="3">
        <f>IF(AQ199&lt;1,AQ199*0.9,IF(AQ199&lt;5,AQ199*0.8,IF(AQ199&lt;10,AQ199*0.75,IF(AQ199&lt;15,AQ199*0.7,IF(AQ199&gt;14.9,AQ199*0.6)))))</f>
        <v>3.6477603836059504E-2</v>
      </c>
      <c r="AS199">
        <v>40</v>
      </c>
      <c r="AT199" s="12">
        <f>AR199*AS199</f>
        <v>1.4591041534423801</v>
      </c>
    </row>
    <row r="200" spans="1:46" ht="12.75" customHeight="1" x14ac:dyDescent="0.25">
      <c r="A200" s="5">
        <v>244</v>
      </c>
      <c r="B200" t="s">
        <v>3192</v>
      </c>
      <c r="C200" t="s">
        <v>3190</v>
      </c>
      <c r="D200" t="s">
        <v>3191</v>
      </c>
      <c r="E200" s="1">
        <v>366164.99999999901</v>
      </c>
      <c r="F200" s="1">
        <v>367136.99999999901</v>
      </c>
      <c r="G200" t="s">
        <v>454</v>
      </c>
      <c r="H200" t="s">
        <v>81</v>
      </c>
      <c r="I200" t="s">
        <v>56</v>
      </c>
      <c r="J200" t="s">
        <v>56</v>
      </c>
      <c r="K200" t="s">
        <v>4363</v>
      </c>
      <c r="L200" t="s">
        <v>56</v>
      </c>
      <c r="N200" t="s">
        <v>56</v>
      </c>
      <c r="O200" s="3">
        <v>0.342246971130371</v>
      </c>
      <c r="P200" t="s">
        <v>87</v>
      </c>
      <c r="Q200" t="s">
        <v>401</v>
      </c>
      <c r="R200" t="s">
        <v>31</v>
      </c>
      <c r="S200" s="12" t="s">
        <v>24</v>
      </c>
      <c r="T200" t="s">
        <v>34</v>
      </c>
      <c r="V200" t="s">
        <v>27</v>
      </c>
      <c r="X200" s="8">
        <f>W200/O200</f>
        <v>0</v>
      </c>
      <c r="Z200" s="8">
        <f>Y200/O200</f>
        <v>0</v>
      </c>
      <c r="AB200" s="8">
        <f>AA200/O200</f>
        <v>0</v>
      </c>
      <c r="AD200" s="8">
        <f>AC200/O200</f>
        <v>0</v>
      </c>
      <c r="AF200" s="8">
        <f>AE200/O200</f>
        <v>0</v>
      </c>
      <c r="AI200" s="8">
        <f>AH200/O200</f>
        <v>0</v>
      </c>
      <c r="AL200" s="8">
        <f>AK200/O200</f>
        <v>0</v>
      </c>
      <c r="AO200" s="12" t="s">
        <v>4320</v>
      </c>
      <c r="AP200" s="12" t="s">
        <v>4321</v>
      </c>
      <c r="AQ200" s="3">
        <f>IF(T200="no",O200*0,IF(T200="yes100",O200*1,IF(T200="yes80",O200*0.8,IF(T200="yes50",O200*0.5))))</f>
        <v>0.342246971130371</v>
      </c>
      <c r="AR200" s="3">
        <f>IF(AQ200&lt;1,AQ200*0.9,IF(AQ200&lt;5,AQ200*0.8,IF(AQ200&lt;10,AQ200*0.75,IF(AQ200&lt;15,AQ200*0.7,IF(AQ200&gt;14.9,AQ200*0.6)))))</f>
        <v>0.3080222740173339</v>
      </c>
      <c r="AS200">
        <v>40</v>
      </c>
      <c r="AT200" s="12">
        <f>AR200*AS200</f>
        <v>12.320890960693356</v>
      </c>
    </row>
    <row r="201" spans="1:46" ht="12.75" customHeight="1" x14ac:dyDescent="0.25">
      <c r="A201" s="5">
        <v>246</v>
      </c>
      <c r="B201" t="s">
        <v>3189</v>
      </c>
      <c r="C201" t="s">
        <v>3188</v>
      </c>
      <c r="E201" s="1">
        <v>366284</v>
      </c>
      <c r="F201" s="1">
        <v>365722</v>
      </c>
      <c r="G201" t="s">
        <v>159</v>
      </c>
      <c r="H201" t="s">
        <v>81</v>
      </c>
      <c r="I201" t="s">
        <v>56</v>
      </c>
      <c r="J201" t="s">
        <v>56</v>
      </c>
      <c r="K201" t="s">
        <v>4363</v>
      </c>
      <c r="L201" t="s">
        <v>56</v>
      </c>
      <c r="N201" t="s">
        <v>56</v>
      </c>
      <c r="O201" s="4">
        <v>9.4970971374511706</v>
      </c>
      <c r="P201" t="s">
        <v>19</v>
      </c>
      <c r="Q201" t="s">
        <v>338</v>
      </c>
      <c r="R201" t="s">
        <v>31</v>
      </c>
      <c r="S201" s="12" t="s">
        <v>24</v>
      </c>
      <c r="T201" t="s">
        <v>34</v>
      </c>
      <c r="V201" t="s">
        <v>27</v>
      </c>
      <c r="X201" s="8">
        <f>W201/O201</f>
        <v>0</v>
      </c>
      <c r="Z201" s="8">
        <f>Y201/O201</f>
        <v>0</v>
      </c>
      <c r="AB201" s="8">
        <f>AA201/O201</f>
        <v>0</v>
      </c>
      <c r="AD201" s="8">
        <f>AC201/O201</f>
        <v>0</v>
      </c>
      <c r="AF201" s="8">
        <f>AE201/O201</f>
        <v>0</v>
      </c>
      <c r="AI201" s="8">
        <f>AH201/O201</f>
        <v>0</v>
      </c>
      <c r="AL201" s="8">
        <f>AK201/O201</f>
        <v>0</v>
      </c>
      <c r="AO201" s="12" t="s">
        <v>4325</v>
      </c>
      <c r="AP201" s="12" t="s">
        <v>338</v>
      </c>
      <c r="AQ201" s="3">
        <f>IF(T201="no",O201*0,IF(T201="yes100",O201*1,IF(T201="yes80",O201*0.8,IF(T201="yes50",O201*0.5))))</f>
        <v>9.4970971374511706</v>
      </c>
      <c r="AR201" s="3">
        <f>IF(AQ201&lt;1,AQ201*0.9,IF(AQ201&lt;5,AQ201*0.8,IF(AQ201&lt;10,AQ201*0.75,IF(AQ201&lt;15,AQ201*0.7,IF(AQ201&gt;14.9,AQ201*0.6)))))</f>
        <v>7.1228228530883779</v>
      </c>
      <c r="AS201">
        <v>35</v>
      </c>
      <c r="AT201" s="12">
        <f>AR201*AS201</f>
        <v>249.29879985809322</v>
      </c>
    </row>
    <row r="202" spans="1:46" ht="12.75" customHeight="1" x14ac:dyDescent="0.25">
      <c r="A202" s="5">
        <v>247</v>
      </c>
      <c r="B202" t="s">
        <v>3187</v>
      </c>
      <c r="C202" t="s">
        <v>3186</v>
      </c>
      <c r="E202" s="1">
        <v>367095</v>
      </c>
      <c r="F202" s="1">
        <v>365874</v>
      </c>
      <c r="G202" t="s">
        <v>159</v>
      </c>
      <c r="H202" t="s">
        <v>81</v>
      </c>
      <c r="I202" t="s">
        <v>56</v>
      </c>
      <c r="J202" t="s">
        <v>56</v>
      </c>
      <c r="K202" t="s">
        <v>4363</v>
      </c>
      <c r="L202" t="s">
        <v>56</v>
      </c>
      <c r="N202" t="s">
        <v>56</v>
      </c>
      <c r="O202" s="3">
        <v>0.34853610229492199</v>
      </c>
      <c r="P202" t="s">
        <v>87</v>
      </c>
      <c r="Q202" t="s">
        <v>401</v>
      </c>
      <c r="R202" t="s">
        <v>31</v>
      </c>
      <c r="S202" s="12" t="s">
        <v>24</v>
      </c>
      <c r="T202" t="s">
        <v>34</v>
      </c>
      <c r="V202" t="s">
        <v>27</v>
      </c>
      <c r="X202" s="8">
        <f>W202/O202</f>
        <v>0</v>
      </c>
      <c r="Y202">
        <v>1E-3</v>
      </c>
      <c r="Z202" s="8">
        <f>Y202/O202</f>
        <v>2.8691432348486715E-3</v>
      </c>
      <c r="AA202">
        <v>1E-3</v>
      </c>
      <c r="AB202" s="8">
        <f>AA202/O202</f>
        <v>2.8691432348486715E-3</v>
      </c>
      <c r="AD202" s="8">
        <f>AC202/O202</f>
        <v>0</v>
      </c>
      <c r="AF202" s="8">
        <f>AE202/O202</f>
        <v>0</v>
      </c>
      <c r="AI202" s="8">
        <f>AH202/O202</f>
        <v>0</v>
      </c>
      <c r="AL202" s="8">
        <f>AK202/O202</f>
        <v>0</v>
      </c>
      <c r="AO202" s="12" t="s">
        <v>4320</v>
      </c>
      <c r="AP202" s="12" t="s">
        <v>4321</v>
      </c>
      <c r="AQ202" s="3">
        <f>IF(T202="no",O202*0,IF(T202="yes100",O202*1,IF(T202="yes80",O202*0.8,IF(T202="yes50",O202*0.5))))</f>
        <v>0.34853610229492199</v>
      </c>
      <c r="AR202" s="3">
        <f>IF(AQ202&lt;1,AQ202*0.9,IF(AQ202&lt;5,AQ202*0.8,IF(AQ202&lt;10,AQ202*0.75,IF(AQ202&lt;15,AQ202*0.7,IF(AQ202&gt;14.9,AQ202*0.6)))))</f>
        <v>0.31368249206542981</v>
      </c>
      <c r="AS202">
        <v>40</v>
      </c>
      <c r="AT202" s="12">
        <f>AR202*AS202</f>
        <v>12.547299682617192</v>
      </c>
    </row>
    <row r="203" spans="1:46" ht="14.25" customHeight="1" x14ac:dyDescent="0.25">
      <c r="A203" s="5">
        <v>248</v>
      </c>
      <c r="B203" t="s">
        <v>3185</v>
      </c>
      <c r="C203" t="s">
        <v>3184</v>
      </c>
      <c r="E203" s="1">
        <v>366828</v>
      </c>
      <c r="F203" s="1">
        <v>366008</v>
      </c>
      <c r="G203" t="s">
        <v>159</v>
      </c>
      <c r="H203" t="s">
        <v>81</v>
      </c>
      <c r="I203" t="s">
        <v>56</v>
      </c>
      <c r="J203" t="s">
        <v>56</v>
      </c>
      <c r="K203" t="s">
        <v>4363</v>
      </c>
      <c r="L203" t="s">
        <v>56</v>
      </c>
      <c r="N203" t="s">
        <v>56</v>
      </c>
      <c r="O203" s="3">
        <v>0.49136471252441399</v>
      </c>
      <c r="P203" t="s">
        <v>87</v>
      </c>
      <c r="Q203" t="s">
        <v>401</v>
      </c>
      <c r="R203" t="s">
        <v>31</v>
      </c>
      <c r="S203" s="12" t="s">
        <v>24</v>
      </c>
      <c r="T203" t="s">
        <v>34</v>
      </c>
      <c r="V203" t="s">
        <v>27</v>
      </c>
      <c r="X203" s="8">
        <f>W203/O203</f>
        <v>0</v>
      </c>
      <c r="Z203" s="8">
        <f>Y203/O203</f>
        <v>0</v>
      </c>
      <c r="AB203" s="8">
        <f>AA203/O203</f>
        <v>0</v>
      </c>
      <c r="AD203" s="8">
        <f>AC203/O203</f>
        <v>0</v>
      </c>
      <c r="AF203" s="8">
        <f>AE203/O203</f>
        <v>0</v>
      </c>
      <c r="AI203" s="8">
        <f>AH203/O203</f>
        <v>0</v>
      </c>
      <c r="AL203" s="8">
        <f>AK203/O203</f>
        <v>0</v>
      </c>
      <c r="AO203" s="12" t="s">
        <v>4320</v>
      </c>
      <c r="AP203" s="12" t="s">
        <v>4321</v>
      </c>
      <c r="AQ203" s="3">
        <f>IF(T203="no",O203*0,IF(T203="yes100",O203*1,IF(T203="yes80",O203*0.8,IF(T203="yes50",O203*0.5))))</f>
        <v>0.49136471252441399</v>
      </c>
      <c r="AR203" s="3">
        <f>IF(AQ203&lt;1,AQ203*0.9,IF(AQ203&lt;5,AQ203*0.8,IF(AQ203&lt;10,AQ203*0.75,IF(AQ203&lt;15,AQ203*0.7,IF(AQ203&gt;14.9,AQ203*0.6)))))</f>
        <v>0.44222824127197258</v>
      </c>
      <c r="AS203">
        <v>40</v>
      </c>
      <c r="AT203" s="12">
        <f>AR203*AS203</f>
        <v>17.689129650878904</v>
      </c>
    </row>
    <row r="204" spans="1:46" ht="12.75" customHeight="1" x14ac:dyDescent="0.25">
      <c r="A204" s="5">
        <v>249</v>
      </c>
      <c r="B204" t="s">
        <v>3183</v>
      </c>
      <c r="C204" t="s">
        <v>3182</v>
      </c>
      <c r="E204" s="1">
        <v>364192.99999999901</v>
      </c>
      <c r="F204" s="1">
        <v>367164.99999999901</v>
      </c>
      <c r="G204" t="s">
        <v>478</v>
      </c>
      <c r="H204" t="s">
        <v>81</v>
      </c>
      <c r="I204" t="s">
        <v>56</v>
      </c>
      <c r="J204" t="s">
        <v>56</v>
      </c>
      <c r="K204" t="s">
        <v>4363</v>
      </c>
      <c r="L204" t="s">
        <v>56</v>
      </c>
      <c r="N204" t="s">
        <v>56</v>
      </c>
      <c r="O204" s="3">
        <v>4.4906721496582001E-2</v>
      </c>
      <c r="P204" t="s">
        <v>19</v>
      </c>
      <c r="Q204" t="s">
        <v>161</v>
      </c>
      <c r="R204" t="s">
        <v>31</v>
      </c>
      <c r="S204" s="12" t="s">
        <v>47</v>
      </c>
      <c r="T204" t="s">
        <v>34</v>
      </c>
      <c r="V204" t="s">
        <v>27</v>
      </c>
      <c r="X204" s="8">
        <f>W204/O204</f>
        <v>0</v>
      </c>
      <c r="Z204" s="8">
        <f>Y204/O204</f>
        <v>0</v>
      </c>
      <c r="AB204" s="8">
        <f>AA204/O204</f>
        <v>0</v>
      </c>
      <c r="AD204" s="8">
        <f>AC204/O204</f>
        <v>0</v>
      </c>
      <c r="AF204" s="8">
        <f>AE204/O204</f>
        <v>0</v>
      </c>
      <c r="AI204" s="8">
        <f>AH204/O204</f>
        <v>0</v>
      </c>
      <c r="AL204" s="8">
        <f>AK204/O204</f>
        <v>0</v>
      </c>
      <c r="AO204" s="12" t="s">
        <v>4313</v>
      </c>
      <c r="AP204" s="12" t="s">
        <v>4314</v>
      </c>
      <c r="AQ204" s="3">
        <f>IF(T204="no",O204*0,IF(T204="yes100",O204*1,IF(T204="yes80",O204*0.8,IF(T204="yes50",O204*0.5))))</f>
        <v>4.4906721496582001E-2</v>
      </c>
      <c r="AR204" s="3">
        <f>IF(AQ204&lt;1,AQ204*0.9,IF(AQ204&lt;5,AQ204*0.8,IF(AQ204&lt;10,AQ204*0.75,IF(AQ204&lt;15,AQ204*0.7,IF(AQ204&gt;14.9,AQ204*0.6)))))</f>
        <v>4.0416049346923805E-2</v>
      </c>
      <c r="AS204">
        <v>40</v>
      </c>
      <c r="AT204" s="12">
        <f>AR204*AS204</f>
        <v>1.6166419738769522</v>
      </c>
    </row>
    <row r="205" spans="1:46" ht="14.25" customHeight="1" x14ac:dyDescent="0.25">
      <c r="A205" s="5">
        <v>250</v>
      </c>
      <c r="B205" t="s">
        <v>3181</v>
      </c>
      <c r="C205" t="s">
        <v>3179</v>
      </c>
      <c r="D205" t="s">
        <v>3180</v>
      </c>
      <c r="E205" s="1">
        <v>364546</v>
      </c>
      <c r="F205" s="1">
        <v>366355</v>
      </c>
      <c r="G205" t="s">
        <v>478</v>
      </c>
      <c r="H205" t="s">
        <v>81</v>
      </c>
      <c r="I205" t="s">
        <v>56</v>
      </c>
      <c r="J205" t="s">
        <v>56</v>
      </c>
      <c r="K205" t="s">
        <v>4363</v>
      </c>
      <c r="L205" t="s">
        <v>56</v>
      </c>
      <c r="N205" t="s">
        <v>56</v>
      </c>
      <c r="O205" s="3">
        <v>4.3817113494873002E-2</v>
      </c>
      <c r="P205" t="s">
        <v>87</v>
      </c>
      <c r="Q205" t="s">
        <v>401</v>
      </c>
      <c r="R205" t="s">
        <v>31</v>
      </c>
      <c r="S205" s="12" t="s">
        <v>47</v>
      </c>
      <c r="T205" t="s">
        <v>34</v>
      </c>
      <c r="V205" t="s">
        <v>27</v>
      </c>
      <c r="X205" s="8">
        <f>W205/O205</f>
        <v>0</v>
      </c>
      <c r="Z205" s="8">
        <f>Y205/O205</f>
        <v>0</v>
      </c>
      <c r="AB205" s="8">
        <f>AA205/O205</f>
        <v>0</v>
      </c>
      <c r="AD205" s="8">
        <f>AC205/O205</f>
        <v>0</v>
      </c>
      <c r="AF205" s="8">
        <f>AE205/O205</f>
        <v>0</v>
      </c>
      <c r="AI205" s="8">
        <f>AH205/O205</f>
        <v>0</v>
      </c>
      <c r="AL205" s="8">
        <f>AK205/O205</f>
        <v>0</v>
      </c>
      <c r="AO205" s="12" t="s">
        <v>4313</v>
      </c>
      <c r="AP205" s="12" t="s">
        <v>4314</v>
      </c>
      <c r="AQ205" s="3">
        <f>IF(T205="no",O205*0,IF(T205="yes100",O205*1,IF(T205="yes80",O205*0.8,IF(T205="yes50",O205*0.5))))</f>
        <v>4.3817113494873002E-2</v>
      </c>
      <c r="AR205" s="3">
        <f>IF(AQ205&lt;1,AQ205*0.9,IF(AQ205&lt;5,AQ205*0.8,IF(AQ205&lt;10,AQ205*0.75,IF(AQ205&lt;15,AQ205*0.7,IF(AQ205&gt;14.9,AQ205*0.6)))))</f>
        <v>3.9435402145385705E-2</v>
      </c>
      <c r="AS205">
        <v>40</v>
      </c>
      <c r="AT205" s="12">
        <f>AR205*AS205</f>
        <v>1.5774160858154282</v>
      </c>
    </row>
    <row r="206" spans="1:46" ht="14.25" customHeight="1" x14ac:dyDescent="0.25">
      <c r="A206" s="5">
        <v>251</v>
      </c>
      <c r="B206" t="s">
        <v>3178</v>
      </c>
      <c r="C206" t="s">
        <v>3177</v>
      </c>
      <c r="E206" s="1">
        <v>364176.99999999901</v>
      </c>
      <c r="F206" s="1">
        <v>365912</v>
      </c>
      <c r="G206" t="s">
        <v>1173</v>
      </c>
      <c r="H206" t="s">
        <v>81</v>
      </c>
      <c r="I206" t="s">
        <v>56</v>
      </c>
      <c r="J206" t="s">
        <v>56</v>
      </c>
      <c r="K206" t="s">
        <v>4363</v>
      </c>
      <c r="L206" t="s">
        <v>56</v>
      </c>
      <c r="N206" t="s">
        <v>56</v>
      </c>
      <c r="O206" s="3">
        <v>0.32386169815063498</v>
      </c>
      <c r="P206" t="s">
        <v>19</v>
      </c>
      <c r="Q206" t="s">
        <v>161</v>
      </c>
      <c r="R206" t="s">
        <v>31</v>
      </c>
      <c r="S206" s="12" t="s">
        <v>24</v>
      </c>
      <c r="T206" t="s">
        <v>34</v>
      </c>
      <c r="V206" t="s">
        <v>27</v>
      </c>
      <c r="X206" s="8">
        <f>W206/O206</f>
        <v>0</v>
      </c>
      <c r="Z206" s="8">
        <f>Y206/O206</f>
        <v>0</v>
      </c>
      <c r="AB206" s="8">
        <f>AA206/O206</f>
        <v>0</v>
      </c>
      <c r="AD206" s="8">
        <f>AC206/O206</f>
        <v>0</v>
      </c>
      <c r="AF206" s="8">
        <f>AE206/O206</f>
        <v>0</v>
      </c>
      <c r="AI206" s="8">
        <f>AH206/O206</f>
        <v>0</v>
      </c>
      <c r="AL206" s="8">
        <f>AK206/O206</f>
        <v>0</v>
      </c>
      <c r="AO206" s="12" t="s">
        <v>4320</v>
      </c>
      <c r="AP206" s="12" t="s">
        <v>4321</v>
      </c>
      <c r="AQ206" s="3">
        <f>IF(T206="no",O206*0,IF(T206="yes100",O206*1,IF(T206="yes80",O206*0.8,IF(T206="yes50",O206*0.5))))</f>
        <v>0.32386169815063498</v>
      </c>
      <c r="AR206" s="3">
        <f>IF(AQ206&lt;1,AQ206*0.9,IF(AQ206&lt;5,AQ206*0.8,IF(AQ206&lt;10,AQ206*0.75,IF(AQ206&lt;15,AQ206*0.7,IF(AQ206&gt;14.9,AQ206*0.6)))))</f>
        <v>0.2914755283355715</v>
      </c>
      <c r="AS206">
        <v>40</v>
      </c>
      <c r="AT206" s="12">
        <f>AR206*AS206</f>
        <v>11.65902113342286</v>
      </c>
    </row>
    <row r="207" spans="1:46" ht="14.25" customHeight="1" x14ac:dyDescent="0.25">
      <c r="A207" s="5">
        <v>252</v>
      </c>
      <c r="B207" t="s">
        <v>3176</v>
      </c>
      <c r="C207" t="s">
        <v>3175</v>
      </c>
      <c r="E207" s="1">
        <v>367086</v>
      </c>
      <c r="F207" s="1">
        <v>366128.99999999901</v>
      </c>
      <c r="G207" t="s">
        <v>159</v>
      </c>
      <c r="H207" t="s">
        <v>81</v>
      </c>
      <c r="I207" t="s">
        <v>56</v>
      </c>
      <c r="J207" t="s">
        <v>56</v>
      </c>
      <c r="K207" t="s">
        <v>4363</v>
      </c>
      <c r="L207" t="s">
        <v>56</v>
      </c>
      <c r="N207" t="s">
        <v>56</v>
      </c>
      <c r="O207" s="3">
        <v>0.52893910064697303</v>
      </c>
      <c r="P207" t="s">
        <v>87</v>
      </c>
      <c r="Q207" t="s">
        <v>401</v>
      </c>
      <c r="R207" t="s">
        <v>18</v>
      </c>
      <c r="S207" s="12" t="s">
        <v>24</v>
      </c>
      <c r="T207" t="s">
        <v>23</v>
      </c>
      <c r="U207" t="s">
        <v>24</v>
      </c>
      <c r="V207" t="s">
        <v>26</v>
      </c>
      <c r="X207" s="8">
        <f>W207/O207</f>
        <v>0</v>
      </c>
      <c r="Z207" s="8">
        <f>Y207/O207</f>
        <v>0</v>
      </c>
      <c r="AB207" s="8">
        <f>AA207/O207</f>
        <v>0</v>
      </c>
      <c r="AD207" s="8">
        <f>AC207/O207</f>
        <v>0</v>
      </c>
      <c r="AF207" s="8">
        <f>AE207/O207</f>
        <v>0</v>
      </c>
      <c r="AI207" s="8">
        <f>AH207/O207</f>
        <v>0</v>
      </c>
      <c r="AL207" s="8">
        <f>AK207/O207</f>
        <v>0</v>
      </c>
      <c r="AO207" s="12" t="s">
        <v>4320</v>
      </c>
      <c r="AP207" s="12" t="s">
        <v>4321</v>
      </c>
      <c r="AQ207" s="3">
        <f>IF(T207="no",O207*0,IF(T207="yes100",O207*1,IF(T207="yes80",O207*0.8,IF(T207="yes50",O207*0.5))))</f>
        <v>0.26446955032348651</v>
      </c>
      <c r="AR207" s="3">
        <f>IF(AQ207&lt;1,AQ207*0.9,IF(AQ207&lt;5,AQ207*0.8,IF(AQ207&lt;10,AQ207*0.75,IF(AQ207&lt;15,AQ207*0.7,IF(AQ207&gt;14.9,AQ207*0.6)))))</f>
        <v>0.23802259529113787</v>
      </c>
      <c r="AS207">
        <v>40</v>
      </c>
      <c r="AT207" s="12">
        <f>AR207*AS207</f>
        <v>9.520903811645514</v>
      </c>
    </row>
    <row r="208" spans="1:46" ht="14.25" customHeight="1" x14ac:dyDescent="0.25">
      <c r="A208" s="5">
        <v>253</v>
      </c>
      <c r="B208" t="s">
        <v>3174</v>
      </c>
      <c r="C208" t="s">
        <v>3172</v>
      </c>
      <c r="D208" t="s">
        <v>3173</v>
      </c>
      <c r="E208" s="1">
        <v>365982</v>
      </c>
      <c r="F208" s="1">
        <v>366999</v>
      </c>
      <c r="G208" t="s">
        <v>454</v>
      </c>
      <c r="H208" t="s">
        <v>81</v>
      </c>
      <c r="I208" t="s">
        <v>56</v>
      </c>
      <c r="J208" t="s">
        <v>56</v>
      </c>
      <c r="K208" t="s">
        <v>4363</v>
      </c>
      <c r="L208" t="s">
        <v>56</v>
      </c>
      <c r="N208" t="s">
        <v>56</v>
      </c>
      <c r="O208" s="4">
        <v>4.9355225883483902</v>
      </c>
      <c r="P208" t="s">
        <v>87</v>
      </c>
      <c r="Q208" t="s">
        <v>320</v>
      </c>
      <c r="R208" t="s">
        <v>31</v>
      </c>
      <c r="S208" s="12" t="s">
        <v>24</v>
      </c>
      <c r="T208" t="s">
        <v>34</v>
      </c>
      <c r="U208" t="s">
        <v>47</v>
      </c>
      <c r="V208" t="s">
        <v>26</v>
      </c>
      <c r="X208" s="8">
        <f>W208/O208</f>
        <v>0</v>
      </c>
      <c r="Z208" s="8">
        <f>Y208/O208</f>
        <v>0</v>
      </c>
      <c r="AB208" s="8">
        <f>AA208/O208</f>
        <v>0</v>
      </c>
      <c r="AD208" s="8">
        <f>AC208/O208</f>
        <v>0</v>
      </c>
      <c r="AF208" s="8">
        <f>AE208/O208</f>
        <v>0</v>
      </c>
      <c r="AI208" s="8">
        <f>AH208/O208</f>
        <v>0</v>
      </c>
      <c r="AL208" s="8">
        <f>AK208/O208</f>
        <v>0</v>
      </c>
      <c r="AO208" s="12" t="s">
        <v>4320</v>
      </c>
      <c r="AP208" s="12" t="s">
        <v>4321</v>
      </c>
      <c r="AQ208" s="3">
        <f>IF(T208="no",O208*0,IF(T208="yes100",O208*1,IF(T208="yes80",O208*0.8,IF(T208="yes50",O208*0.5))))</f>
        <v>4.9355225883483902</v>
      </c>
      <c r="AR208" s="3">
        <f>IF(AQ208&lt;1,AQ208*0.9,IF(AQ208&lt;5,AQ208*0.8,IF(AQ208&lt;10,AQ208*0.75,IF(AQ208&lt;15,AQ208*0.7,IF(AQ208&gt;14.9,AQ208*0.6)))))</f>
        <v>3.9484180706787124</v>
      </c>
      <c r="AS208">
        <v>40</v>
      </c>
      <c r="AT208" s="12">
        <f>AR208*AS208</f>
        <v>157.93672282714849</v>
      </c>
    </row>
    <row r="209" spans="1:46" ht="12.75" customHeight="1" x14ac:dyDescent="0.25">
      <c r="A209" s="5">
        <v>254</v>
      </c>
      <c r="B209" t="s">
        <v>3171</v>
      </c>
      <c r="C209" t="s">
        <v>3170</v>
      </c>
      <c r="E209" s="1">
        <v>365992</v>
      </c>
      <c r="F209" s="1">
        <v>366802</v>
      </c>
      <c r="G209" t="s">
        <v>454</v>
      </c>
      <c r="H209" t="s">
        <v>81</v>
      </c>
      <c r="I209" t="s">
        <v>56</v>
      </c>
      <c r="J209" t="s">
        <v>56</v>
      </c>
      <c r="K209" t="s">
        <v>4363</v>
      </c>
      <c r="L209" t="s">
        <v>56</v>
      </c>
      <c r="N209" t="s">
        <v>56</v>
      </c>
      <c r="O209" s="4">
        <v>4.0664992736816403</v>
      </c>
      <c r="P209" t="s">
        <v>87</v>
      </c>
      <c r="Q209" t="s">
        <v>338</v>
      </c>
      <c r="R209" t="s">
        <v>31</v>
      </c>
      <c r="S209" s="12" t="s">
        <v>24</v>
      </c>
      <c r="T209" t="s">
        <v>34</v>
      </c>
      <c r="V209" t="s">
        <v>27</v>
      </c>
      <c r="X209" s="8">
        <f>W209/O209</f>
        <v>0</v>
      </c>
      <c r="Z209" s="8">
        <f>Y209/O209</f>
        <v>0</v>
      </c>
      <c r="AB209" s="8">
        <f>AA209/O209</f>
        <v>0</v>
      </c>
      <c r="AD209" s="8">
        <f>AC209/O209</f>
        <v>0</v>
      </c>
      <c r="AF209" s="8">
        <f>AE209/O209</f>
        <v>0</v>
      </c>
      <c r="AI209" s="8">
        <f>AH209/O209</f>
        <v>0</v>
      </c>
      <c r="AL209" s="8">
        <f>AK209/O209</f>
        <v>0</v>
      </c>
      <c r="AO209" s="12" t="s">
        <v>4325</v>
      </c>
      <c r="AP209" s="12" t="s">
        <v>338</v>
      </c>
      <c r="AQ209" s="3">
        <f>IF(T209="no",O209*0,IF(T209="yes100",O209*1,IF(T209="yes80",O209*0.8,IF(T209="yes50",O209*0.5))))</f>
        <v>4.0664992736816403</v>
      </c>
      <c r="AR209" s="3">
        <f>IF(AQ209&lt;1,AQ209*0.9,IF(AQ209&lt;5,AQ209*0.8,IF(AQ209&lt;10,AQ209*0.75,IF(AQ209&lt;15,AQ209*0.7,IF(AQ209&gt;14.9,AQ209*0.6)))))</f>
        <v>3.2531994189453126</v>
      </c>
      <c r="AS209">
        <v>40</v>
      </c>
      <c r="AT209" s="12">
        <f>AR209*AS209</f>
        <v>130.12797675781252</v>
      </c>
    </row>
    <row r="210" spans="1:46" ht="14.25" customHeight="1" x14ac:dyDescent="0.25">
      <c r="A210" s="5">
        <v>255</v>
      </c>
      <c r="B210" t="s">
        <v>3169</v>
      </c>
      <c r="C210" t="s">
        <v>3168</v>
      </c>
      <c r="E210" s="1">
        <v>364944</v>
      </c>
      <c r="F210" s="1">
        <v>365244.99999999901</v>
      </c>
      <c r="G210" t="s">
        <v>1173</v>
      </c>
      <c r="H210" t="s">
        <v>81</v>
      </c>
      <c r="I210" t="s">
        <v>56</v>
      </c>
      <c r="J210" t="s">
        <v>56</v>
      </c>
      <c r="K210" t="s">
        <v>4363</v>
      </c>
      <c r="L210" t="s">
        <v>56</v>
      </c>
      <c r="N210" t="s">
        <v>56</v>
      </c>
      <c r="O210" s="3">
        <v>0.24573801269531301</v>
      </c>
      <c r="P210" t="s">
        <v>87</v>
      </c>
      <c r="Q210" t="s">
        <v>161</v>
      </c>
      <c r="R210" t="s">
        <v>31</v>
      </c>
      <c r="S210" s="12" t="s">
        <v>24</v>
      </c>
      <c r="T210" t="s">
        <v>34</v>
      </c>
      <c r="V210" t="s">
        <v>27</v>
      </c>
      <c r="X210" s="8">
        <f>W210/O210</f>
        <v>0</v>
      </c>
      <c r="Z210" s="8">
        <f>Y210/O210</f>
        <v>0</v>
      </c>
      <c r="AB210" s="8">
        <f>AA210/O210</f>
        <v>0</v>
      </c>
      <c r="AD210" s="8">
        <f>AC210/O210</f>
        <v>0</v>
      </c>
      <c r="AF210" s="8">
        <f>AE210/O210</f>
        <v>0</v>
      </c>
      <c r="AI210" s="8">
        <f>AH210/O210</f>
        <v>0</v>
      </c>
      <c r="AL210" s="8">
        <f>AK210/O210</f>
        <v>0</v>
      </c>
      <c r="AO210" s="12" t="s">
        <v>4320</v>
      </c>
      <c r="AP210" s="12" t="s">
        <v>4321</v>
      </c>
      <c r="AQ210" s="3">
        <f>IF(T210="no",O210*0,IF(T210="yes100",O210*1,IF(T210="yes80",O210*0.8,IF(T210="yes50",O210*0.5))))</f>
        <v>0.24573801269531301</v>
      </c>
      <c r="AR210" s="3">
        <f>IF(AQ210&lt;1,AQ210*0.9,IF(AQ210&lt;5,AQ210*0.8,IF(AQ210&lt;10,AQ210*0.75,IF(AQ210&lt;15,AQ210*0.7,IF(AQ210&gt;14.9,AQ210*0.6)))))</f>
        <v>0.22116421142578171</v>
      </c>
      <c r="AS210">
        <v>40</v>
      </c>
      <c r="AT210" s="12">
        <f>AR210*AS210</f>
        <v>8.8465684570312693</v>
      </c>
    </row>
    <row r="211" spans="1:46" ht="12.75" customHeight="1" x14ac:dyDescent="0.25">
      <c r="A211" s="5">
        <v>256</v>
      </c>
      <c r="B211" t="s">
        <v>3645</v>
      </c>
      <c r="C211" t="s">
        <v>3644</v>
      </c>
      <c r="E211" s="1">
        <v>366672</v>
      </c>
      <c r="F211" s="1">
        <v>365819</v>
      </c>
      <c r="G211" t="s">
        <v>159</v>
      </c>
      <c r="H211" t="s">
        <v>81</v>
      </c>
      <c r="I211" t="s">
        <v>56</v>
      </c>
      <c r="J211" t="s">
        <v>56</v>
      </c>
      <c r="K211" t="s">
        <v>4363</v>
      </c>
      <c r="L211" t="s">
        <v>56</v>
      </c>
      <c r="N211" t="s">
        <v>56</v>
      </c>
      <c r="O211" s="4">
        <v>2.1241034507751402</v>
      </c>
      <c r="P211" t="s">
        <v>19</v>
      </c>
      <c r="Q211" t="s">
        <v>320</v>
      </c>
      <c r="R211" t="s">
        <v>31</v>
      </c>
      <c r="S211" s="12" t="s">
        <v>24</v>
      </c>
      <c r="T211" t="s">
        <v>34</v>
      </c>
      <c r="V211" t="s">
        <v>27</v>
      </c>
      <c r="X211" s="8">
        <f>W211/O211</f>
        <v>0</v>
      </c>
      <c r="Z211" s="8">
        <f>Y211/O211</f>
        <v>0</v>
      </c>
      <c r="AB211" s="8">
        <f>AA211/O211</f>
        <v>0</v>
      </c>
      <c r="AD211" s="8">
        <f>AC211/O211</f>
        <v>0</v>
      </c>
      <c r="AF211" s="8">
        <f>AE211/O211</f>
        <v>0</v>
      </c>
      <c r="AI211" s="8">
        <f>AH211/O211</f>
        <v>0</v>
      </c>
      <c r="AL211" s="8">
        <f>AK211/O211</f>
        <v>0</v>
      </c>
      <c r="AO211" s="12" t="s">
        <v>4320</v>
      </c>
      <c r="AP211" s="12" t="s">
        <v>4321</v>
      </c>
      <c r="AQ211" s="3">
        <f>IF(T211="no",O211*0,IF(T211="yes100",O211*1,IF(T211="yes80",O211*0.8,IF(T211="yes50",O211*0.5))))</f>
        <v>2.1241034507751402</v>
      </c>
      <c r="AR211" s="3">
        <f>IF(AQ211&lt;1,AQ211*0.9,IF(AQ211&lt;5,AQ211*0.8,IF(AQ211&lt;10,AQ211*0.75,IF(AQ211&lt;15,AQ211*0.7,IF(AQ211&gt;14.9,AQ211*0.6)))))</f>
        <v>1.6992827606201122</v>
      </c>
      <c r="AS211">
        <v>35</v>
      </c>
      <c r="AT211" s="12">
        <f>AR211*AS211</f>
        <v>59.474896621703927</v>
      </c>
    </row>
    <row r="212" spans="1:46" ht="14.25" customHeight="1" x14ac:dyDescent="0.25">
      <c r="A212" s="5">
        <v>257</v>
      </c>
      <c r="B212" t="s">
        <v>3167</v>
      </c>
      <c r="C212" t="s">
        <v>3166</v>
      </c>
      <c r="E212" s="1">
        <v>364860.99999999901</v>
      </c>
      <c r="F212" s="1">
        <v>366612</v>
      </c>
      <c r="G212" t="s">
        <v>478</v>
      </c>
      <c r="H212" t="s">
        <v>81</v>
      </c>
      <c r="I212" t="s">
        <v>56</v>
      </c>
      <c r="J212" t="s">
        <v>56</v>
      </c>
      <c r="K212" t="s">
        <v>4363</v>
      </c>
      <c r="L212" t="s">
        <v>56</v>
      </c>
      <c r="N212" t="s">
        <v>56</v>
      </c>
      <c r="O212" s="4">
        <v>8.8331690223693808</v>
      </c>
      <c r="P212" t="s">
        <v>19</v>
      </c>
      <c r="Q212" t="s">
        <v>320</v>
      </c>
      <c r="R212" t="s">
        <v>1152</v>
      </c>
      <c r="S212" s="12" t="s">
        <v>27</v>
      </c>
      <c r="T212" t="s">
        <v>123</v>
      </c>
      <c r="V212" t="s">
        <v>27</v>
      </c>
      <c r="X212" s="8">
        <f>W212/O212</f>
        <v>0</v>
      </c>
      <c r="Z212" s="8">
        <f>Y212/O212</f>
        <v>0</v>
      </c>
      <c r="AB212" s="8">
        <f>AA212/O212</f>
        <v>0</v>
      </c>
      <c r="AD212" s="8">
        <f>AC212/O212</f>
        <v>0</v>
      </c>
      <c r="AF212" s="8">
        <f>AE212/O212</f>
        <v>0</v>
      </c>
      <c r="AI212" s="8">
        <f>AH212/O212</f>
        <v>0</v>
      </c>
      <c r="AL212" s="8">
        <f>AK212/O212</f>
        <v>0</v>
      </c>
      <c r="AO212" t="s">
        <v>4326</v>
      </c>
      <c r="AP212" s="12" t="s">
        <v>4309</v>
      </c>
      <c r="AQ212" s="3">
        <f>IF(T212="no",O212*0,IF(T212="yes100",O212*1,IF(T212="yes80",O212*0.8,IF(T212="yes50",O212*0.5))))</f>
        <v>0</v>
      </c>
      <c r="AR212" s="3">
        <f>IF(AQ212&lt;1,AQ212*0.9,IF(AQ212&lt;5,AQ212*0.8,IF(AQ212&lt;10,AQ212*0.75,IF(AQ212&lt;15,AQ212*0.7,IF(AQ212&gt;14.9,AQ212*0.6)))))</f>
        <v>0</v>
      </c>
      <c r="AS212">
        <v>40</v>
      </c>
      <c r="AT212" s="12">
        <f>AR212*AS212</f>
        <v>0</v>
      </c>
    </row>
    <row r="213" spans="1:46" ht="14.25" customHeight="1" x14ac:dyDescent="0.25">
      <c r="A213" s="5">
        <v>258</v>
      </c>
      <c r="B213" t="s">
        <v>3165</v>
      </c>
      <c r="C213" t="s">
        <v>3164</v>
      </c>
      <c r="E213" s="1">
        <v>365003</v>
      </c>
      <c r="F213" s="1">
        <v>366028</v>
      </c>
      <c r="G213" t="s">
        <v>1173</v>
      </c>
      <c r="H213" t="s">
        <v>81</v>
      </c>
      <c r="I213" t="s">
        <v>56</v>
      </c>
      <c r="J213" t="s">
        <v>56</v>
      </c>
      <c r="K213" t="s">
        <v>4363</v>
      </c>
      <c r="L213" t="s">
        <v>56</v>
      </c>
      <c r="N213" t="s">
        <v>56</v>
      </c>
      <c r="O213" s="3">
        <v>0.224605107879639</v>
      </c>
      <c r="P213" t="s">
        <v>87</v>
      </c>
      <c r="Q213" t="s">
        <v>338</v>
      </c>
      <c r="R213" t="s">
        <v>31</v>
      </c>
      <c r="S213" s="12" t="s">
        <v>24</v>
      </c>
      <c r="T213" t="s">
        <v>34</v>
      </c>
      <c r="V213" t="s">
        <v>27</v>
      </c>
      <c r="X213" s="8">
        <f>W213/O213</f>
        <v>0</v>
      </c>
      <c r="Z213" s="8">
        <f>Y213/O213</f>
        <v>0</v>
      </c>
      <c r="AB213" s="8">
        <f>AA213/O213</f>
        <v>0</v>
      </c>
      <c r="AD213" s="8">
        <f>AC213/O213</f>
        <v>0</v>
      </c>
      <c r="AF213" s="8">
        <f>AE213/O213</f>
        <v>0</v>
      </c>
      <c r="AI213" s="8">
        <f>AH213/O213</f>
        <v>0</v>
      </c>
      <c r="AL213" s="8">
        <f>AK213/O213</f>
        <v>0</v>
      </c>
      <c r="AO213" s="12" t="s">
        <v>4325</v>
      </c>
      <c r="AP213" s="12" t="s">
        <v>338</v>
      </c>
      <c r="AQ213" s="3">
        <f>IF(T213="no",O213*0,IF(T213="yes100",O213*1,IF(T213="yes80",O213*0.8,IF(T213="yes50",O213*0.5))))</f>
        <v>0.224605107879639</v>
      </c>
      <c r="AR213" s="3">
        <f>IF(AQ213&lt;1,AQ213*0.9,IF(AQ213&lt;5,AQ213*0.8,IF(AQ213&lt;10,AQ213*0.75,IF(AQ213&lt;15,AQ213*0.7,IF(AQ213&gt;14.9,AQ213*0.6)))))</f>
        <v>0.20214459709167509</v>
      </c>
      <c r="AS213">
        <v>40</v>
      </c>
      <c r="AT213" s="12">
        <f>AR213*AS213</f>
        <v>8.0857838836670037</v>
      </c>
    </row>
    <row r="214" spans="1:46" ht="15" customHeight="1" x14ac:dyDescent="0.25">
      <c r="A214" s="5">
        <v>261</v>
      </c>
      <c r="B214" t="s">
        <v>559</v>
      </c>
      <c r="C214" t="s">
        <v>557</v>
      </c>
      <c r="D214" t="s">
        <v>558</v>
      </c>
      <c r="E214" s="1">
        <v>362742</v>
      </c>
      <c r="F214" s="1">
        <v>366890</v>
      </c>
      <c r="G214" t="s">
        <v>478</v>
      </c>
      <c r="H214" t="s">
        <v>81</v>
      </c>
      <c r="I214" t="s">
        <v>56</v>
      </c>
      <c r="J214" t="s">
        <v>56</v>
      </c>
      <c r="K214" t="s">
        <v>4363</v>
      </c>
      <c r="L214" t="s">
        <v>56</v>
      </c>
      <c r="N214" t="s">
        <v>56</v>
      </c>
      <c r="O214" s="3">
        <v>8.3776271820067999E-2</v>
      </c>
      <c r="P214" t="s">
        <v>87</v>
      </c>
      <c r="Q214" t="s">
        <v>338</v>
      </c>
      <c r="R214" t="s">
        <v>31</v>
      </c>
      <c r="S214" s="12" t="s">
        <v>47</v>
      </c>
      <c r="T214" t="s">
        <v>34</v>
      </c>
      <c r="V214" t="s">
        <v>27</v>
      </c>
      <c r="X214" s="8">
        <f>W214/O214</f>
        <v>0</v>
      </c>
      <c r="Z214" s="8">
        <f>Y214/O214</f>
        <v>0</v>
      </c>
      <c r="AB214" s="8">
        <f>AA214/O214</f>
        <v>0</v>
      </c>
      <c r="AD214" s="8">
        <f>AC214/O214</f>
        <v>0</v>
      </c>
      <c r="AF214" s="8">
        <f>AE214/O214</f>
        <v>0</v>
      </c>
      <c r="AI214" s="8">
        <f>AH214/O214</f>
        <v>0</v>
      </c>
      <c r="AL214" s="8">
        <f>AK214/O214</f>
        <v>0</v>
      </c>
      <c r="AO214" s="12" t="s">
        <v>4325</v>
      </c>
      <c r="AP214" s="12" t="s">
        <v>338</v>
      </c>
      <c r="AQ214" s="3">
        <f>IF(T214="no",O214*0,IF(T214="yes100",O214*1,IF(T214="yes80",O214*0.8,IF(T214="yes50",O214*0.5))))</f>
        <v>8.3776271820067999E-2</v>
      </c>
      <c r="AR214" s="3">
        <f>IF(AQ214&lt;1,AQ214*0.9,IF(AQ214&lt;5,AQ214*0.8,IF(AQ214&lt;10,AQ214*0.75,IF(AQ214&lt;15,AQ214*0.7,IF(AQ214&gt;14.9,AQ214*0.6)))))</f>
        <v>7.5398644638061202E-2</v>
      </c>
      <c r="AS214">
        <v>40</v>
      </c>
      <c r="AT214" s="12">
        <f>AR214*AS214</f>
        <v>3.0159457855224483</v>
      </c>
    </row>
    <row r="215" spans="1:46" ht="15" customHeight="1" x14ac:dyDescent="0.25">
      <c r="A215" s="5">
        <v>262</v>
      </c>
      <c r="B215" t="s">
        <v>3163</v>
      </c>
      <c r="C215" t="s">
        <v>3162</v>
      </c>
      <c r="E215" s="1">
        <v>364144.99999999901</v>
      </c>
      <c r="F215" s="1">
        <v>365667</v>
      </c>
      <c r="G215" t="s">
        <v>223</v>
      </c>
      <c r="H215" t="s">
        <v>81</v>
      </c>
      <c r="I215" t="s">
        <v>56</v>
      </c>
      <c r="J215" t="s">
        <v>56</v>
      </c>
      <c r="K215" t="s">
        <v>4363</v>
      </c>
      <c r="L215" t="s">
        <v>56</v>
      </c>
      <c r="N215" t="s">
        <v>56</v>
      </c>
      <c r="O215" s="3">
        <v>4.8011125183104998E-2</v>
      </c>
      <c r="P215" t="s">
        <v>87</v>
      </c>
      <c r="Q215" t="s">
        <v>161</v>
      </c>
      <c r="R215" t="s">
        <v>31</v>
      </c>
      <c r="S215" s="12" t="s">
        <v>47</v>
      </c>
      <c r="T215" t="s">
        <v>34</v>
      </c>
      <c r="V215" t="s">
        <v>27</v>
      </c>
      <c r="X215" s="8">
        <f>W215/O215</f>
        <v>0</v>
      </c>
      <c r="Z215" s="8">
        <f>Y215/O215</f>
        <v>0</v>
      </c>
      <c r="AB215" s="8">
        <f>AA215/O215</f>
        <v>0</v>
      </c>
      <c r="AD215" s="8">
        <f>AC215/O215</f>
        <v>0</v>
      </c>
      <c r="AF215" s="8">
        <f>AE215/O215</f>
        <v>0</v>
      </c>
      <c r="AI215" s="8">
        <f>AH215/O215</f>
        <v>0</v>
      </c>
      <c r="AL215" s="8">
        <f>AK215/O215</f>
        <v>0</v>
      </c>
      <c r="AO215" s="12" t="s">
        <v>4313</v>
      </c>
      <c r="AP215" s="12" t="s">
        <v>4314</v>
      </c>
      <c r="AQ215" s="3">
        <f>IF(T215="no",O215*0,IF(T215="yes100",O215*1,IF(T215="yes80",O215*0.8,IF(T215="yes50",O215*0.5))))</f>
        <v>4.8011125183104998E-2</v>
      </c>
      <c r="AR215" s="3">
        <f>IF(AQ215&lt;1,AQ215*0.9,IF(AQ215&lt;5,AQ215*0.8,IF(AQ215&lt;10,AQ215*0.75,IF(AQ215&lt;15,AQ215*0.7,IF(AQ215&gt;14.9,AQ215*0.6)))))</f>
        <v>4.3210012664794496E-2</v>
      </c>
      <c r="AS215">
        <v>40</v>
      </c>
      <c r="AT215" s="12">
        <f>AR215*AS215</f>
        <v>1.7284005065917798</v>
      </c>
    </row>
    <row r="216" spans="1:46" ht="15" customHeight="1" x14ac:dyDescent="0.25">
      <c r="A216" s="5">
        <v>264</v>
      </c>
      <c r="B216" t="s">
        <v>3161</v>
      </c>
      <c r="C216" t="s">
        <v>3159</v>
      </c>
      <c r="D216" t="s">
        <v>3160</v>
      </c>
      <c r="E216" s="1">
        <v>366516</v>
      </c>
      <c r="F216" s="1">
        <v>366387</v>
      </c>
      <c r="G216" t="s">
        <v>159</v>
      </c>
      <c r="H216" t="s">
        <v>81</v>
      </c>
      <c r="I216" t="s">
        <v>56</v>
      </c>
      <c r="J216" t="s">
        <v>56</v>
      </c>
      <c r="K216" t="s">
        <v>4363</v>
      </c>
      <c r="L216" t="s">
        <v>56</v>
      </c>
      <c r="N216" t="s">
        <v>56</v>
      </c>
      <c r="O216" s="3">
        <v>6.9036796569820003E-3</v>
      </c>
      <c r="P216" t="s">
        <v>87</v>
      </c>
      <c r="Q216" t="s">
        <v>338</v>
      </c>
      <c r="R216" t="s">
        <v>31</v>
      </c>
      <c r="S216" s="12" t="s">
        <v>47</v>
      </c>
      <c r="T216" t="s">
        <v>34</v>
      </c>
      <c r="V216" t="s">
        <v>27</v>
      </c>
      <c r="X216" s="8">
        <f>W216/O216</f>
        <v>0</v>
      </c>
      <c r="Z216" s="8">
        <f>Y216/O216</f>
        <v>0</v>
      </c>
      <c r="AB216" s="8">
        <f>AA216/O216</f>
        <v>0</v>
      </c>
      <c r="AD216" s="8">
        <f>AC216/O216</f>
        <v>0</v>
      </c>
      <c r="AF216" s="8">
        <f>AE216/O216</f>
        <v>0</v>
      </c>
      <c r="AI216" s="8">
        <f>AH216/O216</f>
        <v>0</v>
      </c>
      <c r="AL216" s="8">
        <f>AK216/O216</f>
        <v>0</v>
      </c>
      <c r="AO216" s="12" t="s">
        <v>4325</v>
      </c>
      <c r="AP216" s="12" t="s">
        <v>338</v>
      </c>
      <c r="AQ216" s="3">
        <f>IF(T216="no",O216*0,IF(T216="yes100",O216*1,IF(T216="yes80",O216*0.8,IF(T216="yes50",O216*0.5))))</f>
        <v>6.9036796569820003E-3</v>
      </c>
      <c r="AR216" s="3">
        <f>IF(AQ216&lt;1,AQ216*0.9,IF(AQ216&lt;5,AQ216*0.8,IF(AQ216&lt;10,AQ216*0.75,IF(AQ216&lt;15,AQ216*0.7,IF(AQ216&gt;14.9,AQ216*0.6)))))</f>
        <v>6.2133116912838002E-3</v>
      </c>
      <c r="AS216">
        <v>40</v>
      </c>
      <c r="AT216" s="12">
        <f>AR216*AS216</f>
        <v>0.24853246765135201</v>
      </c>
    </row>
    <row r="217" spans="1:46" ht="15" customHeight="1" x14ac:dyDescent="0.25">
      <c r="A217" s="5">
        <v>265</v>
      </c>
      <c r="B217" t="s">
        <v>3158</v>
      </c>
      <c r="C217" t="s">
        <v>3156</v>
      </c>
      <c r="D217" t="s">
        <v>3157</v>
      </c>
      <c r="E217" s="1">
        <v>365095</v>
      </c>
      <c r="F217" s="1">
        <v>366290</v>
      </c>
      <c r="G217" t="s">
        <v>478</v>
      </c>
      <c r="H217" t="s">
        <v>81</v>
      </c>
      <c r="I217" t="s">
        <v>56</v>
      </c>
      <c r="J217" t="s">
        <v>56</v>
      </c>
      <c r="K217" t="s">
        <v>4363</v>
      </c>
      <c r="L217" t="s">
        <v>56</v>
      </c>
      <c r="N217" t="s">
        <v>56</v>
      </c>
      <c r="O217" s="3">
        <v>1.0316149902344E-2</v>
      </c>
      <c r="P217" t="s">
        <v>87</v>
      </c>
      <c r="Q217" t="s">
        <v>161</v>
      </c>
      <c r="R217" t="s">
        <v>31</v>
      </c>
      <c r="S217" s="12" t="s">
        <v>47</v>
      </c>
      <c r="T217" t="s">
        <v>34</v>
      </c>
      <c r="V217" t="s">
        <v>27</v>
      </c>
      <c r="X217" s="8">
        <f>W217/O217</f>
        <v>0</v>
      </c>
      <c r="Z217" s="8">
        <f>Y217/O217</f>
        <v>0</v>
      </c>
      <c r="AB217" s="8">
        <f>AA217/O217</f>
        <v>0</v>
      </c>
      <c r="AD217" s="8">
        <f>AC217/O217</f>
        <v>0</v>
      </c>
      <c r="AF217" s="8">
        <f>AE217/O217</f>
        <v>0</v>
      </c>
      <c r="AI217" s="8">
        <f>AH217/O217</f>
        <v>0</v>
      </c>
      <c r="AL217" s="8">
        <f>AK217/O217</f>
        <v>0</v>
      </c>
      <c r="AO217" s="12" t="s">
        <v>4313</v>
      </c>
      <c r="AP217" s="12" t="s">
        <v>4314</v>
      </c>
      <c r="AQ217" s="3">
        <f>IF(T217="no",O217*0,IF(T217="yes100",O217*1,IF(T217="yes80",O217*0.8,IF(T217="yes50",O217*0.5))))</f>
        <v>1.0316149902344E-2</v>
      </c>
      <c r="AR217" s="3">
        <f>IF(AQ217&lt;1,AQ217*0.9,IF(AQ217&lt;5,AQ217*0.8,IF(AQ217&lt;10,AQ217*0.75,IF(AQ217&lt;15,AQ217*0.7,IF(AQ217&gt;14.9,AQ217*0.6)))))</f>
        <v>9.2845349121096002E-3</v>
      </c>
      <c r="AS217">
        <v>40</v>
      </c>
      <c r="AT217" s="12">
        <f>AR217*AS217</f>
        <v>0.37138139648438401</v>
      </c>
    </row>
    <row r="218" spans="1:46" ht="14.25" customHeight="1" x14ac:dyDescent="0.25">
      <c r="A218" s="5">
        <v>267</v>
      </c>
      <c r="B218" t="s">
        <v>3155</v>
      </c>
      <c r="C218" t="s">
        <v>3153</v>
      </c>
      <c r="D218" t="s">
        <v>3154</v>
      </c>
      <c r="E218" s="1">
        <v>366526</v>
      </c>
      <c r="F218" s="1">
        <v>366060.99999999901</v>
      </c>
      <c r="G218" t="s">
        <v>159</v>
      </c>
      <c r="H218" t="s">
        <v>81</v>
      </c>
      <c r="I218" t="s">
        <v>56</v>
      </c>
      <c r="J218" t="s">
        <v>56</v>
      </c>
      <c r="K218" t="s">
        <v>4363</v>
      </c>
      <c r="L218" t="s">
        <v>56</v>
      </c>
      <c r="N218" t="s">
        <v>56</v>
      </c>
      <c r="O218" s="3">
        <v>0.144413788604736</v>
      </c>
      <c r="P218" t="s">
        <v>87</v>
      </c>
      <c r="Q218" t="s">
        <v>401</v>
      </c>
      <c r="R218" t="s">
        <v>31</v>
      </c>
      <c r="S218" s="12" t="s">
        <v>24</v>
      </c>
      <c r="T218" t="s">
        <v>34</v>
      </c>
      <c r="V218" t="s">
        <v>27</v>
      </c>
      <c r="X218" s="8">
        <f>W218/O218</f>
        <v>0</v>
      </c>
      <c r="Z218" s="8">
        <f>Y218/O218</f>
        <v>0</v>
      </c>
      <c r="AB218" s="8">
        <f>AA218/O218</f>
        <v>0</v>
      </c>
      <c r="AD218" s="8">
        <f>AC218/O218</f>
        <v>0</v>
      </c>
      <c r="AF218" s="8">
        <f>AE218/O218</f>
        <v>0</v>
      </c>
      <c r="AI218" s="8">
        <f>AH218/O218</f>
        <v>0</v>
      </c>
      <c r="AL218" s="8">
        <f>AK218/O218</f>
        <v>0</v>
      </c>
      <c r="AO218" s="12" t="s">
        <v>4320</v>
      </c>
      <c r="AP218" s="12" t="s">
        <v>4321</v>
      </c>
      <c r="AQ218" s="3">
        <f>IF(T218="no",O218*0,IF(T218="yes100",O218*1,IF(T218="yes80",O218*0.8,IF(T218="yes50",O218*0.5))))</f>
        <v>0.144413788604736</v>
      </c>
      <c r="AR218" s="3">
        <f>IF(AQ218&lt;1,AQ218*0.9,IF(AQ218&lt;5,AQ218*0.8,IF(AQ218&lt;10,AQ218*0.75,IF(AQ218&lt;15,AQ218*0.7,IF(AQ218&gt;14.9,AQ218*0.6)))))</f>
        <v>0.12997240974426241</v>
      </c>
      <c r="AS218">
        <v>40</v>
      </c>
      <c r="AT218" s="12">
        <f>AR218*AS218</f>
        <v>5.1988963897704963</v>
      </c>
    </row>
    <row r="219" spans="1:46" ht="14.25" customHeight="1" x14ac:dyDescent="0.25">
      <c r="A219" s="5">
        <v>268</v>
      </c>
      <c r="B219" t="s">
        <v>3152</v>
      </c>
      <c r="C219" t="s">
        <v>3150</v>
      </c>
      <c r="D219" t="s">
        <v>3151</v>
      </c>
      <c r="E219" s="1">
        <v>363558</v>
      </c>
      <c r="F219" s="1">
        <v>366203</v>
      </c>
      <c r="G219" t="s">
        <v>478</v>
      </c>
      <c r="H219" t="s">
        <v>81</v>
      </c>
      <c r="I219" t="s">
        <v>56</v>
      </c>
      <c r="J219" t="s">
        <v>56</v>
      </c>
      <c r="K219" t="s">
        <v>4363</v>
      </c>
      <c r="L219" t="s">
        <v>56</v>
      </c>
      <c r="N219" t="s">
        <v>56</v>
      </c>
      <c r="O219" s="3">
        <v>6.1913105010986E-2</v>
      </c>
      <c r="P219" t="s">
        <v>87</v>
      </c>
      <c r="Q219" t="s">
        <v>338</v>
      </c>
      <c r="R219" t="s">
        <v>31</v>
      </c>
      <c r="S219" s="12" t="s">
        <v>47</v>
      </c>
      <c r="T219" t="s">
        <v>34</v>
      </c>
      <c r="V219" t="s">
        <v>27</v>
      </c>
      <c r="X219" s="8">
        <f>W219/O219</f>
        <v>0</v>
      </c>
      <c r="Z219" s="8">
        <f>Y219/O219</f>
        <v>0</v>
      </c>
      <c r="AB219" s="8">
        <f>AA219/O219</f>
        <v>0</v>
      </c>
      <c r="AD219" s="8">
        <f>AC219/O219</f>
        <v>0</v>
      </c>
      <c r="AF219" s="8">
        <f>AE219/O219</f>
        <v>0</v>
      </c>
      <c r="AI219" s="8">
        <f>AH219/O219</f>
        <v>0</v>
      </c>
      <c r="AL219" s="8">
        <f>AK219/O219</f>
        <v>0</v>
      </c>
      <c r="AO219" s="12" t="s">
        <v>4325</v>
      </c>
      <c r="AP219" s="12" t="s">
        <v>338</v>
      </c>
      <c r="AQ219" s="3">
        <f>IF(T219="no",O219*0,IF(T219="yes100",O219*1,IF(T219="yes80",O219*0.8,IF(T219="yes50",O219*0.5))))</f>
        <v>6.1913105010986E-2</v>
      </c>
      <c r="AR219" s="3">
        <f>IF(AQ219&lt;1,AQ219*0.9,IF(AQ219&lt;5,AQ219*0.8,IF(AQ219&lt;10,AQ219*0.75,IF(AQ219&lt;15,AQ219*0.7,IF(AQ219&gt;14.9,AQ219*0.6)))))</f>
        <v>5.5721794509887401E-2</v>
      </c>
      <c r="AS219">
        <v>40</v>
      </c>
      <c r="AT219" s="12">
        <f>AR219*AS219</f>
        <v>2.228871780395496</v>
      </c>
    </row>
    <row r="220" spans="1:46" ht="12.75" customHeight="1" x14ac:dyDescent="0.25">
      <c r="A220" s="5">
        <v>269</v>
      </c>
      <c r="B220" t="s">
        <v>3149</v>
      </c>
      <c r="C220" t="s">
        <v>3147</v>
      </c>
      <c r="D220" t="s">
        <v>3148</v>
      </c>
      <c r="E220" s="1">
        <v>363954</v>
      </c>
      <c r="F220" s="1">
        <v>366108.99999999901</v>
      </c>
      <c r="G220" t="s">
        <v>478</v>
      </c>
      <c r="H220" t="s">
        <v>81</v>
      </c>
      <c r="I220" t="s">
        <v>56</v>
      </c>
      <c r="J220" t="s">
        <v>56</v>
      </c>
      <c r="K220" t="s">
        <v>4363</v>
      </c>
      <c r="L220" t="s">
        <v>56</v>
      </c>
      <c r="N220" t="s">
        <v>56</v>
      </c>
      <c r="O220" s="3">
        <v>0.20797439270019499</v>
      </c>
      <c r="P220" t="s">
        <v>87</v>
      </c>
      <c r="Q220" t="s">
        <v>338</v>
      </c>
      <c r="R220" t="s">
        <v>31</v>
      </c>
      <c r="S220" s="12" t="s">
        <v>24</v>
      </c>
      <c r="T220" t="s">
        <v>34</v>
      </c>
      <c r="V220" t="s">
        <v>27</v>
      </c>
      <c r="X220" s="8">
        <f>W220/O220</f>
        <v>0</v>
      </c>
      <c r="Z220" s="8">
        <f>Y220/O220</f>
        <v>0</v>
      </c>
      <c r="AB220" s="8">
        <f>AA220/O220</f>
        <v>0</v>
      </c>
      <c r="AD220" s="8">
        <f>AC220/O220</f>
        <v>0</v>
      </c>
      <c r="AF220" s="8">
        <f>AE220/O220</f>
        <v>0</v>
      </c>
      <c r="AI220" s="8">
        <f>AH220/O220</f>
        <v>0</v>
      </c>
      <c r="AL220" s="8">
        <f>AK220/O220</f>
        <v>0</v>
      </c>
      <c r="AO220" s="12" t="s">
        <v>4325</v>
      </c>
      <c r="AP220" s="12" t="s">
        <v>338</v>
      </c>
      <c r="AQ220" s="3">
        <f>IF(T220="no",O220*0,IF(T220="yes100",O220*1,IF(T220="yes80",O220*0.8,IF(T220="yes50",O220*0.5))))</f>
        <v>0.20797439270019499</v>
      </c>
      <c r="AR220" s="3">
        <f>IF(AQ220&lt;1,AQ220*0.9,IF(AQ220&lt;5,AQ220*0.8,IF(AQ220&lt;10,AQ220*0.75,IF(AQ220&lt;15,AQ220*0.7,IF(AQ220&gt;14.9,AQ220*0.6)))))</f>
        <v>0.18717695343017549</v>
      </c>
      <c r="AS220">
        <v>40</v>
      </c>
      <c r="AT220" s="12">
        <f>AR220*AS220</f>
        <v>7.4870781372070194</v>
      </c>
    </row>
    <row r="221" spans="1:46" ht="12.75" customHeight="1" x14ac:dyDescent="0.25">
      <c r="A221" s="5">
        <v>270</v>
      </c>
      <c r="B221" t="s">
        <v>3146</v>
      </c>
      <c r="C221" t="s">
        <v>3144</v>
      </c>
      <c r="D221" t="s">
        <v>3145</v>
      </c>
      <c r="E221" s="1">
        <v>365391</v>
      </c>
      <c r="F221" s="1">
        <v>366458</v>
      </c>
      <c r="G221" t="s">
        <v>478</v>
      </c>
      <c r="H221" t="s">
        <v>81</v>
      </c>
      <c r="I221" t="s">
        <v>56</v>
      </c>
      <c r="J221" t="s">
        <v>56</v>
      </c>
      <c r="K221" t="s">
        <v>4363</v>
      </c>
      <c r="L221" t="s">
        <v>56</v>
      </c>
      <c r="N221" t="s">
        <v>56</v>
      </c>
      <c r="O221" s="3">
        <v>0.11345739440918</v>
      </c>
      <c r="P221" t="s">
        <v>87</v>
      </c>
      <c r="Q221" t="s">
        <v>320</v>
      </c>
      <c r="R221" t="s">
        <v>31</v>
      </c>
      <c r="S221" s="12" t="s">
        <v>47</v>
      </c>
      <c r="T221" t="s">
        <v>34</v>
      </c>
      <c r="V221" t="s">
        <v>27</v>
      </c>
      <c r="X221" s="8">
        <f>W221/O221</f>
        <v>0</v>
      </c>
      <c r="Z221" s="8">
        <f>Y221/O221</f>
        <v>0</v>
      </c>
      <c r="AB221" s="8">
        <f>AA221/O221</f>
        <v>0</v>
      </c>
      <c r="AD221" s="8">
        <f>AC221/O221</f>
        <v>0</v>
      </c>
      <c r="AF221" s="8">
        <f>AE221/O221</f>
        <v>0</v>
      </c>
      <c r="AI221" s="8">
        <f>AH221/O221</f>
        <v>0</v>
      </c>
      <c r="AL221" s="8">
        <f>AK221/O221</f>
        <v>0</v>
      </c>
      <c r="AO221" s="12" t="s">
        <v>4313</v>
      </c>
      <c r="AP221" s="12" t="s">
        <v>4314</v>
      </c>
      <c r="AQ221" s="3">
        <f>IF(T221="no",O221*0,IF(T221="yes100",O221*1,IF(T221="yes80",O221*0.8,IF(T221="yes50",O221*0.5))))</f>
        <v>0.11345739440918</v>
      </c>
      <c r="AR221" s="3">
        <f>IF(AQ221&lt;1,AQ221*0.9,IF(AQ221&lt;5,AQ221*0.8,IF(AQ221&lt;10,AQ221*0.75,IF(AQ221&lt;15,AQ221*0.7,IF(AQ221&gt;14.9,AQ221*0.6)))))</f>
        <v>0.10211165496826199</v>
      </c>
      <c r="AS221">
        <v>40</v>
      </c>
      <c r="AT221" s="12">
        <f>AR221*AS221</f>
        <v>4.08446619873048</v>
      </c>
    </row>
    <row r="222" spans="1:46" ht="12.75" customHeight="1" x14ac:dyDescent="0.25">
      <c r="A222" s="5">
        <v>271</v>
      </c>
      <c r="B222" t="s">
        <v>3143</v>
      </c>
      <c r="C222" t="s">
        <v>3141</v>
      </c>
      <c r="D222" t="s">
        <v>3142</v>
      </c>
      <c r="E222" s="1">
        <v>365032</v>
      </c>
      <c r="F222" s="1">
        <v>365988</v>
      </c>
      <c r="G222" t="s">
        <v>1173</v>
      </c>
      <c r="H222" t="s">
        <v>81</v>
      </c>
      <c r="I222" t="s">
        <v>56</v>
      </c>
      <c r="J222" t="s">
        <v>56</v>
      </c>
      <c r="K222" t="s">
        <v>4363</v>
      </c>
      <c r="L222" t="s">
        <v>56</v>
      </c>
      <c r="N222" t="s">
        <v>56</v>
      </c>
      <c r="O222" s="3">
        <v>2.4298241424560999E-2</v>
      </c>
      <c r="P222" t="s">
        <v>87</v>
      </c>
      <c r="Q222" t="s">
        <v>25</v>
      </c>
      <c r="R222" t="s">
        <v>31</v>
      </c>
      <c r="S222" s="12" t="s">
        <v>47</v>
      </c>
      <c r="T222" t="s">
        <v>34</v>
      </c>
      <c r="V222" t="s">
        <v>27</v>
      </c>
      <c r="X222" s="8">
        <f>W222/O222</f>
        <v>0</v>
      </c>
      <c r="Z222" s="8">
        <f>Y222/O222</f>
        <v>0</v>
      </c>
      <c r="AB222" s="8">
        <f>AA222/O222</f>
        <v>0</v>
      </c>
      <c r="AD222" s="8">
        <f>AC222/O222</f>
        <v>0</v>
      </c>
      <c r="AF222" s="8">
        <f>AE222/O222</f>
        <v>0</v>
      </c>
      <c r="AI222" s="8">
        <f>AH222/O222</f>
        <v>0</v>
      </c>
      <c r="AL222" s="8">
        <f>AK222/O222</f>
        <v>0</v>
      </c>
      <c r="AO222" s="12" t="s">
        <v>4313</v>
      </c>
      <c r="AP222" s="12" t="s">
        <v>4314</v>
      </c>
      <c r="AQ222" s="3">
        <f>IF(T222="no",O222*0,IF(T222="yes100",O222*1,IF(T222="yes80",O222*0.8,IF(T222="yes50",O222*0.5))))</f>
        <v>2.4298241424560999E-2</v>
      </c>
      <c r="AR222" s="3">
        <f>IF(AQ222&lt;1,AQ222*0.9,IF(AQ222&lt;5,AQ222*0.8,IF(AQ222&lt;10,AQ222*0.75,IF(AQ222&lt;15,AQ222*0.7,IF(AQ222&gt;14.9,AQ222*0.6)))))</f>
        <v>2.18684172821049E-2</v>
      </c>
      <c r="AS222">
        <v>40</v>
      </c>
      <c r="AT222" s="12">
        <f>AR222*AS222</f>
        <v>0.87473669128419596</v>
      </c>
    </row>
    <row r="223" spans="1:46" ht="12.75" customHeight="1" x14ac:dyDescent="0.25">
      <c r="A223" s="5">
        <v>273</v>
      </c>
      <c r="B223" t="s">
        <v>768</v>
      </c>
      <c r="C223" s="21" t="s">
        <v>4373</v>
      </c>
      <c r="E223" s="1">
        <v>367143</v>
      </c>
      <c r="F223" s="1">
        <v>367434</v>
      </c>
      <c r="G223" t="s">
        <v>454</v>
      </c>
      <c r="H223" t="s">
        <v>81</v>
      </c>
      <c r="I223" t="s">
        <v>56</v>
      </c>
      <c r="J223" t="s">
        <v>56</v>
      </c>
      <c r="K223" t="s">
        <v>4363</v>
      </c>
      <c r="L223" t="s">
        <v>56</v>
      </c>
      <c r="N223" t="s">
        <v>56</v>
      </c>
      <c r="O223" s="4">
        <v>1.15507199249267</v>
      </c>
      <c r="P223" t="s">
        <v>19</v>
      </c>
      <c r="Q223" t="s">
        <v>338</v>
      </c>
      <c r="R223" t="s">
        <v>196</v>
      </c>
      <c r="S223" s="12" t="s">
        <v>27</v>
      </c>
      <c r="T223" t="s">
        <v>123</v>
      </c>
      <c r="V223" t="s">
        <v>26</v>
      </c>
      <c r="X223" s="8">
        <f>W223/O223</f>
        <v>0</v>
      </c>
      <c r="Z223" s="8">
        <f>Y223/O223</f>
        <v>0</v>
      </c>
      <c r="AB223" s="8">
        <f>AA223/O223</f>
        <v>0</v>
      </c>
      <c r="AD223" s="8">
        <f>AC223/O223</f>
        <v>0</v>
      </c>
      <c r="AF223" s="8">
        <f>AE223/O223</f>
        <v>0</v>
      </c>
      <c r="AI223" s="8">
        <f>AH223/O223</f>
        <v>0</v>
      </c>
      <c r="AL223" s="8">
        <f>AK223/O223</f>
        <v>0</v>
      </c>
      <c r="AO223" s="12" t="s">
        <v>4325</v>
      </c>
      <c r="AP223" s="12" t="s">
        <v>338</v>
      </c>
      <c r="AQ223" s="3">
        <f>IF(T223="no",O223*0,IF(T223="yes100",O223*1,IF(T223="yes80",O223*0.8,IF(T223="yes50",O223*0.5))))</f>
        <v>0</v>
      </c>
      <c r="AR223" s="3">
        <f>IF(AQ223&lt;1,AQ223*0.9,IF(AQ223&lt;5,AQ223*0.8,IF(AQ223&lt;10,AQ223*0.75,IF(AQ223&lt;15,AQ223*0.7,IF(AQ223&gt;14.9,AQ223*0.6)))))</f>
        <v>0</v>
      </c>
      <c r="AS223">
        <v>40</v>
      </c>
      <c r="AT223" s="12">
        <f>AR223*AS223</f>
        <v>0</v>
      </c>
    </row>
    <row r="224" spans="1:46" ht="12.75" customHeight="1" x14ac:dyDescent="0.25">
      <c r="A224" s="5">
        <v>274</v>
      </c>
      <c r="B224" t="s">
        <v>3139</v>
      </c>
      <c r="C224" s="21" t="s">
        <v>4374</v>
      </c>
      <c r="E224" s="1">
        <v>367110</v>
      </c>
      <c r="F224" s="1">
        <v>367266</v>
      </c>
      <c r="G224" t="s">
        <v>454</v>
      </c>
      <c r="H224" t="s">
        <v>81</v>
      </c>
      <c r="I224" t="s">
        <v>56</v>
      </c>
      <c r="J224" t="s">
        <v>56</v>
      </c>
      <c r="K224" t="s">
        <v>4363</v>
      </c>
      <c r="L224" t="s">
        <v>56</v>
      </c>
      <c r="N224" t="s">
        <v>56</v>
      </c>
      <c r="O224" s="4">
        <v>1.3053047821044901</v>
      </c>
      <c r="P224" t="s">
        <v>19</v>
      </c>
      <c r="Q224" t="s">
        <v>320</v>
      </c>
      <c r="R224" t="s">
        <v>196</v>
      </c>
      <c r="S224" s="12" t="s">
        <v>27</v>
      </c>
      <c r="T224" t="s">
        <v>123</v>
      </c>
      <c r="V224" t="s">
        <v>26</v>
      </c>
      <c r="X224" s="8">
        <f>W224/O224</f>
        <v>0</v>
      </c>
      <c r="Z224" s="8">
        <f>Y224/O224</f>
        <v>0</v>
      </c>
      <c r="AB224" s="8">
        <f>AA224/O224</f>
        <v>0</v>
      </c>
      <c r="AD224" s="8">
        <f>AC224/O224</f>
        <v>0</v>
      </c>
      <c r="AF224" s="8">
        <f>AE224/O224</f>
        <v>0</v>
      </c>
      <c r="AI224" s="8">
        <f>AH224/O224</f>
        <v>0</v>
      </c>
      <c r="AL224" s="8">
        <f>AK224/O224</f>
        <v>0</v>
      </c>
      <c r="AO224" t="s">
        <v>4302</v>
      </c>
      <c r="AP224" s="12" t="s">
        <v>4303</v>
      </c>
      <c r="AQ224" s="3">
        <f>IF(T224="no",O224*0,IF(T224="yes100",O224*1,IF(T224="yes80",O224*0.8,IF(T224="yes50",O224*0.5))))</f>
        <v>0</v>
      </c>
      <c r="AR224" s="3">
        <f>IF(AQ224&lt;1,AQ224*0.9,IF(AQ224&lt;5,AQ224*0.8,IF(AQ224&lt;10,AQ224*0.75,IF(AQ224&lt;15,AQ224*0.7,IF(AQ224&gt;14.9,AQ224*0.6)))))</f>
        <v>0</v>
      </c>
      <c r="AS224">
        <v>40</v>
      </c>
      <c r="AT224" s="12">
        <f>AR224*AS224</f>
        <v>0</v>
      </c>
    </row>
    <row r="225" spans="1:46" ht="12.75" customHeight="1" x14ac:dyDescent="0.25">
      <c r="A225" s="5">
        <v>275</v>
      </c>
      <c r="B225" t="s">
        <v>3138</v>
      </c>
      <c r="C225" s="21" t="s">
        <v>4375</v>
      </c>
      <c r="E225" s="1">
        <v>367243</v>
      </c>
      <c r="F225" s="1">
        <v>367314</v>
      </c>
      <c r="G225" t="s">
        <v>454</v>
      </c>
      <c r="H225" t="s">
        <v>81</v>
      </c>
      <c r="I225" t="s">
        <v>56</v>
      </c>
      <c r="J225" t="s">
        <v>56</v>
      </c>
      <c r="K225" t="s">
        <v>4363</v>
      </c>
      <c r="L225" t="s">
        <v>56</v>
      </c>
      <c r="N225" t="s">
        <v>56</v>
      </c>
      <c r="O225" s="4">
        <v>2.8542301223754798</v>
      </c>
      <c r="P225" t="s">
        <v>19</v>
      </c>
      <c r="Q225" t="s">
        <v>320</v>
      </c>
      <c r="R225" t="s">
        <v>196</v>
      </c>
      <c r="S225" s="12" t="s">
        <v>27</v>
      </c>
      <c r="T225" t="s">
        <v>123</v>
      </c>
      <c r="V225" t="s">
        <v>26</v>
      </c>
      <c r="X225" s="8">
        <f>W225/O225</f>
        <v>0</v>
      </c>
      <c r="Z225" s="8">
        <f>Y225/O225</f>
        <v>0</v>
      </c>
      <c r="AB225" s="8">
        <f>AA225/O225</f>
        <v>0</v>
      </c>
      <c r="AD225" s="8">
        <f>AC225/O225</f>
        <v>0</v>
      </c>
      <c r="AF225" s="8">
        <f>AE225/O225</f>
        <v>0</v>
      </c>
      <c r="AI225" s="8">
        <f>AH225/O225</f>
        <v>0</v>
      </c>
      <c r="AL225" s="8">
        <f>AK225/O225</f>
        <v>0</v>
      </c>
      <c r="AO225" t="s">
        <v>4302</v>
      </c>
      <c r="AP225" s="12" t="s">
        <v>4303</v>
      </c>
      <c r="AQ225" s="3">
        <f>IF(T225="no",O225*0,IF(T225="yes100",O225*1,IF(T225="yes80",O225*0.8,IF(T225="yes50",O225*0.5))))</f>
        <v>0</v>
      </c>
      <c r="AR225" s="3">
        <f>IF(AQ225&lt;1,AQ225*0.9,IF(AQ225&lt;5,AQ225*0.8,IF(AQ225&lt;10,AQ225*0.75,IF(AQ225&lt;15,AQ225*0.7,IF(AQ225&gt;14.9,AQ225*0.6)))))</f>
        <v>0</v>
      </c>
      <c r="AS225">
        <v>40</v>
      </c>
      <c r="AT225" s="12">
        <f>AR225*AS225</f>
        <v>0</v>
      </c>
    </row>
    <row r="226" spans="1:46" ht="14.25" customHeight="1" x14ac:dyDescent="0.25">
      <c r="A226" s="5">
        <v>277</v>
      </c>
      <c r="B226" t="s">
        <v>3137</v>
      </c>
      <c r="C226" s="21" t="s">
        <v>4376</v>
      </c>
      <c r="E226" s="1">
        <v>366458</v>
      </c>
      <c r="F226" s="1">
        <v>367448.99999999901</v>
      </c>
      <c r="G226" t="s">
        <v>454</v>
      </c>
      <c r="H226" t="s">
        <v>81</v>
      </c>
      <c r="I226" t="s">
        <v>56</v>
      </c>
      <c r="J226" t="s">
        <v>56</v>
      </c>
      <c r="K226" t="s">
        <v>4363</v>
      </c>
      <c r="L226" t="s">
        <v>56</v>
      </c>
      <c r="N226" t="s">
        <v>56</v>
      </c>
      <c r="O226" s="4">
        <v>2.3688108924865698</v>
      </c>
      <c r="P226" t="s">
        <v>19</v>
      </c>
      <c r="Q226" t="s">
        <v>320</v>
      </c>
      <c r="R226" t="s">
        <v>196</v>
      </c>
      <c r="S226" s="12" t="s">
        <v>27</v>
      </c>
      <c r="T226" t="s">
        <v>123</v>
      </c>
      <c r="V226" t="s">
        <v>26</v>
      </c>
      <c r="X226" s="8">
        <f>W226/O226</f>
        <v>0</v>
      </c>
      <c r="Z226" s="8">
        <f>Y226/O226</f>
        <v>0</v>
      </c>
      <c r="AB226" s="8">
        <f>AA226/O226</f>
        <v>0</v>
      </c>
      <c r="AD226" s="8">
        <f>AC226/O226</f>
        <v>0</v>
      </c>
      <c r="AF226" s="8">
        <f>AE226/O226</f>
        <v>0</v>
      </c>
      <c r="AI226" s="8">
        <f>AH226/O226</f>
        <v>0</v>
      </c>
      <c r="AL226" s="8">
        <f>AK226/O226</f>
        <v>0</v>
      </c>
      <c r="AO226" t="s">
        <v>4302</v>
      </c>
      <c r="AP226" s="12" t="s">
        <v>4303</v>
      </c>
      <c r="AQ226" s="3">
        <f>IF(T226="no",O226*0,IF(T226="yes100",O226*1,IF(T226="yes80",O226*0.8,IF(T226="yes50",O226*0.5))))</f>
        <v>0</v>
      </c>
      <c r="AR226" s="3">
        <f>IF(AQ226&lt;1,AQ226*0.9,IF(AQ226&lt;5,AQ226*0.8,IF(AQ226&lt;10,AQ226*0.75,IF(AQ226&lt;15,AQ226*0.7,IF(AQ226&gt;14.9,AQ226*0.6)))))</f>
        <v>0</v>
      </c>
      <c r="AS226">
        <v>40</v>
      </c>
      <c r="AT226" s="12">
        <f>AR226*AS226</f>
        <v>0</v>
      </c>
    </row>
    <row r="227" spans="1:46" ht="14.25" customHeight="1" x14ac:dyDescent="0.25">
      <c r="A227" s="5">
        <v>278</v>
      </c>
      <c r="B227" t="s">
        <v>3136</v>
      </c>
      <c r="C227" t="s">
        <v>3135</v>
      </c>
      <c r="E227" s="1">
        <v>362827</v>
      </c>
      <c r="F227" s="1">
        <v>365520.99999999901</v>
      </c>
      <c r="G227" t="s">
        <v>478</v>
      </c>
      <c r="H227" t="s">
        <v>81</v>
      </c>
      <c r="I227" t="s">
        <v>56</v>
      </c>
      <c r="J227" t="s">
        <v>56</v>
      </c>
      <c r="K227" t="s">
        <v>4363</v>
      </c>
      <c r="L227" t="s">
        <v>56</v>
      </c>
      <c r="N227" t="s">
        <v>56</v>
      </c>
      <c r="O227" s="4">
        <v>1.4972775268554599</v>
      </c>
      <c r="P227" t="s">
        <v>19</v>
      </c>
      <c r="Q227" t="s">
        <v>320</v>
      </c>
      <c r="R227" t="s">
        <v>196</v>
      </c>
      <c r="S227" s="12" t="s">
        <v>27</v>
      </c>
      <c r="T227" t="s">
        <v>123</v>
      </c>
      <c r="V227" t="s">
        <v>26</v>
      </c>
      <c r="X227" s="8">
        <f>W227/O227</f>
        <v>0</v>
      </c>
      <c r="Z227" s="8">
        <f>Y227/O227</f>
        <v>0</v>
      </c>
      <c r="AB227" s="8">
        <f>AA227/O227</f>
        <v>0</v>
      </c>
      <c r="AD227" s="8">
        <f>AC227/O227</f>
        <v>0</v>
      </c>
      <c r="AF227" s="8">
        <f>AE227/O227</f>
        <v>0</v>
      </c>
      <c r="AI227" s="8">
        <f>AH227/O227</f>
        <v>0</v>
      </c>
      <c r="AL227" s="8">
        <f>AK227/O227</f>
        <v>0</v>
      </c>
      <c r="AO227" t="s">
        <v>4302</v>
      </c>
      <c r="AP227" s="12" t="s">
        <v>4303</v>
      </c>
      <c r="AQ227" s="3">
        <f>IF(T227="no",O227*0,IF(T227="yes100",O227*1,IF(T227="yes80",O227*0.8,IF(T227="yes50",O227*0.5))))</f>
        <v>0</v>
      </c>
      <c r="AR227" s="3">
        <f>IF(AQ227&lt;1,AQ227*0.9,IF(AQ227&lt;5,AQ227*0.8,IF(AQ227&lt;10,AQ227*0.75,IF(AQ227&lt;15,AQ227*0.7,IF(AQ227&gt;14.9,AQ227*0.6)))))</f>
        <v>0</v>
      </c>
      <c r="AS227">
        <v>40</v>
      </c>
      <c r="AT227" s="12">
        <f>AR227*AS227</f>
        <v>0</v>
      </c>
    </row>
    <row r="228" spans="1:46" ht="14.25" customHeight="1" x14ac:dyDescent="0.25">
      <c r="A228" s="5">
        <v>279</v>
      </c>
      <c r="B228" t="s">
        <v>3134</v>
      </c>
      <c r="C228" t="s">
        <v>3133</v>
      </c>
      <c r="E228" s="1">
        <v>365323</v>
      </c>
      <c r="F228" s="1">
        <v>366364.99999999901</v>
      </c>
      <c r="G228" t="s">
        <v>478</v>
      </c>
      <c r="H228" t="s">
        <v>81</v>
      </c>
      <c r="I228" t="s">
        <v>56</v>
      </c>
      <c r="J228" t="s">
        <v>56</v>
      </c>
      <c r="K228" t="s">
        <v>4363</v>
      </c>
      <c r="L228" t="s">
        <v>56</v>
      </c>
      <c r="N228" t="s">
        <v>56</v>
      </c>
      <c r="O228" s="3">
        <v>7.5549820709228999E-2</v>
      </c>
      <c r="P228" t="s">
        <v>87</v>
      </c>
      <c r="Q228" t="s">
        <v>320</v>
      </c>
      <c r="R228" t="s">
        <v>31</v>
      </c>
      <c r="S228" s="12" t="s">
        <v>47</v>
      </c>
      <c r="T228" t="s">
        <v>34</v>
      </c>
      <c r="V228" t="s">
        <v>27</v>
      </c>
      <c r="X228" s="8">
        <f>W228/O228</f>
        <v>0</v>
      </c>
      <c r="Z228" s="8">
        <f>Y228/O228</f>
        <v>0</v>
      </c>
      <c r="AB228" s="8">
        <f>AA228/O228</f>
        <v>0</v>
      </c>
      <c r="AD228" s="8">
        <f>AC228/O228</f>
        <v>0</v>
      </c>
      <c r="AF228" s="8">
        <f>AE228/O228</f>
        <v>0</v>
      </c>
      <c r="AI228" s="8">
        <f>AH228/O228</f>
        <v>0</v>
      </c>
      <c r="AL228" s="8">
        <f>AK228/O228</f>
        <v>0</v>
      </c>
      <c r="AO228" s="12" t="s">
        <v>4313</v>
      </c>
      <c r="AP228" s="12" t="s">
        <v>4314</v>
      </c>
      <c r="AQ228" s="3">
        <f>IF(T228="no",O228*0,IF(T228="yes100",O228*1,IF(T228="yes80",O228*0.8,IF(T228="yes50",O228*0.5))))</f>
        <v>7.5549820709228999E-2</v>
      </c>
      <c r="AR228" s="3">
        <f>IF(AQ228&lt;1,AQ228*0.9,IF(AQ228&lt;5,AQ228*0.8,IF(AQ228&lt;10,AQ228*0.75,IF(AQ228&lt;15,AQ228*0.7,IF(AQ228&gt;14.9,AQ228*0.6)))))</f>
        <v>6.7994838638306104E-2</v>
      </c>
      <c r="AS228">
        <v>40</v>
      </c>
      <c r="AT228" s="12">
        <f>AR228*AS228</f>
        <v>2.7197935455322444</v>
      </c>
    </row>
    <row r="229" spans="1:46" ht="14.25" customHeight="1" x14ac:dyDescent="0.25">
      <c r="A229" s="5">
        <v>280</v>
      </c>
      <c r="B229" t="s">
        <v>3132</v>
      </c>
      <c r="C229" t="s">
        <v>3131</v>
      </c>
      <c r="E229" s="1">
        <v>365252.99999999901</v>
      </c>
      <c r="F229" s="1">
        <v>366643</v>
      </c>
      <c r="G229" t="s">
        <v>478</v>
      </c>
      <c r="H229" t="s">
        <v>81</v>
      </c>
      <c r="I229" t="s">
        <v>56</v>
      </c>
      <c r="J229" t="s">
        <v>56</v>
      </c>
      <c r="K229" t="s">
        <v>4363</v>
      </c>
      <c r="L229" t="s">
        <v>56</v>
      </c>
      <c r="N229" t="s">
        <v>56</v>
      </c>
      <c r="O229" s="3">
        <v>0.21373548736572301</v>
      </c>
      <c r="P229" t="s">
        <v>87</v>
      </c>
      <c r="Q229" t="s">
        <v>401</v>
      </c>
      <c r="R229" t="s">
        <v>31</v>
      </c>
      <c r="S229" s="12" t="s">
        <v>24</v>
      </c>
      <c r="T229" t="s">
        <v>34</v>
      </c>
      <c r="V229" t="s">
        <v>27</v>
      </c>
      <c r="X229" s="8">
        <f>W229/O229</f>
        <v>0</v>
      </c>
      <c r="Z229" s="8">
        <f>Y229/O229</f>
        <v>0</v>
      </c>
      <c r="AB229" s="8">
        <f>AA229/O229</f>
        <v>0</v>
      </c>
      <c r="AD229" s="8">
        <f>AC229/O229</f>
        <v>0</v>
      </c>
      <c r="AF229" s="8">
        <f>AE229/O229</f>
        <v>0</v>
      </c>
      <c r="AI229" s="8">
        <f>AH229/O229</f>
        <v>0</v>
      </c>
      <c r="AL229" s="8">
        <f>AK229/O229</f>
        <v>0</v>
      </c>
      <c r="AO229" s="12" t="s">
        <v>4320</v>
      </c>
      <c r="AP229" s="12" t="s">
        <v>4321</v>
      </c>
      <c r="AQ229" s="3">
        <f>IF(T229="no",O229*0,IF(T229="yes100",O229*1,IF(T229="yes80",O229*0.8,IF(T229="yes50",O229*0.5))))</f>
        <v>0.21373548736572301</v>
      </c>
      <c r="AR229" s="3">
        <f>IF(AQ229&lt;1,AQ229*0.9,IF(AQ229&lt;5,AQ229*0.8,IF(AQ229&lt;10,AQ229*0.75,IF(AQ229&lt;15,AQ229*0.7,IF(AQ229&gt;14.9,AQ229*0.6)))))</f>
        <v>0.19236193862915071</v>
      </c>
      <c r="AS229">
        <v>40</v>
      </c>
      <c r="AT229" s="12">
        <f>AR229*AS229</f>
        <v>7.6944775451660288</v>
      </c>
    </row>
    <row r="230" spans="1:46" ht="14.25" customHeight="1" x14ac:dyDescent="0.25">
      <c r="A230" s="5">
        <v>281</v>
      </c>
      <c r="B230" t="s">
        <v>3130</v>
      </c>
      <c r="C230" t="s">
        <v>3129</v>
      </c>
      <c r="E230" s="1">
        <v>364794</v>
      </c>
      <c r="F230" s="1">
        <v>367172.99999999901</v>
      </c>
      <c r="G230" t="s">
        <v>478</v>
      </c>
      <c r="H230" t="s">
        <v>21</v>
      </c>
      <c r="I230" t="s">
        <v>56</v>
      </c>
      <c r="J230" t="s">
        <v>56</v>
      </c>
      <c r="K230" t="s">
        <v>4415</v>
      </c>
      <c r="L230" t="s">
        <v>4397</v>
      </c>
      <c r="M230" t="s">
        <v>224</v>
      </c>
      <c r="N230" t="s">
        <v>56</v>
      </c>
      <c r="O230" s="4">
        <v>4.3548779129028299</v>
      </c>
      <c r="P230" t="s">
        <v>65</v>
      </c>
      <c r="Q230" t="s">
        <v>25</v>
      </c>
      <c r="R230" t="s">
        <v>31</v>
      </c>
      <c r="S230" s="12" t="s">
        <v>24</v>
      </c>
      <c r="T230" t="s">
        <v>34</v>
      </c>
      <c r="V230" t="s">
        <v>27</v>
      </c>
      <c r="X230" s="8">
        <f>W230/O230</f>
        <v>0</v>
      </c>
      <c r="Z230" s="8">
        <f>Y230/O230</f>
        <v>0</v>
      </c>
      <c r="AB230" s="8">
        <f>AA230/O230</f>
        <v>0</v>
      </c>
      <c r="AD230" s="8">
        <f>AC230/O230</f>
        <v>0</v>
      </c>
      <c r="AF230" s="8">
        <f>AE230/O230</f>
        <v>0</v>
      </c>
      <c r="AG230" t="s">
        <v>244</v>
      </c>
      <c r="AH230">
        <v>0.6</v>
      </c>
      <c r="AI230" s="8">
        <f>AH230/O230</f>
        <v>0.13777653748278287</v>
      </c>
      <c r="AL230" s="8">
        <f>AK230/O230</f>
        <v>0</v>
      </c>
      <c r="AO230" s="12" t="s">
        <v>4344</v>
      </c>
      <c r="AP230" s="12" t="s">
        <v>4256</v>
      </c>
      <c r="AQ230" s="3">
        <f>IF(T230="no",O230*0,IF(T230="yes100",O230*1,IF(T230="yes80",O230*0.8,IF(T230="yes50",O230*0.5))))</f>
        <v>4.3548779129028299</v>
      </c>
      <c r="AR230" s="3">
        <f>IF(AQ230&lt;1,AQ230*0.9,IF(AQ230&lt;5,AQ230*0.8,IF(AQ230&lt;10,AQ230*0.75,IF(AQ230&lt;15,AQ230*0.7,IF(AQ230&gt;14.9,AQ230*0.6)))))</f>
        <v>3.4839023303222643</v>
      </c>
      <c r="AS230">
        <v>35</v>
      </c>
      <c r="AT230" s="12">
        <f>AR230*AS230</f>
        <v>121.93658156127925</v>
      </c>
    </row>
    <row r="231" spans="1:46" ht="15" customHeight="1" x14ac:dyDescent="0.25">
      <c r="A231" s="5">
        <v>282</v>
      </c>
      <c r="B231" t="s">
        <v>242</v>
      </c>
      <c r="C231" t="s">
        <v>3128</v>
      </c>
      <c r="E231" s="1">
        <v>362604</v>
      </c>
      <c r="F231" s="1">
        <v>367043</v>
      </c>
      <c r="G231" t="s">
        <v>478</v>
      </c>
      <c r="H231" t="s">
        <v>21</v>
      </c>
      <c r="I231" t="s">
        <v>56</v>
      </c>
      <c r="J231" t="s">
        <v>56</v>
      </c>
      <c r="K231" t="s">
        <v>4415</v>
      </c>
      <c r="L231" t="s">
        <v>4397</v>
      </c>
      <c r="M231" t="s">
        <v>224</v>
      </c>
      <c r="N231" t="s">
        <v>56</v>
      </c>
      <c r="O231" s="4">
        <v>1.6377660331726001</v>
      </c>
      <c r="P231" t="s">
        <v>65</v>
      </c>
      <c r="Q231" t="s">
        <v>25</v>
      </c>
      <c r="R231" t="s">
        <v>31</v>
      </c>
      <c r="S231" s="12" t="s">
        <v>24</v>
      </c>
      <c r="T231" t="s">
        <v>34</v>
      </c>
      <c r="V231" t="s">
        <v>27</v>
      </c>
      <c r="X231" s="8">
        <f>W231/O231</f>
        <v>0</v>
      </c>
      <c r="Z231" s="8">
        <f>Y231/O231</f>
        <v>0</v>
      </c>
      <c r="AB231" s="8">
        <f>AA231/O231</f>
        <v>0</v>
      </c>
      <c r="AD231" s="8">
        <f>AC231/O231</f>
        <v>0</v>
      </c>
      <c r="AF231" s="8">
        <f>AE231/O231</f>
        <v>0</v>
      </c>
      <c r="AI231" s="8">
        <f>AH231/O231</f>
        <v>0</v>
      </c>
      <c r="AL231" s="8">
        <f>AK231/O231</f>
        <v>0</v>
      </c>
      <c r="AO231" s="12" t="s">
        <v>4320</v>
      </c>
      <c r="AP231" s="12" t="s">
        <v>4321</v>
      </c>
      <c r="AQ231" s="3">
        <f>IF(T231="no",O231*0,IF(T231="yes100",O231*1,IF(T231="yes80",O231*0.8,IF(T231="yes50",O231*0.5))))</f>
        <v>1.6377660331726001</v>
      </c>
      <c r="AR231" s="3">
        <f>IF(AQ231&lt;1,AQ231*0.9,IF(AQ231&lt;5,AQ231*0.8,IF(AQ231&lt;10,AQ231*0.75,IF(AQ231&lt;15,AQ231*0.7,IF(AQ231&gt;14.9,AQ231*0.6)))))</f>
        <v>1.3102128265380801</v>
      </c>
      <c r="AS231">
        <v>35</v>
      </c>
      <c r="AT231" s="12">
        <f>AR231*AS231</f>
        <v>45.857448928832802</v>
      </c>
    </row>
    <row r="232" spans="1:46" ht="14.25" customHeight="1" x14ac:dyDescent="0.25">
      <c r="A232" s="5">
        <v>283</v>
      </c>
      <c r="B232" t="s">
        <v>3127</v>
      </c>
      <c r="C232" t="s">
        <v>3126</v>
      </c>
      <c r="E232" s="1">
        <v>367412.99999999901</v>
      </c>
      <c r="F232" s="1">
        <v>365872</v>
      </c>
      <c r="G232" t="s">
        <v>159</v>
      </c>
      <c r="H232" t="s">
        <v>21</v>
      </c>
      <c r="I232" t="s">
        <v>56</v>
      </c>
      <c r="J232" t="s">
        <v>56</v>
      </c>
      <c r="K232" t="s">
        <v>4415</v>
      </c>
      <c r="L232" t="s">
        <v>4397</v>
      </c>
      <c r="M232" t="s">
        <v>224</v>
      </c>
      <c r="N232" t="s">
        <v>56</v>
      </c>
      <c r="O232" s="4">
        <v>5.52234437942505</v>
      </c>
      <c r="P232" t="s">
        <v>19</v>
      </c>
      <c r="Q232" t="s">
        <v>25</v>
      </c>
      <c r="R232" t="s">
        <v>31</v>
      </c>
      <c r="S232" s="12" t="s">
        <v>24</v>
      </c>
      <c r="T232" t="s">
        <v>34</v>
      </c>
      <c r="V232" t="s">
        <v>27</v>
      </c>
      <c r="X232" s="8">
        <f>W232/O232</f>
        <v>0</v>
      </c>
      <c r="Z232" s="8">
        <f>Y232/O232</f>
        <v>0</v>
      </c>
      <c r="AB232" s="8">
        <f>AA232/O232</f>
        <v>0</v>
      </c>
      <c r="AD232" s="8">
        <f>AC232/O232</f>
        <v>0</v>
      </c>
      <c r="AF232" s="8">
        <f>AE232/O232</f>
        <v>0</v>
      </c>
      <c r="AI232" s="8">
        <f>AH232/O232</f>
        <v>0</v>
      </c>
      <c r="AL232" s="8">
        <f>AK232/O232</f>
        <v>0</v>
      </c>
      <c r="AO232" s="12" t="s">
        <v>4320</v>
      </c>
      <c r="AP232" s="12" t="s">
        <v>4321</v>
      </c>
      <c r="AQ232" s="3">
        <f>IF(T232="no",O232*0,IF(T232="yes100",O232*1,IF(T232="yes80",O232*0.8,IF(T232="yes50",O232*0.5))))</f>
        <v>5.52234437942505</v>
      </c>
      <c r="AR232" s="3">
        <f>IF(AQ232&lt;1,AQ232*0.9,IF(AQ232&lt;5,AQ232*0.8,IF(AQ232&lt;10,AQ232*0.75,IF(AQ232&lt;15,AQ232*0.7,IF(AQ232&gt;14.9,AQ232*0.6)))))</f>
        <v>4.1417582845687875</v>
      </c>
      <c r="AS232">
        <v>35</v>
      </c>
      <c r="AT232" s="12">
        <f>AR232*AS232</f>
        <v>144.96153995990755</v>
      </c>
    </row>
    <row r="233" spans="1:46" ht="14.25" customHeight="1" x14ac:dyDescent="0.25">
      <c r="A233" s="5">
        <v>284</v>
      </c>
      <c r="B233" t="s">
        <v>3653</v>
      </c>
      <c r="C233" t="s">
        <v>3652</v>
      </c>
      <c r="E233" s="1">
        <v>362678</v>
      </c>
      <c r="F233" s="1">
        <v>366180</v>
      </c>
      <c r="G233" t="s">
        <v>478</v>
      </c>
      <c r="H233" t="s">
        <v>81</v>
      </c>
      <c r="I233" t="s">
        <v>56</v>
      </c>
      <c r="J233" t="s">
        <v>56</v>
      </c>
      <c r="K233" t="s">
        <v>4363</v>
      </c>
      <c r="L233" t="s">
        <v>56</v>
      </c>
      <c r="N233" t="s">
        <v>56</v>
      </c>
      <c r="O233" s="4">
        <v>5.0357422439575199</v>
      </c>
      <c r="P233" t="s">
        <v>19</v>
      </c>
      <c r="Q233" t="s">
        <v>320</v>
      </c>
      <c r="R233" t="s">
        <v>18</v>
      </c>
      <c r="S233" s="12" t="s">
        <v>24</v>
      </c>
      <c r="T233" t="s">
        <v>23</v>
      </c>
      <c r="U233" t="s">
        <v>24</v>
      </c>
      <c r="V233" t="s">
        <v>26</v>
      </c>
      <c r="X233" s="8">
        <f>W233/O233</f>
        <v>0</v>
      </c>
      <c r="Z233" s="8">
        <f>Y233/O233</f>
        <v>0</v>
      </c>
      <c r="AB233" s="8">
        <f>AA233/O233</f>
        <v>0</v>
      </c>
      <c r="AD233" s="8">
        <f>AC233/O233</f>
        <v>0</v>
      </c>
      <c r="AF233" s="8">
        <f>AE233/O233</f>
        <v>0</v>
      </c>
      <c r="AI233" s="8">
        <f>AH233/O233</f>
        <v>0</v>
      </c>
      <c r="AL233" s="8">
        <f>AK233/O233</f>
        <v>0</v>
      </c>
      <c r="AO233" s="12" t="s">
        <v>4320</v>
      </c>
      <c r="AP233" s="12" t="s">
        <v>4321</v>
      </c>
      <c r="AQ233" s="3">
        <f>IF(T233="no",O233*0,IF(T233="yes100",O233*1,IF(T233="yes80",O233*0.8,IF(T233="yes50",O233*0.5))))</f>
        <v>2.51787112197876</v>
      </c>
      <c r="AR233" s="3">
        <f>IF(AQ233&lt;1,AQ233*0.9,IF(AQ233&lt;5,AQ233*0.8,IF(AQ233&lt;10,AQ233*0.75,IF(AQ233&lt;15,AQ233*0.7,IF(AQ233&gt;14.9,AQ233*0.6)))))</f>
        <v>2.0142968975830082</v>
      </c>
      <c r="AS233">
        <v>40</v>
      </c>
      <c r="AT233" s="12">
        <f>AR233*AS233</f>
        <v>80.571875903320333</v>
      </c>
    </row>
    <row r="234" spans="1:46" ht="14.25" customHeight="1" x14ac:dyDescent="0.25">
      <c r="A234" s="5">
        <v>285</v>
      </c>
      <c r="B234" t="s">
        <v>242</v>
      </c>
      <c r="C234" t="s">
        <v>3125</v>
      </c>
      <c r="E234" s="1">
        <v>364803</v>
      </c>
      <c r="F234" s="1">
        <v>365034</v>
      </c>
      <c r="G234" t="s">
        <v>1173</v>
      </c>
      <c r="H234" t="s">
        <v>21</v>
      </c>
      <c r="I234" t="s">
        <v>56</v>
      </c>
      <c r="J234" t="s">
        <v>56</v>
      </c>
      <c r="K234" t="s">
        <v>4415</v>
      </c>
      <c r="L234" t="s">
        <v>4397</v>
      </c>
      <c r="M234" t="s">
        <v>224</v>
      </c>
      <c r="N234" t="s">
        <v>56</v>
      </c>
      <c r="O234" s="4">
        <v>2.6823466537475502</v>
      </c>
      <c r="P234" t="s">
        <v>65</v>
      </c>
      <c r="Q234" t="s">
        <v>25</v>
      </c>
      <c r="R234" t="s">
        <v>31</v>
      </c>
      <c r="S234" s="12" t="s">
        <v>24</v>
      </c>
      <c r="T234" t="s">
        <v>34</v>
      </c>
      <c r="V234" t="s">
        <v>27</v>
      </c>
      <c r="X234" s="8">
        <f>W234/O234</f>
        <v>0</v>
      </c>
      <c r="Z234" s="8">
        <f>Y234/O234</f>
        <v>0</v>
      </c>
      <c r="AB234" s="8">
        <f>AA234/O234</f>
        <v>0</v>
      </c>
      <c r="AD234" s="8">
        <f>AC234/O234</f>
        <v>0</v>
      </c>
      <c r="AF234" s="8">
        <f>AE234/O234</f>
        <v>0</v>
      </c>
      <c r="AI234" s="8">
        <f>AH234/O234</f>
        <v>0</v>
      </c>
      <c r="AL234" s="8">
        <f>AK234/O234</f>
        <v>0</v>
      </c>
      <c r="AO234" s="12" t="s">
        <v>4320</v>
      </c>
      <c r="AP234" s="12" t="s">
        <v>4321</v>
      </c>
      <c r="AQ234" s="3">
        <f>IF(T234="no",O234*0,IF(T234="yes100",O234*1,IF(T234="yes80",O234*0.8,IF(T234="yes50",O234*0.5))))</f>
        <v>2.6823466537475502</v>
      </c>
      <c r="AR234" s="3">
        <f>IF(AQ234&lt;1,AQ234*0.9,IF(AQ234&lt;5,AQ234*0.8,IF(AQ234&lt;10,AQ234*0.75,IF(AQ234&lt;15,AQ234*0.7,IF(AQ234&gt;14.9,AQ234*0.6)))))</f>
        <v>2.1458773229980403</v>
      </c>
      <c r="AS234">
        <v>35</v>
      </c>
      <c r="AT234" s="12">
        <f>AR234*AS234</f>
        <v>75.105706304931417</v>
      </c>
    </row>
    <row r="235" spans="1:46" ht="15" customHeight="1" x14ac:dyDescent="0.25">
      <c r="A235" s="5">
        <v>286</v>
      </c>
      <c r="B235" t="s">
        <v>242</v>
      </c>
      <c r="C235" t="s">
        <v>3123</v>
      </c>
      <c r="D235" t="s">
        <v>3124</v>
      </c>
      <c r="E235" s="1">
        <v>364256</v>
      </c>
      <c r="F235" s="1">
        <v>365714</v>
      </c>
      <c r="G235" t="s">
        <v>1173</v>
      </c>
      <c r="H235" t="s">
        <v>81</v>
      </c>
      <c r="I235" t="s">
        <v>56</v>
      </c>
      <c r="J235" t="s">
        <v>56</v>
      </c>
      <c r="K235" t="s">
        <v>4363</v>
      </c>
      <c r="L235" t="s">
        <v>56</v>
      </c>
      <c r="N235" t="s">
        <v>56</v>
      </c>
      <c r="O235" s="3">
        <v>2.0962254333496001E-2</v>
      </c>
      <c r="P235" t="s">
        <v>19</v>
      </c>
      <c r="Q235" t="s">
        <v>161</v>
      </c>
      <c r="R235" t="s">
        <v>31</v>
      </c>
      <c r="S235" s="12" t="s">
        <v>47</v>
      </c>
      <c r="T235" t="s">
        <v>34</v>
      </c>
      <c r="V235" t="s">
        <v>27</v>
      </c>
      <c r="X235" s="8">
        <f>W235/O235</f>
        <v>0</v>
      </c>
      <c r="Z235" s="8">
        <f>Y235/O235</f>
        <v>0</v>
      </c>
      <c r="AB235" s="8">
        <f>AA235/O235</f>
        <v>0</v>
      </c>
      <c r="AD235" s="8">
        <f>AC235/O235</f>
        <v>0</v>
      </c>
      <c r="AF235" s="8">
        <f>AE235/O235</f>
        <v>0</v>
      </c>
      <c r="AI235" s="8">
        <f>AH235/O235</f>
        <v>0</v>
      </c>
      <c r="AL235" s="8">
        <f>AK235/O235</f>
        <v>0</v>
      </c>
      <c r="AO235" s="12" t="s">
        <v>4313</v>
      </c>
      <c r="AP235" s="12" t="s">
        <v>4314</v>
      </c>
      <c r="AQ235" s="3">
        <f>IF(T235="no",O235*0,IF(T235="yes100",O235*1,IF(T235="yes80",O235*0.8,IF(T235="yes50",O235*0.5))))</f>
        <v>2.0962254333496001E-2</v>
      </c>
      <c r="AR235" s="3">
        <f>IF(AQ235&lt;1,AQ235*0.9,IF(AQ235&lt;5,AQ235*0.8,IF(AQ235&lt;10,AQ235*0.75,IF(AQ235&lt;15,AQ235*0.7,IF(AQ235&gt;14.9,AQ235*0.6)))))</f>
        <v>1.8866028900146402E-2</v>
      </c>
      <c r="AS235">
        <v>40</v>
      </c>
      <c r="AT235" s="12">
        <f>AR235*AS235</f>
        <v>0.75464115600585613</v>
      </c>
    </row>
    <row r="236" spans="1:46" ht="14.25" customHeight="1" x14ac:dyDescent="0.25">
      <c r="A236" s="5">
        <v>287</v>
      </c>
      <c r="B236" t="s">
        <v>242</v>
      </c>
      <c r="C236" t="s">
        <v>3121</v>
      </c>
      <c r="D236" t="s">
        <v>3122</v>
      </c>
      <c r="E236" s="1">
        <v>363892</v>
      </c>
      <c r="F236" s="1">
        <v>366039</v>
      </c>
      <c r="G236" t="s">
        <v>478</v>
      </c>
      <c r="H236" t="s">
        <v>81</v>
      </c>
      <c r="I236" t="s">
        <v>56</v>
      </c>
      <c r="J236" t="s">
        <v>56</v>
      </c>
      <c r="K236" t="s">
        <v>4363</v>
      </c>
      <c r="L236" t="s">
        <v>56</v>
      </c>
      <c r="N236" t="s">
        <v>56</v>
      </c>
      <c r="O236" s="3">
        <v>0.10285864562988301</v>
      </c>
      <c r="P236" t="s">
        <v>65</v>
      </c>
      <c r="Q236" t="s">
        <v>161</v>
      </c>
      <c r="R236" t="s">
        <v>31</v>
      </c>
      <c r="S236" s="12" t="s">
        <v>47</v>
      </c>
      <c r="T236" t="s">
        <v>34</v>
      </c>
      <c r="V236" t="s">
        <v>27</v>
      </c>
      <c r="X236" s="8">
        <f>W236/O236</f>
        <v>0</v>
      </c>
      <c r="Z236" s="8">
        <f>Y236/O236</f>
        <v>0</v>
      </c>
      <c r="AB236" s="8">
        <f>AA236/O236</f>
        <v>0</v>
      </c>
      <c r="AD236" s="8">
        <f>AC236/O236</f>
        <v>0</v>
      </c>
      <c r="AF236" s="8">
        <f>AE236/O236</f>
        <v>0</v>
      </c>
      <c r="AI236" s="8">
        <f>AH236/O236</f>
        <v>0</v>
      </c>
      <c r="AL236" s="8">
        <f>AK236/O236</f>
        <v>0</v>
      </c>
      <c r="AO236" s="12" t="s">
        <v>4313</v>
      </c>
      <c r="AP236" s="12" t="s">
        <v>4314</v>
      </c>
      <c r="AQ236" s="3">
        <f>IF(T236="no",O236*0,IF(T236="yes100",O236*1,IF(T236="yes80",O236*0.8,IF(T236="yes50",O236*0.5))))</f>
        <v>0.10285864562988301</v>
      </c>
      <c r="AR236" s="3">
        <f>IF(AQ236&lt;1,AQ236*0.9,IF(AQ236&lt;5,AQ236*0.8,IF(AQ236&lt;10,AQ236*0.75,IF(AQ236&lt;15,AQ236*0.7,IF(AQ236&gt;14.9,AQ236*0.6)))))</f>
        <v>9.2572781066894705E-2</v>
      </c>
      <c r="AS236">
        <v>40</v>
      </c>
      <c r="AT236" s="12">
        <f>AR236*AS236</f>
        <v>3.7029112426757882</v>
      </c>
    </row>
    <row r="237" spans="1:46" ht="14.25" customHeight="1" x14ac:dyDescent="0.25">
      <c r="A237" s="5">
        <v>288</v>
      </c>
      <c r="B237" t="s">
        <v>242</v>
      </c>
      <c r="C237" t="s">
        <v>3120</v>
      </c>
      <c r="E237" s="1">
        <v>364384</v>
      </c>
      <c r="F237" s="1">
        <v>365483</v>
      </c>
      <c r="G237" t="s">
        <v>1173</v>
      </c>
      <c r="H237" t="s">
        <v>81</v>
      </c>
      <c r="I237" t="s">
        <v>56</v>
      </c>
      <c r="J237" t="s">
        <v>56</v>
      </c>
      <c r="K237" t="s">
        <v>4363</v>
      </c>
      <c r="L237" t="s">
        <v>56</v>
      </c>
      <c r="N237" t="s">
        <v>56</v>
      </c>
      <c r="O237" s="3">
        <v>3.3346663665770999E-2</v>
      </c>
      <c r="P237" t="s">
        <v>87</v>
      </c>
      <c r="Q237" t="s">
        <v>161</v>
      </c>
      <c r="R237" t="s">
        <v>31</v>
      </c>
      <c r="S237" s="12" t="s">
        <v>47</v>
      </c>
      <c r="T237" t="s">
        <v>34</v>
      </c>
      <c r="V237" t="s">
        <v>27</v>
      </c>
      <c r="X237" s="8">
        <f>W237/O237</f>
        <v>0</v>
      </c>
      <c r="Z237" s="8">
        <f>Y237/O237</f>
        <v>0</v>
      </c>
      <c r="AB237" s="8">
        <f>AA237/O237</f>
        <v>0</v>
      </c>
      <c r="AD237" s="8">
        <f>AC237/O237</f>
        <v>0</v>
      </c>
      <c r="AF237" s="8">
        <f>AE237/O237</f>
        <v>0</v>
      </c>
      <c r="AI237" s="8">
        <f>AH237/O237</f>
        <v>0</v>
      </c>
      <c r="AL237" s="8">
        <f>AK237/O237</f>
        <v>0</v>
      </c>
      <c r="AO237" s="12" t="s">
        <v>4313</v>
      </c>
      <c r="AP237" s="12" t="s">
        <v>4314</v>
      </c>
      <c r="AQ237" s="3">
        <f>IF(T237="no",O237*0,IF(T237="yes100",O237*1,IF(T237="yes80",O237*0.8,IF(T237="yes50",O237*0.5))))</f>
        <v>3.3346663665770999E-2</v>
      </c>
      <c r="AR237" s="3">
        <f>IF(AQ237&lt;1,AQ237*0.9,IF(AQ237&lt;5,AQ237*0.8,IF(AQ237&lt;10,AQ237*0.75,IF(AQ237&lt;15,AQ237*0.7,IF(AQ237&gt;14.9,AQ237*0.6)))))</f>
        <v>3.0011997299193901E-2</v>
      </c>
      <c r="AS237">
        <v>40</v>
      </c>
      <c r="AT237" s="12">
        <f>AR237*AS237</f>
        <v>1.200479891967756</v>
      </c>
    </row>
    <row r="238" spans="1:46" ht="14.25" customHeight="1" x14ac:dyDescent="0.25">
      <c r="A238" s="5">
        <v>289</v>
      </c>
      <c r="B238" t="s">
        <v>3119</v>
      </c>
      <c r="C238" t="s">
        <v>3117</v>
      </c>
      <c r="D238" t="s">
        <v>3118</v>
      </c>
      <c r="E238" s="1">
        <v>365170</v>
      </c>
      <c r="F238" s="1">
        <v>365724.99999999901</v>
      </c>
      <c r="G238" t="s">
        <v>1173</v>
      </c>
      <c r="H238" t="s">
        <v>81</v>
      </c>
      <c r="I238" t="s">
        <v>56</v>
      </c>
      <c r="J238" t="s">
        <v>56</v>
      </c>
      <c r="K238" t="s">
        <v>4363</v>
      </c>
      <c r="L238" t="s">
        <v>56</v>
      </c>
      <c r="N238" t="s">
        <v>56</v>
      </c>
      <c r="O238" s="3">
        <v>2.2743012237549001E-2</v>
      </c>
      <c r="P238" t="s">
        <v>87</v>
      </c>
      <c r="Q238" t="s">
        <v>338</v>
      </c>
      <c r="R238" t="s">
        <v>31</v>
      </c>
      <c r="S238" s="12" t="s">
        <v>47</v>
      </c>
      <c r="T238" t="s">
        <v>34</v>
      </c>
      <c r="V238" t="s">
        <v>27</v>
      </c>
      <c r="X238" s="8">
        <f>W238/O238</f>
        <v>0</v>
      </c>
      <c r="Z238" s="8">
        <f>Y238/O238</f>
        <v>0</v>
      </c>
      <c r="AB238" s="8">
        <f>AA238/O238</f>
        <v>0</v>
      </c>
      <c r="AD238" s="8">
        <f>AC238/O238</f>
        <v>0</v>
      </c>
      <c r="AF238" s="8">
        <f>AE238/O238</f>
        <v>0</v>
      </c>
      <c r="AI238" s="8">
        <f>AH238/O238</f>
        <v>0</v>
      </c>
      <c r="AL238" s="8">
        <f>AK238/O238</f>
        <v>0</v>
      </c>
      <c r="AO238" s="12" t="s">
        <v>4325</v>
      </c>
      <c r="AP238" s="12" t="s">
        <v>338</v>
      </c>
      <c r="AQ238" s="3">
        <f>IF(T238="no",O238*0,IF(T238="yes100",O238*1,IF(T238="yes80",O238*0.8,IF(T238="yes50",O238*0.5))))</f>
        <v>2.2743012237549001E-2</v>
      </c>
      <c r="AR238" s="3">
        <f>IF(AQ238&lt;1,AQ238*0.9,IF(AQ238&lt;5,AQ238*0.8,IF(AQ238&lt;10,AQ238*0.75,IF(AQ238&lt;15,AQ238*0.7,IF(AQ238&gt;14.9,AQ238*0.6)))))</f>
        <v>2.0468711013794102E-2</v>
      </c>
      <c r="AS238">
        <v>40</v>
      </c>
      <c r="AT238" s="12">
        <f>AR238*AS238</f>
        <v>0.8187484405517641</v>
      </c>
    </row>
    <row r="239" spans="1:46" ht="12.75" customHeight="1" x14ac:dyDescent="0.25">
      <c r="A239" s="5">
        <v>290</v>
      </c>
      <c r="B239" t="s">
        <v>242</v>
      </c>
      <c r="C239" t="s">
        <v>3116</v>
      </c>
      <c r="E239" s="1">
        <v>367487</v>
      </c>
      <c r="F239" s="1">
        <v>366774</v>
      </c>
      <c r="G239" t="s">
        <v>159</v>
      </c>
      <c r="H239" t="s">
        <v>81</v>
      </c>
      <c r="I239" t="s">
        <v>56</v>
      </c>
      <c r="J239" t="s">
        <v>56</v>
      </c>
      <c r="K239" t="s">
        <v>4363</v>
      </c>
      <c r="L239" t="s">
        <v>56</v>
      </c>
      <c r="N239" t="s">
        <v>56</v>
      </c>
      <c r="O239" s="4">
        <v>1.49365450668335</v>
      </c>
      <c r="P239" t="s">
        <v>87</v>
      </c>
      <c r="Q239" t="s">
        <v>161</v>
      </c>
      <c r="R239" t="s">
        <v>196</v>
      </c>
      <c r="S239" s="12" t="s">
        <v>27</v>
      </c>
      <c r="T239" t="s">
        <v>123</v>
      </c>
      <c r="V239" t="s">
        <v>26</v>
      </c>
      <c r="X239" s="8">
        <f>W239/O239</f>
        <v>0</v>
      </c>
      <c r="Z239" s="8">
        <f>Y239/O239</f>
        <v>0</v>
      </c>
      <c r="AB239" s="8">
        <f>AA239/O239</f>
        <v>0</v>
      </c>
      <c r="AD239" s="8">
        <f>AC239/O239</f>
        <v>0</v>
      </c>
      <c r="AF239" s="8">
        <f>AE239/O239</f>
        <v>0</v>
      </c>
      <c r="AI239" s="8">
        <f>AH239/O239</f>
        <v>0</v>
      </c>
      <c r="AL239" s="8">
        <f>AK239/O239</f>
        <v>0</v>
      </c>
      <c r="AO239" t="s">
        <v>4302</v>
      </c>
      <c r="AP239" s="12" t="s">
        <v>4303</v>
      </c>
      <c r="AQ239" s="3">
        <f>IF(T239="no",O239*0,IF(T239="yes100",O239*1,IF(T239="yes80",O239*0.8,IF(T239="yes50",O239*0.5))))</f>
        <v>0</v>
      </c>
      <c r="AR239" s="3">
        <f>IF(AQ239&lt;1,AQ239*0.9,IF(AQ239&lt;5,AQ239*0.8,IF(AQ239&lt;10,AQ239*0.75,IF(AQ239&lt;15,AQ239*0.7,IF(AQ239&gt;14.9,AQ239*0.6)))))</f>
        <v>0</v>
      </c>
      <c r="AS239">
        <v>40</v>
      </c>
      <c r="AT239" s="12">
        <f>AR239*AS239</f>
        <v>0</v>
      </c>
    </row>
    <row r="240" spans="1:46" ht="14.25" customHeight="1" x14ac:dyDescent="0.25">
      <c r="A240" s="5">
        <v>291</v>
      </c>
      <c r="B240" t="s">
        <v>242</v>
      </c>
      <c r="C240" s="21" t="s">
        <v>4377</v>
      </c>
      <c r="D240" t="s">
        <v>3087</v>
      </c>
      <c r="E240" s="1">
        <v>367424.99999999901</v>
      </c>
      <c r="F240" s="1">
        <v>366996.99999999901</v>
      </c>
      <c r="G240" t="s">
        <v>454</v>
      </c>
      <c r="H240" t="s">
        <v>81</v>
      </c>
      <c r="I240" t="s">
        <v>56</v>
      </c>
      <c r="J240" t="s">
        <v>56</v>
      </c>
      <c r="K240" t="s">
        <v>4363</v>
      </c>
      <c r="L240" t="s">
        <v>56</v>
      </c>
      <c r="N240" t="s">
        <v>56</v>
      </c>
      <c r="O240" s="4">
        <v>1.2086357727050701</v>
      </c>
      <c r="P240" t="s">
        <v>87</v>
      </c>
      <c r="Q240" t="s">
        <v>161</v>
      </c>
      <c r="R240" t="s">
        <v>196</v>
      </c>
      <c r="S240" s="12" t="s">
        <v>27</v>
      </c>
      <c r="T240" t="s">
        <v>123</v>
      </c>
      <c r="V240" t="s">
        <v>26</v>
      </c>
      <c r="X240" s="8">
        <f>W240/O240</f>
        <v>0</v>
      </c>
      <c r="Z240" s="8">
        <f>Y240/O240</f>
        <v>0</v>
      </c>
      <c r="AB240" s="8">
        <f>AA240/O240</f>
        <v>0</v>
      </c>
      <c r="AD240" s="8">
        <f>AC240/O240</f>
        <v>0</v>
      </c>
      <c r="AF240" s="8">
        <f>AE240/O240</f>
        <v>0</v>
      </c>
      <c r="AI240" s="8">
        <f>AH240/O240</f>
        <v>0</v>
      </c>
      <c r="AL240" s="8">
        <f>AK240/O240</f>
        <v>0</v>
      </c>
      <c r="AO240" t="s">
        <v>4302</v>
      </c>
      <c r="AP240" s="12" t="s">
        <v>4303</v>
      </c>
      <c r="AQ240" s="3">
        <f>IF(T240="no",O240*0,IF(T240="yes100",O240*1,IF(T240="yes80",O240*0.8,IF(T240="yes50",O240*0.5))))</f>
        <v>0</v>
      </c>
      <c r="AR240" s="3">
        <f>IF(AQ240&lt;1,AQ240*0.9,IF(AQ240&lt;5,AQ240*0.8,IF(AQ240&lt;10,AQ240*0.75,IF(AQ240&lt;15,AQ240*0.7,IF(AQ240&gt;14.9,AQ240*0.6)))))</f>
        <v>0</v>
      </c>
      <c r="AS240">
        <v>40</v>
      </c>
      <c r="AT240" s="12">
        <f>AR240*AS240</f>
        <v>0</v>
      </c>
    </row>
    <row r="241" spans="1:46" ht="14.25" customHeight="1" x14ac:dyDescent="0.25">
      <c r="A241" s="5">
        <v>292</v>
      </c>
      <c r="B241" t="s">
        <v>3115</v>
      </c>
      <c r="C241" t="s">
        <v>3113</v>
      </c>
      <c r="D241" t="s">
        <v>3114</v>
      </c>
      <c r="E241" s="1">
        <v>363230</v>
      </c>
      <c r="F241" s="1">
        <v>366648</v>
      </c>
      <c r="G241" t="s">
        <v>478</v>
      </c>
      <c r="H241" t="s">
        <v>81</v>
      </c>
      <c r="I241" t="s">
        <v>56</v>
      </c>
      <c r="J241" t="s">
        <v>56</v>
      </c>
      <c r="K241" t="s">
        <v>4363</v>
      </c>
      <c r="L241" t="s">
        <v>56</v>
      </c>
      <c r="N241" t="s">
        <v>56</v>
      </c>
      <c r="O241" s="3">
        <v>0.15108723373413099</v>
      </c>
      <c r="P241" t="s">
        <v>87</v>
      </c>
      <c r="Q241" t="s">
        <v>161</v>
      </c>
      <c r="R241" t="s">
        <v>196</v>
      </c>
      <c r="S241" s="12" t="s">
        <v>27</v>
      </c>
      <c r="T241" t="s">
        <v>123</v>
      </c>
      <c r="V241" t="s">
        <v>123</v>
      </c>
      <c r="X241" s="8">
        <f>W241/O241</f>
        <v>0</v>
      </c>
      <c r="Z241" s="8">
        <f>Y241/O241</f>
        <v>0</v>
      </c>
      <c r="AB241" s="8">
        <f>AA241/O241</f>
        <v>0</v>
      </c>
      <c r="AD241" s="8">
        <f>AC241/O241</f>
        <v>0</v>
      </c>
      <c r="AF241" s="8">
        <f>AE241/O241</f>
        <v>0</v>
      </c>
      <c r="AI241" s="8">
        <f>AH241/O241</f>
        <v>0</v>
      </c>
      <c r="AL241" s="8">
        <f>AK241/O241</f>
        <v>0</v>
      </c>
      <c r="AO241" t="s">
        <v>4302</v>
      </c>
      <c r="AP241" s="12" t="s">
        <v>4303</v>
      </c>
      <c r="AQ241" s="3">
        <f>IF(T241="no",O241*0,IF(T241="yes100",O241*1,IF(T241="yes80",O241*0.8,IF(T241="yes50",O241*0.5))))</f>
        <v>0</v>
      </c>
      <c r="AR241" s="3">
        <f>IF(AQ241&lt;1,AQ241*0.9,IF(AQ241&lt;5,AQ241*0.8,IF(AQ241&lt;10,AQ241*0.75,IF(AQ241&lt;15,AQ241*0.7,IF(AQ241&gt;14.9,AQ241*0.6)))))</f>
        <v>0</v>
      </c>
      <c r="AS241">
        <v>40</v>
      </c>
      <c r="AT241" s="12">
        <f>AR241*AS241</f>
        <v>0</v>
      </c>
    </row>
    <row r="242" spans="1:46" ht="14.25" customHeight="1" x14ac:dyDescent="0.25">
      <c r="A242" s="5">
        <v>293</v>
      </c>
      <c r="B242" t="s">
        <v>242</v>
      </c>
      <c r="C242" t="s">
        <v>3112</v>
      </c>
      <c r="E242" s="1">
        <v>365904</v>
      </c>
      <c r="F242" s="1">
        <v>367052</v>
      </c>
      <c r="G242" t="s">
        <v>454</v>
      </c>
      <c r="H242" t="s">
        <v>81</v>
      </c>
      <c r="I242" t="s">
        <v>56</v>
      </c>
      <c r="J242" t="s">
        <v>56</v>
      </c>
      <c r="K242" t="s">
        <v>4363</v>
      </c>
      <c r="L242" t="s">
        <v>56</v>
      </c>
      <c r="N242" t="s">
        <v>56</v>
      </c>
      <c r="O242" s="3">
        <v>0.50142593688964798</v>
      </c>
      <c r="P242" t="s">
        <v>87</v>
      </c>
      <c r="Q242" t="s">
        <v>161</v>
      </c>
      <c r="R242" t="s">
        <v>196</v>
      </c>
      <c r="S242" s="12" t="s">
        <v>27</v>
      </c>
      <c r="T242" t="s">
        <v>123</v>
      </c>
      <c r="V242" t="s">
        <v>26</v>
      </c>
      <c r="X242" s="8">
        <f>W242/O242</f>
        <v>0</v>
      </c>
      <c r="Z242" s="8">
        <f>Y242/O242</f>
        <v>0</v>
      </c>
      <c r="AB242" s="8">
        <f>AA242/O242</f>
        <v>0</v>
      </c>
      <c r="AD242" s="8">
        <f>AC242/O242</f>
        <v>0</v>
      </c>
      <c r="AF242" s="8">
        <f>AE242/O242</f>
        <v>0</v>
      </c>
      <c r="AI242" s="8">
        <f>AH242/O242</f>
        <v>0</v>
      </c>
      <c r="AL242" s="8">
        <f>AK242/O242</f>
        <v>0</v>
      </c>
      <c r="AO242" t="s">
        <v>4302</v>
      </c>
      <c r="AP242" s="12" t="s">
        <v>4303</v>
      </c>
      <c r="AQ242" s="3">
        <f>IF(T242="no",O242*0,IF(T242="yes100",O242*1,IF(T242="yes80",O242*0.8,IF(T242="yes50",O242*0.5))))</f>
        <v>0</v>
      </c>
      <c r="AR242" s="3">
        <f>IF(AQ242&lt;1,AQ242*0.9,IF(AQ242&lt;5,AQ242*0.8,IF(AQ242&lt;10,AQ242*0.75,IF(AQ242&lt;15,AQ242*0.7,IF(AQ242&gt;14.9,AQ242*0.6)))))</f>
        <v>0</v>
      </c>
      <c r="AS242">
        <v>40</v>
      </c>
      <c r="AT242" s="12">
        <f>AR242*AS242</f>
        <v>0</v>
      </c>
    </row>
    <row r="243" spans="1:46" ht="14.25" customHeight="1" x14ac:dyDescent="0.25">
      <c r="A243" s="5">
        <v>294</v>
      </c>
      <c r="B243" t="s">
        <v>3111</v>
      </c>
      <c r="C243" t="s">
        <v>3110</v>
      </c>
      <c r="E243" s="1">
        <v>365242</v>
      </c>
      <c r="F243" s="1">
        <v>366310</v>
      </c>
      <c r="G243" t="s">
        <v>478</v>
      </c>
      <c r="H243" t="s">
        <v>81</v>
      </c>
      <c r="I243" t="s">
        <v>56</v>
      </c>
      <c r="J243" t="s">
        <v>56</v>
      </c>
      <c r="K243" t="s">
        <v>4363</v>
      </c>
      <c r="L243" t="s">
        <v>56</v>
      </c>
      <c r="N243" t="s">
        <v>56</v>
      </c>
      <c r="O243" s="3">
        <v>1.3314156341553E-2</v>
      </c>
      <c r="P243" t="s">
        <v>87</v>
      </c>
      <c r="Q243" t="s">
        <v>161</v>
      </c>
      <c r="R243" t="s">
        <v>827</v>
      </c>
      <c r="S243" s="12" t="s">
        <v>27</v>
      </c>
      <c r="T243" t="s">
        <v>123</v>
      </c>
      <c r="V243" t="s">
        <v>27</v>
      </c>
      <c r="X243" s="8">
        <f>W243/O243</f>
        <v>0</v>
      </c>
      <c r="Z243" s="8">
        <f>Y243/O243</f>
        <v>0</v>
      </c>
      <c r="AB243" s="8">
        <f>AA243/O243</f>
        <v>0</v>
      </c>
      <c r="AD243" s="8">
        <f>AC243/O243</f>
        <v>0</v>
      </c>
      <c r="AF243" s="8">
        <f>AE243/O243</f>
        <v>0</v>
      </c>
      <c r="AI243" s="8">
        <f>AH243/O243</f>
        <v>0</v>
      </c>
      <c r="AL243" s="8">
        <f>AK243/O243</f>
        <v>0</v>
      </c>
      <c r="AO243" t="s">
        <v>4326</v>
      </c>
      <c r="AP243" s="12" t="s">
        <v>4309</v>
      </c>
      <c r="AQ243" s="3">
        <f>IF(T243="no",O243*0,IF(T243="yes100",O243*1,IF(T243="yes80",O243*0.8,IF(T243="yes50",O243*0.5))))</f>
        <v>0</v>
      </c>
      <c r="AR243" s="3">
        <f>IF(AQ243&lt;1,AQ243*0.9,IF(AQ243&lt;5,AQ243*0.8,IF(AQ243&lt;10,AQ243*0.75,IF(AQ243&lt;15,AQ243*0.7,IF(AQ243&gt;14.9,AQ243*0.6)))))</f>
        <v>0</v>
      </c>
      <c r="AS243">
        <v>40</v>
      </c>
      <c r="AT243" s="12">
        <f>AR243*AS243</f>
        <v>0</v>
      </c>
    </row>
    <row r="244" spans="1:46" ht="14.25" customHeight="1" x14ac:dyDescent="0.25">
      <c r="A244" s="5">
        <v>295</v>
      </c>
      <c r="B244" t="s">
        <v>455</v>
      </c>
      <c r="C244" s="21" t="s">
        <v>4460</v>
      </c>
      <c r="E244" s="1">
        <v>366676</v>
      </c>
      <c r="F244" s="1">
        <v>367910</v>
      </c>
      <c r="G244" t="s">
        <v>454</v>
      </c>
      <c r="H244" t="s">
        <v>81</v>
      </c>
      <c r="I244" t="s">
        <v>56</v>
      </c>
      <c r="J244" t="s">
        <v>56</v>
      </c>
      <c r="K244" t="s">
        <v>4363</v>
      </c>
      <c r="L244" t="s">
        <v>56</v>
      </c>
      <c r="N244" t="s">
        <v>56</v>
      </c>
      <c r="O244" s="3">
        <v>0.39659836425781297</v>
      </c>
      <c r="P244" t="s">
        <v>19</v>
      </c>
      <c r="Q244" t="s">
        <v>161</v>
      </c>
      <c r="R244" t="s">
        <v>196</v>
      </c>
      <c r="S244" s="12" t="s">
        <v>27</v>
      </c>
      <c r="T244" t="s">
        <v>123</v>
      </c>
      <c r="V244" t="s">
        <v>27</v>
      </c>
      <c r="X244" s="8">
        <f>W244/O244</f>
        <v>0</v>
      </c>
      <c r="Z244" s="8">
        <f>Y244/O244</f>
        <v>0</v>
      </c>
      <c r="AB244" s="8">
        <f>AA244/O244</f>
        <v>0</v>
      </c>
      <c r="AD244" s="8">
        <f>AC244/O244</f>
        <v>0</v>
      </c>
      <c r="AF244" s="8">
        <f>AE244/O244</f>
        <v>0</v>
      </c>
      <c r="AI244" s="8">
        <f>AH244/O244</f>
        <v>0</v>
      </c>
      <c r="AL244" s="8">
        <f>AK244/O244</f>
        <v>0</v>
      </c>
      <c r="AO244" t="s">
        <v>4302</v>
      </c>
      <c r="AP244" s="12" t="s">
        <v>4303</v>
      </c>
      <c r="AQ244" s="3">
        <f>IF(T244="no",O244*0,IF(T244="yes100",O244*1,IF(T244="yes80",O244*0.8,IF(T244="yes50",O244*0.5))))</f>
        <v>0</v>
      </c>
      <c r="AR244" s="3">
        <f>IF(AQ244&lt;1,AQ244*0.9,IF(AQ244&lt;5,AQ244*0.8,IF(AQ244&lt;10,AQ244*0.75,IF(AQ244&lt;15,AQ244*0.7,IF(AQ244&gt;14.9,AQ244*0.6)))))</f>
        <v>0</v>
      </c>
      <c r="AS244">
        <v>40</v>
      </c>
      <c r="AT244" s="12">
        <f>AR244*AS244</f>
        <v>0</v>
      </c>
    </row>
    <row r="245" spans="1:46" ht="12.75" customHeight="1" x14ac:dyDescent="0.25">
      <c r="A245" s="5">
        <v>296</v>
      </c>
      <c r="B245" t="s">
        <v>3109</v>
      </c>
      <c r="C245" t="s">
        <v>3108</v>
      </c>
      <c r="E245" s="1">
        <v>365735</v>
      </c>
      <c r="F245" s="1">
        <v>366916.99999999901</v>
      </c>
      <c r="G245" t="s">
        <v>454</v>
      </c>
      <c r="H245" t="s">
        <v>81</v>
      </c>
      <c r="I245" t="s">
        <v>56</v>
      </c>
      <c r="J245" t="s">
        <v>56</v>
      </c>
      <c r="K245" t="s">
        <v>4363</v>
      </c>
      <c r="L245" t="s">
        <v>56</v>
      </c>
      <c r="N245" t="s">
        <v>56</v>
      </c>
      <c r="O245" s="3">
        <v>0.68295846252441395</v>
      </c>
      <c r="P245" t="s">
        <v>87</v>
      </c>
      <c r="Q245" t="s">
        <v>161</v>
      </c>
      <c r="R245" t="s">
        <v>827</v>
      </c>
      <c r="S245" s="12" t="s">
        <v>27</v>
      </c>
      <c r="T245" t="s">
        <v>123</v>
      </c>
      <c r="V245" t="s">
        <v>27</v>
      </c>
      <c r="X245" s="8">
        <f>W245/O245</f>
        <v>0</v>
      </c>
      <c r="Z245" s="8">
        <f>Y245/O245</f>
        <v>0</v>
      </c>
      <c r="AB245" s="8">
        <f>AA245/O245</f>
        <v>0</v>
      </c>
      <c r="AD245" s="8">
        <f>AC245/O245</f>
        <v>0</v>
      </c>
      <c r="AF245" s="8">
        <f>AE245/O245</f>
        <v>0</v>
      </c>
      <c r="AI245" s="8">
        <f>AH245/O245</f>
        <v>0</v>
      </c>
      <c r="AL245" s="8">
        <f>AK245/O245</f>
        <v>0</v>
      </c>
      <c r="AO245" t="s">
        <v>4326</v>
      </c>
      <c r="AP245" s="12" t="s">
        <v>4309</v>
      </c>
      <c r="AQ245" s="3">
        <f>IF(T245="no",O245*0,IF(T245="yes100",O245*1,IF(T245="yes80",O245*0.8,IF(T245="yes50",O245*0.5))))</f>
        <v>0</v>
      </c>
      <c r="AR245" s="3">
        <f>IF(AQ245&lt;1,AQ245*0.9,IF(AQ245&lt;5,AQ245*0.8,IF(AQ245&lt;10,AQ245*0.75,IF(AQ245&lt;15,AQ245*0.7,IF(AQ245&gt;14.9,AQ245*0.6)))))</f>
        <v>0</v>
      </c>
      <c r="AS245">
        <v>40</v>
      </c>
      <c r="AT245" s="12">
        <f>AR245*AS245</f>
        <v>0</v>
      </c>
    </row>
    <row r="246" spans="1:46" ht="14.25" customHeight="1" x14ac:dyDescent="0.25">
      <c r="A246" s="5">
        <v>297</v>
      </c>
      <c r="B246" t="s">
        <v>3107</v>
      </c>
      <c r="C246" t="s">
        <v>3106</v>
      </c>
      <c r="E246" s="1">
        <v>366796.99999999901</v>
      </c>
      <c r="F246" s="1">
        <v>367824.99999999901</v>
      </c>
      <c r="G246" t="s">
        <v>454</v>
      </c>
      <c r="H246" t="s">
        <v>81</v>
      </c>
      <c r="I246" t="s">
        <v>56</v>
      </c>
      <c r="J246" t="s">
        <v>56</v>
      </c>
      <c r="K246" t="s">
        <v>4363</v>
      </c>
      <c r="L246" t="s">
        <v>56</v>
      </c>
      <c r="N246" t="s">
        <v>56</v>
      </c>
      <c r="O246" s="3">
        <v>0.19565426788330101</v>
      </c>
      <c r="P246" t="s">
        <v>87</v>
      </c>
      <c r="Q246" t="s">
        <v>320</v>
      </c>
      <c r="R246" t="s">
        <v>196</v>
      </c>
      <c r="S246" s="12" t="s">
        <v>27</v>
      </c>
      <c r="T246" t="s">
        <v>123</v>
      </c>
      <c r="V246" t="s">
        <v>27</v>
      </c>
      <c r="X246" s="8">
        <f>W246/O246</f>
        <v>0</v>
      </c>
      <c r="Z246" s="8">
        <f>Y246/O246</f>
        <v>0</v>
      </c>
      <c r="AB246" s="8">
        <f>AA246/O246</f>
        <v>0</v>
      </c>
      <c r="AD246" s="8">
        <f>AC246/O246</f>
        <v>0</v>
      </c>
      <c r="AF246" s="8">
        <f>AE246/O246</f>
        <v>0</v>
      </c>
      <c r="AI246" s="8">
        <f>AH246/O246</f>
        <v>0</v>
      </c>
      <c r="AL246" s="8">
        <f>AK246/O246</f>
        <v>0</v>
      </c>
      <c r="AO246" t="s">
        <v>4302</v>
      </c>
      <c r="AP246" s="12" t="s">
        <v>4303</v>
      </c>
      <c r="AQ246" s="3">
        <f>IF(T246="no",O246*0,IF(T246="yes100",O246*1,IF(T246="yes80",O246*0.8,IF(T246="yes50",O246*0.5))))</f>
        <v>0</v>
      </c>
      <c r="AR246" s="3">
        <f>IF(AQ246&lt;1,AQ246*0.9,IF(AQ246&lt;5,AQ246*0.8,IF(AQ246&lt;10,AQ246*0.75,IF(AQ246&lt;15,AQ246*0.7,IF(AQ246&gt;14.9,AQ246*0.6)))))</f>
        <v>0</v>
      </c>
      <c r="AS246">
        <v>40</v>
      </c>
      <c r="AT246" s="12">
        <f>AR246*AS246</f>
        <v>0</v>
      </c>
    </row>
    <row r="247" spans="1:46" ht="14.25" customHeight="1" x14ac:dyDescent="0.25">
      <c r="A247" s="5">
        <v>298</v>
      </c>
      <c r="B247" t="s">
        <v>3105</v>
      </c>
      <c r="C247" t="s">
        <v>3104</v>
      </c>
      <c r="E247" s="1">
        <v>363768</v>
      </c>
      <c r="F247" s="1">
        <v>366156.99999999901</v>
      </c>
      <c r="G247" t="s">
        <v>478</v>
      </c>
      <c r="H247" t="s">
        <v>81</v>
      </c>
      <c r="I247" t="s">
        <v>56</v>
      </c>
      <c r="J247" t="s">
        <v>56</v>
      </c>
      <c r="K247" t="s">
        <v>4363</v>
      </c>
      <c r="L247" t="s">
        <v>56</v>
      </c>
      <c r="N247" t="s">
        <v>56</v>
      </c>
      <c r="O247" s="3">
        <v>7.6297454071045004E-2</v>
      </c>
      <c r="P247" t="s">
        <v>87</v>
      </c>
      <c r="Q247" t="s">
        <v>161</v>
      </c>
      <c r="R247" t="s">
        <v>827</v>
      </c>
      <c r="S247" s="12" t="s">
        <v>27</v>
      </c>
      <c r="T247" t="s">
        <v>123</v>
      </c>
      <c r="V247" t="s">
        <v>27</v>
      </c>
      <c r="X247" s="8">
        <f>W247/O247</f>
        <v>0</v>
      </c>
      <c r="Z247" s="8">
        <f>Y247/O247</f>
        <v>0</v>
      </c>
      <c r="AB247" s="8">
        <f>AA247/O247</f>
        <v>0</v>
      </c>
      <c r="AD247" s="8">
        <f>AC247/O247</f>
        <v>0</v>
      </c>
      <c r="AF247" s="8">
        <f>AE247/O247</f>
        <v>0</v>
      </c>
      <c r="AI247" s="8">
        <f>AH247/O247</f>
        <v>0</v>
      </c>
      <c r="AL247" s="8">
        <f>AK247/O247</f>
        <v>0</v>
      </c>
      <c r="AO247" t="s">
        <v>4326</v>
      </c>
      <c r="AP247" s="12" t="s">
        <v>4309</v>
      </c>
      <c r="AQ247" s="3">
        <f>IF(T247="no",O247*0,IF(T247="yes100",O247*1,IF(T247="yes80",O247*0.8,IF(T247="yes50",O247*0.5))))</f>
        <v>0</v>
      </c>
      <c r="AR247" s="3">
        <f>IF(AQ247&lt;1,AQ247*0.9,IF(AQ247&lt;5,AQ247*0.8,IF(AQ247&lt;10,AQ247*0.75,IF(AQ247&lt;15,AQ247*0.7,IF(AQ247&gt;14.9,AQ247*0.6)))))</f>
        <v>0</v>
      </c>
      <c r="AS247">
        <v>40</v>
      </c>
      <c r="AT247" s="12">
        <f>AR247*AS247</f>
        <v>0</v>
      </c>
    </row>
    <row r="248" spans="1:46" ht="14.25" customHeight="1" x14ac:dyDescent="0.25">
      <c r="A248" s="5">
        <v>299</v>
      </c>
      <c r="B248" t="s">
        <v>3103</v>
      </c>
      <c r="C248" t="s">
        <v>3102</v>
      </c>
      <c r="E248" s="1">
        <v>367747</v>
      </c>
      <c r="F248" s="1">
        <v>366052</v>
      </c>
      <c r="G248" t="s">
        <v>159</v>
      </c>
      <c r="H248" t="s">
        <v>81</v>
      </c>
      <c r="I248" t="s">
        <v>56</v>
      </c>
      <c r="J248" t="s">
        <v>56</v>
      </c>
      <c r="K248" t="s">
        <v>4363</v>
      </c>
      <c r="L248" t="s">
        <v>56</v>
      </c>
      <c r="N248" t="s">
        <v>56</v>
      </c>
      <c r="O248" s="3">
        <v>0.68652899169921899</v>
      </c>
      <c r="P248" t="s">
        <v>19</v>
      </c>
      <c r="Q248" t="s">
        <v>161</v>
      </c>
      <c r="R248" t="s">
        <v>31</v>
      </c>
      <c r="S248" s="12" t="s">
        <v>24</v>
      </c>
      <c r="T248" t="s">
        <v>34</v>
      </c>
      <c r="V248" t="s">
        <v>27</v>
      </c>
      <c r="X248" s="8">
        <f>W248/O248</f>
        <v>0</v>
      </c>
      <c r="Z248" s="8">
        <f>Y248/O248</f>
        <v>0</v>
      </c>
      <c r="AB248" s="8">
        <f>AA248/O248</f>
        <v>0</v>
      </c>
      <c r="AD248" s="8">
        <f>AC248/O248</f>
        <v>0</v>
      </c>
      <c r="AF248" s="8">
        <f>AE248/O248</f>
        <v>0</v>
      </c>
      <c r="AI248" s="8">
        <f>AH248/O248</f>
        <v>0</v>
      </c>
      <c r="AL248" s="8">
        <f>AK248/O248</f>
        <v>0</v>
      </c>
      <c r="AO248" s="12" t="s">
        <v>4320</v>
      </c>
      <c r="AP248" s="12" t="s">
        <v>4321</v>
      </c>
      <c r="AQ248" s="3">
        <f>IF(T248="no",O248*0,IF(T248="yes100",O248*1,IF(T248="yes80",O248*0.8,IF(T248="yes50",O248*0.5))))</f>
        <v>0.68652899169921899</v>
      </c>
      <c r="AR248" s="3">
        <f>IF(AQ248&lt;1,AQ248*0.9,IF(AQ248&lt;5,AQ248*0.8,IF(AQ248&lt;10,AQ248*0.75,IF(AQ248&lt;15,AQ248*0.7,IF(AQ248&gt;14.9,AQ248*0.6)))))</f>
        <v>0.61787609252929709</v>
      </c>
      <c r="AS248">
        <v>40</v>
      </c>
      <c r="AT248" s="12">
        <f>AR248*AS248</f>
        <v>24.715043701171883</v>
      </c>
    </row>
    <row r="249" spans="1:46" ht="14.25" customHeight="1" x14ac:dyDescent="0.25">
      <c r="A249" s="5">
        <v>301</v>
      </c>
      <c r="B249" t="s">
        <v>3101</v>
      </c>
      <c r="C249" t="s">
        <v>3100</v>
      </c>
      <c r="E249" s="1">
        <v>366596.99999999901</v>
      </c>
      <c r="F249" s="1">
        <v>367831</v>
      </c>
      <c r="G249" t="s">
        <v>454</v>
      </c>
      <c r="H249" t="s">
        <v>81</v>
      </c>
      <c r="I249" t="s">
        <v>56</v>
      </c>
      <c r="J249" t="s">
        <v>56</v>
      </c>
      <c r="K249" t="s">
        <v>4363</v>
      </c>
      <c r="L249" t="s">
        <v>56</v>
      </c>
      <c r="N249" t="s">
        <v>56</v>
      </c>
      <c r="O249" s="3">
        <v>0.74111598892211905</v>
      </c>
      <c r="P249" t="s">
        <v>87</v>
      </c>
      <c r="Q249" t="s">
        <v>338</v>
      </c>
      <c r="R249" t="s">
        <v>196</v>
      </c>
      <c r="S249" s="12" t="s">
        <v>27</v>
      </c>
      <c r="T249" t="s">
        <v>123</v>
      </c>
      <c r="V249" t="s">
        <v>26</v>
      </c>
      <c r="X249" s="8">
        <f>W249/O249</f>
        <v>0</v>
      </c>
      <c r="Z249" s="8">
        <f>Y249/O249</f>
        <v>0</v>
      </c>
      <c r="AB249" s="8">
        <f>AA249/O249</f>
        <v>0</v>
      </c>
      <c r="AD249" s="8">
        <f>AC249/O249</f>
        <v>0</v>
      </c>
      <c r="AF249" s="8">
        <f>AE249/O249</f>
        <v>0</v>
      </c>
      <c r="AI249" s="8">
        <f>AH249/O249</f>
        <v>0</v>
      </c>
      <c r="AL249" s="8">
        <f>AK249/O249</f>
        <v>0</v>
      </c>
      <c r="AO249" s="12" t="s">
        <v>4325</v>
      </c>
      <c r="AP249" s="12" t="s">
        <v>338</v>
      </c>
      <c r="AQ249" s="3">
        <f>IF(T249="no",O249*0,IF(T249="yes100",O249*1,IF(T249="yes80",O249*0.8,IF(T249="yes50",O249*0.5))))</f>
        <v>0</v>
      </c>
      <c r="AR249" s="3">
        <f>IF(AQ249&lt;1,AQ249*0.9,IF(AQ249&lt;5,AQ249*0.8,IF(AQ249&lt;10,AQ249*0.75,IF(AQ249&lt;15,AQ249*0.7,IF(AQ249&gt;14.9,AQ249*0.6)))))</f>
        <v>0</v>
      </c>
      <c r="AS249">
        <v>40</v>
      </c>
      <c r="AT249" s="12">
        <f>AR249*AS249</f>
        <v>0</v>
      </c>
    </row>
    <row r="250" spans="1:46" ht="12.75" customHeight="1" x14ac:dyDescent="0.25">
      <c r="A250" s="5">
        <v>303</v>
      </c>
      <c r="B250" t="s">
        <v>3099</v>
      </c>
      <c r="C250" t="s">
        <v>3098</v>
      </c>
      <c r="E250" s="1">
        <v>366590</v>
      </c>
      <c r="F250" s="1">
        <v>366052.99999999901</v>
      </c>
      <c r="G250" t="s">
        <v>159</v>
      </c>
      <c r="H250" t="s">
        <v>81</v>
      </c>
      <c r="I250" t="s">
        <v>56</v>
      </c>
      <c r="J250" t="s">
        <v>56</v>
      </c>
      <c r="K250" t="s">
        <v>4363</v>
      </c>
      <c r="L250" t="s">
        <v>56</v>
      </c>
      <c r="N250" t="s">
        <v>56</v>
      </c>
      <c r="O250" s="3">
        <v>1.9969589996338001E-2</v>
      </c>
      <c r="P250" t="s">
        <v>87</v>
      </c>
      <c r="Q250" t="s">
        <v>338</v>
      </c>
      <c r="R250" t="s">
        <v>31</v>
      </c>
      <c r="S250" s="12" t="s">
        <v>47</v>
      </c>
      <c r="T250" t="s">
        <v>34</v>
      </c>
      <c r="V250" t="s">
        <v>27</v>
      </c>
      <c r="X250" s="8">
        <f>W250/O250</f>
        <v>0</v>
      </c>
      <c r="Z250" s="8">
        <f>Y250/O250</f>
        <v>0</v>
      </c>
      <c r="AB250" s="8">
        <f>AA250/O250</f>
        <v>0</v>
      </c>
      <c r="AD250" s="8">
        <f>AC250/O250</f>
        <v>0</v>
      </c>
      <c r="AF250" s="8">
        <f>AE250/O250</f>
        <v>0</v>
      </c>
      <c r="AI250" s="8">
        <f>AH250/O250</f>
        <v>0</v>
      </c>
      <c r="AL250" s="8">
        <f>AK250/O250</f>
        <v>0</v>
      </c>
      <c r="AO250" s="12" t="s">
        <v>4325</v>
      </c>
      <c r="AP250" s="12" t="s">
        <v>338</v>
      </c>
      <c r="AQ250" s="3">
        <f>IF(T250="no",O250*0,IF(T250="yes100",O250*1,IF(T250="yes80",O250*0.8,IF(T250="yes50",O250*0.5))))</f>
        <v>1.9969589996338001E-2</v>
      </c>
      <c r="AR250" s="3">
        <f>IF(AQ250&lt;1,AQ250*0.9,IF(AQ250&lt;5,AQ250*0.8,IF(AQ250&lt;10,AQ250*0.75,IF(AQ250&lt;15,AQ250*0.7,IF(AQ250&gt;14.9,AQ250*0.6)))))</f>
        <v>1.7972630996704202E-2</v>
      </c>
      <c r="AS250">
        <v>40</v>
      </c>
      <c r="AT250" s="12">
        <f>AR250*AS250</f>
        <v>0.71890523986816812</v>
      </c>
    </row>
    <row r="251" spans="1:46" ht="12.75" customHeight="1" x14ac:dyDescent="0.25">
      <c r="A251" s="5">
        <v>305</v>
      </c>
      <c r="B251" t="s">
        <v>3097</v>
      </c>
      <c r="C251" t="s">
        <v>3095</v>
      </c>
      <c r="D251" t="s">
        <v>3096</v>
      </c>
      <c r="E251" s="1">
        <v>364542</v>
      </c>
      <c r="F251" s="1">
        <v>366296.99999999901</v>
      </c>
      <c r="G251" t="s">
        <v>478</v>
      </c>
      <c r="H251" t="s">
        <v>81</v>
      </c>
      <c r="I251" t="s">
        <v>56</v>
      </c>
      <c r="J251" t="s">
        <v>56</v>
      </c>
      <c r="K251" t="s">
        <v>4363</v>
      </c>
      <c r="L251" t="s">
        <v>56</v>
      </c>
      <c r="N251" t="s">
        <v>56</v>
      </c>
      <c r="O251" s="3">
        <v>1.8855904388428001E-2</v>
      </c>
      <c r="P251" t="s">
        <v>87</v>
      </c>
      <c r="Q251" t="s">
        <v>161</v>
      </c>
      <c r="R251" t="s">
        <v>580</v>
      </c>
      <c r="S251" s="12" t="s">
        <v>27</v>
      </c>
      <c r="T251" t="s">
        <v>123</v>
      </c>
      <c r="V251" t="s">
        <v>27</v>
      </c>
      <c r="X251" s="8">
        <f>W251/O251</f>
        <v>0</v>
      </c>
      <c r="Z251" s="8">
        <f>Y251/O251</f>
        <v>0</v>
      </c>
      <c r="AB251" s="8">
        <f>AA251/O251</f>
        <v>0</v>
      </c>
      <c r="AD251" s="8">
        <f>AC251/O251</f>
        <v>0</v>
      </c>
      <c r="AF251" s="8">
        <f>AE251/O251</f>
        <v>0</v>
      </c>
      <c r="AI251" s="8">
        <f>AH251/O251</f>
        <v>0</v>
      </c>
      <c r="AL251" s="8">
        <f>AK251/O251</f>
        <v>0</v>
      </c>
      <c r="AO251" t="s">
        <v>4326</v>
      </c>
      <c r="AP251" s="12" t="s">
        <v>4309</v>
      </c>
      <c r="AQ251" s="3">
        <f>IF(T251="no",O251*0,IF(T251="yes100",O251*1,IF(T251="yes80",O251*0.8,IF(T251="yes50",O251*0.5))))</f>
        <v>0</v>
      </c>
      <c r="AR251" s="3">
        <f>IF(AQ251&lt;1,AQ251*0.9,IF(AQ251&lt;5,AQ251*0.8,IF(AQ251&lt;10,AQ251*0.75,IF(AQ251&lt;15,AQ251*0.7,IF(AQ251&gt;14.9,AQ251*0.6)))))</f>
        <v>0</v>
      </c>
      <c r="AS251">
        <v>40</v>
      </c>
      <c r="AT251" s="12">
        <f>AR251*AS251</f>
        <v>0</v>
      </c>
    </row>
    <row r="252" spans="1:46" ht="12.75" customHeight="1" x14ac:dyDescent="0.25">
      <c r="A252" s="5">
        <v>306</v>
      </c>
      <c r="B252" t="s">
        <v>242</v>
      </c>
      <c r="C252" t="s">
        <v>3094</v>
      </c>
      <c r="D252" t="s">
        <v>3087</v>
      </c>
      <c r="E252" s="1">
        <v>367296.99999999901</v>
      </c>
      <c r="F252" s="1">
        <v>366810</v>
      </c>
      <c r="G252" t="s">
        <v>454</v>
      </c>
      <c r="H252" t="s">
        <v>81</v>
      </c>
      <c r="I252" t="s">
        <v>56</v>
      </c>
      <c r="J252" t="s">
        <v>56</v>
      </c>
      <c r="K252" t="s">
        <v>4363</v>
      </c>
      <c r="L252" t="s">
        <v>56</v>
      </c>
      <c r="N252" t="s">
        <v>56</v>
      </c>
      <c r="O252" s="4">
        <v>1.5867262405395499</v>
      </c>
      <c r="P252" t="s">
        <v>87</v>
      </c>
      <c r="Q252" t="s">
        <v>161</v>
      </c>
      <c r="R252" t="s">
        <v>196</v>
      </c>
      <c r="S252" s="12" t="s">
        <v>27</v>
      </c>
      <c r="T252" t="s">
        <v>123</v>
      </c>
      <c r="V252" t="s">
        <v>26</v>
      </c>
      <c r="X252" s="8">
        <f>W252/O252</f>
        <v>0</v>
      </c>
      <c r="Z252" s="8">
        <f>Y252/O252</f>
        <v>0</v>
      </c>
      <c r="AB252" s="8">
        <f>AA252/O252</f>
        <v>0</v>
      </c>
      <c r="AD252" s="8">
        <f>AC252/O252</f>
        <v>0</v>
      </c>
      <c r="AF252" s="8">
        <f>AE252/O252</f>
        <v>0</v>
      </c>
      <c r="AI252" s="8">
        <f>AH252/O252</f>
        <v>0</v>
      </c>
      <c r="AL252" s="8">
        <f>AK252/O252</f>
        <v>0</v>
      </c>
      <c r="AO252" t="s">
        <v>4302</v>
      </c>
      <c r="AP252" s="12" t="s">
        <v>4303</v>
      </c>
      <c r="AQ252" s="3">
        <f>IF(T252="no",O252*0,IF(T252="yes100",O252*1,IF(T252="yes80",O252*0.8,IF(T252="yes50",O252*0.5))))</f>
        <v>0</v>
      </c>
      <c r="AR252" s="3">
        <f>IF(AQ252&lt;1,AQ252*0.9,IF(AQ252&lt;5,AQ252*0.8,IF(AQ252&lt;10,AQ252*0.75,IF(AQ252&lt;15,AQ252*0.7,IF(AQ252&gt;14.9,AQ252*0.6)))))</f>
        <v>0</v>
      </c>
      <c r="AS252">
        <v>40</v>
      </c>
      <c r="AT252" s="12">
        <f>AR252*AS252</f>
        <v>0</v>
      </c>
    </row>
    <row r="253" spans="1:46" ht="14.25" customHeight="1" x14ac:dyDescent="0.25">
      <c r="A253" s="5">
        <v>307</v>
      </c>
      <c r="B253" t="s">
        <v>3093</v>
      </c>
      <c r="C253" t="s">
        <v>3092</v>
      </c>
      <c r="D253" t="s">
        <v>3087</v>
      </c>
      <c r="E253" s="1">
        <v>367303</v>
      </c>
      <c r="F253" s="1">
        <v>366950</v>
      </c>
      <c r="G253" t="s">
        <v>454</v>
      </c>
      <c r="H253" t="s">
        <v>81</v>
      </c>
      <c r="I253" t="s">
        <v>56</v>
      </c>
      <c r="J253" t="s">
        <v>56</v>
      </c>
      <c r="K253" t="s">
        <v>4363</v>
      </c>
      <c r="L253" t="s">
        <v>56</v>
      </c>
      <c r="N253" t="s">
        <v>56</v>
      </c>
      <c r="O253" s="4">
        <v>2.8527974143981898</v>
      </c>
      <c r="P253" t="s">
        <v>87</v>
      </c>
      <c r="Q253" t="s">
        <v>161</v>
      </c>
      <c r="R253" t="s">
        <v>196</v>
      </c>
      <c r="S253" s="12" t="s">
        <v>27</v>
      </c>
      <c r="T253" t="s">
        <v>123</v>
      </c>
      <c r="V253" t="s">
        <v>27</v>
      </c>
      <c r="X253" s="8">
        <f>W253/O253</f>
        <v>0</v>
      </c>
      <c r="Z253" s="8">
        <f>Y253/O253</f>
        <v>0</v>
      </c>
      <c r="AB253" s="8">
        <f>AA253/O253</f>
        <v>0</v>
      </c>
      <c r="AD253" s="8">
        <f>AC253/O253</f>
        <v>0</v>
      </c>
      <c r="AF253" s="8">
        <f>AE253/O253</f>
        <v>0</v>
      </c>
      <c r="AI253" s="8">
        <f>AH253/O253</f>
        <v>0</v>
      </c>
      <c r="AL253" s="8">
        <f>AK253/O253</f>
        <v>0</v>
      </c>
      <c r="AO253" t="s">
        <v>4302</v>
      </c>
      <c r="AP253" s="12" t="s">
        <v>4303</v>
      </c>
      <c r="AQ253" s="3">
        <f>IF(T253="no",O253*0,IF(T253="yes100",O253*1,IF(T253="yes80",O253*0.8,IF(T253="yes50",O253*0.5))))</f>
        <v>0</v>
      </c>
      <c r="AR253" s="3">
        <f>IF(AQ253&lt;1,AQ253*0.9,IF(AQ253&lt;5,AQ253*0.8,IF(AQ253&lt;10,AQ253*0.75,IF(AQ253&lt;15,AQ253*0.7,IF(AQ253&gt;14.9,AQ253*0.6)))))</f>
        <v>0</v>
      </c>
      <c r="AS253">
        <v>40</v>
      </c>
      <c r="AT253" s="12">
        <f>AR253*AS253</f>
        <v>0</v>
      </c>
    </row>
    <row r="254" spans="1:46" ht="14.25" customHeight="1" x14ac:dyDescent="0.25">
      <c r="A254" s="5">
        <v>308</v>
      </c>
      <c r="B254" t="s">
        <v>3091</v>
      </c>
      <c r="C254" t="s">
        <v>3089</v>
      </c>
      <c r="D254" t="s">
        <v>3090</v>
      </c>
      <c r="E254" s="1">
        <v>365030</v>
      </c>
      <c r="F254" s="1">
        <v>366328.99999999901</v>
      </c>
      <c r="G254" t="s">
        <v>478</v>
      </c>
      <c r="H254" t="s">
        <v>81</v>
      </c>
      <c r="I254" t="s">
        <v>56</v>
      </c>
      <c r="J254" t="s">
        <v>56</v>
      </c>
      <c r="K254" t="s">
        <v>4363</v>
      </c>
      <c r="L254" t="s">
        <v>56</v>
      </c>
      <c r="N254" t="s">
        <v>56</v>
      </c>
      <c r="O254" s="3">
        <v>0.15167371520996101</v>
      </c>
      <c r="P254" t="s">
        <v>87</v>
      </c>
      <c r="Q254" t="s">
        <v>338</v>
      </c>
      <c r="R254" t="s">
        <v>31</v>
      </c>
      <c r="S254" s="12" t="s">
        <v>24</v>
      </c>
      <c r="T254" t="s">
        <v>34</v>
      </c>
      <c r="V254" t="s">
        <v>27</v>
      </c>
      <c r="X254" s="8">
        <f>W254/O254</f>
        <v>0</v>
      </c>
      <c r="Z254" s="8">
        <f>Y254/O254</f>
        <v>0</v>
      </c>
      <c r="AB254" s="8">
        <f>AA254/O254</f>
        <v>0</v>
      </c>
      <c r="AD254" s="8">
        <f>AC254/O254</f>
        <v>0</v>
      </c>
      <c r="AF254" s="8">
        <f>AE254/O254</f>
        <v>0</v>
      </c>
      <c r="AI254" s="8">
        <f>AH254/O254</f>
        <v>0</v>
      </c>
      <c r="AL254" s="8">
        <f>AK254/O254</f>
        <v>0</v>
      </c>
      <c r="AO254" s="12" t="s">
        <v>4325</v>
      </c>
      <c r="AP254" s="12" t="s">
        <v>338</v>
      </c>
      <c r="AQ254" s="3">
        <f>IF(T254="no",O254*0,IF(T254="yes100",O254*1,IF(T254="yes80",O254*0.8,IF(T254="yes50",O254*0.5))))</f>
        <v>0.15167371520996101</v>
      </c>
      <c r="AR254" s="3">
        <f>IF(AQ254&lt;1,AQ254*0.9,IF(AQ254&lt;5,AQ254*0.8,IF(AQ254&lt;10,AQ254*0.75,IF(AQ254&lt;15,AQ254*0.7,IF(AQ254&gt;14.9,AQ254*0.6)))))</f>
        <v>0.13650634368896492</v>
      </c>
      <c r="AS254">
        <v>40</v>
      </c>
      <c r="AT254" s="12">
        <f>AR254*AS254</f>
        <v>5.4602537475585962</v>
      </c>
    </row>
    <row r="255" spans="1:46" ht="15" customHeight="1" x14ac:dyDescent="0.25">
      <c r="A255" s="5">
        <v>310</v>
      </c>
      <c r="B255" t="s">
        <v>3088</v>
      </c>
      <c r="C255" t="s">
        <v>3086</v>
      </c>
      <c r="D255" t="s">
        <v>3087</v>
      </c>
      <c r="E255" s="1">
        <v>367190</v>
      </c>
      <c r="F255" s="1">
        <v>366966</v>
      </c>
      <c r="G255" t="s">
        <v>454</v>
      </c>
      <c r="H255" t="s">
        <v>81</v>
      </c>
      <c r="I255" t="s">
        <v>56</v>
      </c>
      <c r="J255" t="s">
        <v>56</v>
      </c>
      <c r="K255" t="s">
        <v>4363</v>
      </c>
      <c r="L255" t="s">
        <v>56</v>
      </c>
      <c r="N255" t="s">
        <v>56</v>
      </c>
      <c r="O255" s="4">
        <v>2.0321056289672801</v>
      </c>
      <c r="P255" t="s">
        <v>87</v>
      </c>
      <c r="Q255" t="s">
        <v>161</v>
      </c>
      <c r="R255" t="s">
        <v>196</v>
      </c>
      <c r="S255" s="12" t="s">
        <v>27</v>
      </c>
      <c r="T255" t="s">
        <v>123</v>
      </c>
      <c r="V255" t="s">
        <v>26</v>
      </c>
      <c r="X255" s="8">
        <f>W255/O255</f>
        <v>0</v>
      </c>
      <c r="Z255" s="8">
        <f>Y255/O255</f>
        <v>0</v>
      </c>
      <c r="AB255" s="8">
        <f>AA255/O255</f>
        <v>0</v>
      </c>
      <c r="AD255" s="8">
        <f>AC255/O255</f>
        <v>0</v>
      </c>
      <c r="AF255" s="8">
        <f>AE255/O255</f>
        <v>0</v>
      </c>
      <c r="AI255" s="8">
        <f>AH255/O255</f>
        <v>0</v>
      </c>
      <c r="AL255" s="8">
        <f>AK255/O255</f>
        <v>0</v>
      </c>
      <c r="AO255" t="s">
        <v>4302</v>
      </c>
      <c r="AP255" s="12" t="s">
        <v>4303</v>
      </c>
      <c r="AQ255" s="3">
        <f>IF(T255="no",O255*0,IF(T255="yes100",O255*1,IF(T255="yes80",O255*0.8,IF(T255="yes50",O255*0.5))))</f>
        <v>0</v>
      </c>
      <c r="AR255" s="3">
        <f>IF(AQ255&lt;1,AQ255*0.9,IF(AQ255&lt;5,AQ255*0.8,IF(AQ255&lt;10,AQ255*0.75,IF(AQ255&lt;15,AQ255*0.7,IF(AQ255&gt;14.9,AQ255*0.6)))))</f>
        <v>0</v>
      </c>
      <c r="AS255">
        <v>40</v>
      </c>
      <c r="AT255" s="12">
        <f>AR255*AS255</f>
        <v>0</v>
      </c>
    </row>
    <row r="256" spans="1:46" ht="12.75" customHeight="1" x14ac:dyDescent="0.25">
      <c r="A256" s="5">
        <v>314</v>
      </c>
      <c r="B256" t="s">
        <v>3085</v>
      </c>
      <c r="C256" t="s">
        <v>3084</v>
      </c>
      <c r="E256" s="1">
        <v>365208</v>
      </c>
      <c r="F256" s="1">
        <v>363807</v>
      </c>
      <c r="G256" t="s">
        <v>223</v>
      </c>
      <c r="H256" t="s">
        <v>21</v>
      </c>
      <c r="I256" t="s">
        <v>21</v>
      </c>
      <c r="J256" t="s">
        <v>56</v>
      </c>
      <c r="K256" t="s">
        <v>21</v>
      </c>
      <c r="L256" t="s">
        <v>21</v>
      </c>
      <c r="N256" t="s">
        <v>56</v>
      </c>
      <c r="O256" s="3">
        <v>7.5948501586914005E-2</v>
      </c>
      <c r="P256" t="s">
        <v>19</v>
      </c>
      <c r="Q256" t="s">
        <v>161</v>
      </c>
      <c r="R256" t="s">
        <v>31</v>
      </c>
      <c r="S256" s="12" t="s">
        <v>47</v>
      </c>
      <c r="T256" t="s">
        <v>34</v>
      </c>
      <c r="V256" t="s">
        <v>27</v>
      </c>
      <c r="X256" s="8">
        <f>W256/O256</f>
        <v>0</v>
      </c>
      <c r="Z256" s="8">
        <f>Y256/O256</f>
        <v>0</v>
      </c>
      <c r="AB256" s="8">
        <f>AA256/O256</f>
        <v>0</v>
      </c>
      <c r="AD256" s="8">
        <f>AC256/O256</f>
        <v>0</v>
      </c>
      <c r="AF256" s="8">
        <f>AE256/O256</f>
        <v>0</v>
      </c>
      <c r="AI256" s="8">
        <f>AH256/O256</f>
        <v>0</v>
      </c>
      <c r="AL256" s="8">
        <f>AK256/O256</f>
        <v>0</v>
      </c>
      <c r="AO256" s="12" t="s">
        <v>4313</v>
      </c>
      <c r="AP256" s="12" t="s">
        <v>4314</v>
      </c>
      <c r="AQ256" s="3">
        <f>IF(T256="no",O256*0,IF(T256="yes100",O256*1,IF(T256="yes80",O256*0.8,IF(T256="yes50",O256*0.5))))</f>
        <v>7.5948501586914005E-2</v>
      </c>
      <c r="AR256" s="3">
        <f>IF(AQ256&lt;1,AQ256*0.9,IF(AQ256&lt;5,AQ256*0.8,IF(AQ256&lt;10,AQ256*0.75,IF(AQ256&lt;15,AQ256*0.7,IF(AQ256&gt;14.9,AQ256*0.6)))))</f>
        <v>6.8353651428222612E-2</v>
      </c>
      <c r="AS256">
        <v>25</v>
      </c>
      <c r="AT256" s="12">
        <f>AR256*AS256</f>
        <v>1.7088412857055653</v>
      </c>
    </row>
    <row r="257" spans="1:46" ht="14.25" customHeight="1" x14ac:dyDescent="0.25">
      <c r="A257" s="5">
        <v>316</v>
      </c>
      <c r="B257" t="s">
        <v>242</v>
      </c>
      <c r="C257" t="s">
        <v>3573</v>
      </c>
      <c r="E257" s="1">
        <v>372818</v>
      </c>
      <c r="F257" s="1">
        <v>366704</v>
      </c>
      <c r="G257" t="s">
        <v>77</v>
      </c>
      <c r="H257" t="s">
        <v>21</v>
      </c>
      <c r="I257" t="s">
        <v>21</v>
      </c>
      <c r="J257" t="s">
        <v>255</v>
      </c>
      <c r="K257" t="s">
        <v>21</v>
      </c>
      <c r="L257" t="s">
        <v>21</v>
      </c>
      <c r="O257" s="4">
        <v>4.62419899673462</v>
      </c>
      <c r="P257" t="s">
        <v>19</v>
      </c>
      <c r="Q257" t="s">
        <v>25</v>
      </c>
      <c r="R257" t="s">
        <v>339</v>
      </c>
      <c r="S257" s="12" t="s">
        <v>27</v>
      </c>
      <c r="T257" t="s">
        <v>123</v>
      </c>
      <c r="U257" t="s">
        <v>123</v>
      </c>
      <c r="V257" t="s">
        <v>27</v>
      </c>
      <c r="W257">
        <v>3.6999999999999998E-2</v>
      </c>
      <c r="X257" s="8">
        <f>W257/O257</f>
        <v>8.0013857591612215E-3</v>
      </c>
      <c r="Y257">
        <v>0.46</v>
      </c>
      <c r="Z257" s="8">
        <f>Y257/O257</f>
        <v>9.9476687816598991E-2</v>
      </c>
      <c r="AA257">
        <v>0.46</v>
      </c>
      <c r="AB257" s="8">
        <f>AA257/O257</f>
        <v>9.9476687816598991E-2</v>
      </c>
      <c r="AD257" s="8">
        <f>AC257/O257</f>
        <v>0</v>
      </c>
      <c r="AF257" s="8">
        <f>AE257/O257</f>
        <v>0</v>
      </c>
      <c r="AI257" s="8">
        <f>AH257/O257</f>
        <v>0</v>
      </c>
      <c r="AL257" s="8">
        <f>AK257/O257</f>
        <v>0</v>
      </c>
      <c r="AO257" t="s">
        <v>4326</v>
      </c>
      <c r="AP257" s="12" t="s">
        <v>4309</v>
      </c>
      <c r="AQ257" s="3">
        <f>IF(T257="no",O257*0,IF(T257="yes100",O257*1,IF(T257="yes80",O257*0.8,IF(T257="yes50",O257*0.5))))</f>
        <v>0</v>
      </c>
      <c r="AR257" s="3">
        <f>IF(AQ257&lt;1,AQ257*0.9,IF(AQ257&lt;5,AQ257*0.8,IF(AQ257&lt;10,AQ257*0.75,IF(AQ257&lt;15,AQ257*0.7,IF(AQ257&gt;14.9,AQ257*0.6)))))</f>
        <v>0</v>
      </c>
      <c r="AS257">
        <v>25</v>
      </c>
      <c r="AT257" s="12">
        <f>AR257*AS257</f>
        <v>0</v>
      </c>
    </row>
    <row r="258" spans="1:46" ht="14.25" customHeight="1" x14ac:dyDescent="0.25">
      <c r="A258" s="5">
        <v>317</v>
      </c>
      <c r="B258" t="s">
        <v>3083</v>
      </c>
      <c r="C258" t="s">
        <v>3081</v>
      </c>
      <c r="D258" t="s">
        <v>3082</v>
      </c>
      <c r="E258" s="1">
        <v>373116</v>
      </c>
      <c r="F258" s="1">
        <v>365868.99999999901</v>
      </c>
      <c r="G258" t="s">
        <v>77</v>
      </c>
      <c r="H258" t="s">
        <v>21</v>
      </c>
      <c r="I258" t="s">
        <v>21</v>
      </c>
      <c r="J258" t="s">
        <v>255</v>
      </c>
      <c r="K258" t="s">
        <v>21</v>
      </c>
      <c r="L258" t="s">
        <v>21</v>
      </c>
      <c r="O258" s="3">
        <v>3.4290573120116997E-2</v>
      </c>
      <c r="P258" t="s">
        <v>19</v>
      </c>
      <c r="Q258" t="s">
        <v>338</v>
      </c>
      <c r="R258" t="s">
        <v>31</v>
      </c>
      <c r="S258" s="12" t="s">
        <v>47</v>
      </c>
      <c r="T258" t="s">
        <v>34</v>
      </c>
      <c r="V258" t="s">
        <v>27</v>
      </c>
      <c r="X258" s="8">
        <f>W258/O258</f>
        <v>0</v>
      </c>
      <c r="Z258" s="8">
        <f>Y258/O258</f>
        <v>0</v>
      </c>
      <c r="AB258" s="8">
        <f>AA258/O258</f>
        <v>0</v>
      </c>
      <c r="AD258" s="8">
        <f>AC258/O258</f>
        <v>0</v>
      </c>
      <c r="AF258" s="8">
        <f>AE258/O258</f>
        <v>0</v>
      </c>
      <c r="AI258" s="8">
        <f>AH258/O258</f>
        <v>0</v>
      </c>
      <c r="AL258" s="8">
        <f>AK258/O258</f>
        <v>0</v>
      </c>
      <c r="AO258" s="12" t="s">
        <v>4325</v>
      </c>
      <c r="AP258" s="12" t="s">
        <v>338</v>
      </c>
      <c r="AQ258" s="3">
        <f>IF(T258="no",O258*0,IF(T258="yes100",O258*1,IF(T258="yes80",O258*0.8,IF(T258="yes50",O258*0.5))))</f>
        <v>3.4290573120116997E-2</v>
      </c>
      <c r="AR258" s="3">
        <f>IF(AQ258&lt;1,AQ258*0.9,IF(AQ258&lt;5,AQ258*0.8,IF(AQ258&lt;10,AQ258*0.75,IF(AQ258&lt;15,AQ258*0.7,IF(AQ258&gt;14.9,AQ258*0.6)))))</f>
        <v>3.0861515808105297E-2</v>
      </c>
      <c r="AS258">
        <v>25</v>
      </c>
      <c r="AT258" s="12">
        <f>AR258*AS258</f>
        <v>0.77153789520263238</v>
      </c>
    </row>
    <row r="259" spans="1:46" ht="14.25" customHeight="1" x14ac:dyDescent="0.25">
      <c r="A259" s="5">
        <v>319</v>
      </c>
      <c r="B259" t="s">
        <v>3080</v>
      </c>
      <c r="C259" t="s">
        <v>3079</v>
      </c>
      <c r="E259" s="1">
        <v>368280.99999999901</v>
      </c>
      <c r="F259" s="1">
        <v>372724.99999999901</v>
      </c>
      <c r="G259" t="s">
        <v>227</v>
      </c>
      <c r="H259" t="s">
        <v>81</v>
      </c>
      <c r="I259" t="s">
        <v>78</v>
      </c>
      <c r="J259" t="s">
        <v>469</v>
      </c>
      <c r="K259" t="s">
        <v>4363</v>
      </c>
      <c r="L259" t="s">
        <v>78</v>
      </c>
      <c r="O259" s="3">
        <v>0.22100843353271499</v>
      </c>
      <c r="P259" t="s">
        <v>87</v>
      </c>
      <c r="Q259" t="s">
        <v>338</v>
      </c>
      <c r="R259" t="s">
        <v>31</v>
      </c>
      <c r="S259" s="12" t="s">
        <v>24</v>
      </c>
      <c r="T259" t="s">
        <v>34</v>
      </c>
      <c r="V259" t="s">
        <v>27</v>
      </c>
      <c r="X259" s="8">
        <f>W259/O259</f>
        <v>0</v>
      </c>
      <c r="Z259" s="8">
        <f>Y259/O259</f>
        <v>0</v>
      </c>
      <c r="AB259" s="8">
        <f>AA259/O259</f>
        <v>0</v>
      </c>
      <c r="AD259" s="8">
        <f>AC259/O259</f>
        <v>0</v>
      </c>
      <c r="AF259" s="8">
        <f>AE259/O259</f>
        <v>0</v>
      </c>
      <c r="AI259" s="8">
        <f>AH259/O259</f>
        <v>0</v>
      </c>
      <c r="AL259" s="8">
        <f>AK259/O259</f>
        <v>0</v>
      </c>
      <c r="AO259" s="12" t="s">
        <v>4325</v>
      </c>
      <c r="AP259" s="12" t="s">
        <v>338</v>
      </c>
      <c r="AQ259" s="3">
        <f>IF(T259="no",O259*0,IF(T259="yes100",O259*1,IF(T259="yes80",O259*0.8,IF(T259="yes50",O259*0.5))))</f>
        <v>0.22100843353271499</v>
      </c>
      <c r="AR259" s="3">
        <f>IF(AQ259&lt;1,AQ259*0.9,IF(AQ259&lt;5,AQ259*0.8,IF(AQ259&lt;10,AQ259*0.75,IF(AQ259&lt;15,AQ259*0.7,IF(AQ259&gt;14.9,AQ259*0.6)))))</f>
        <v>0.19890759017944348</v>
      </c>
      <c r="AS259">
        <v>40</v>
      </c>
      <c r="AT259" s="12">
        <f>AR259*AS259</f>
        <v>7.9563036071777393</v>
      </c>
    </row>
    <row r="260" spans="1:46" ht="14.25" customHeight="1" x14ac:dyDescent="0.25">
      <c r="A260" s="5">
        <v>320</v>
      </c>
      <c r="B260" t="s">
        <v>3078</v>
      </c>
      <c r="C260" t="s">
        <v>3077</v>
      </c>
      <c r="E260" s="1">
        <v>368296.99999999901</v>
      </c>
      <c r="F260" s="1">
        <v>372758</v>
      </c>
      <c r="G260" t="s">
        <v>227</v>
      </c>
      <c r="H260" t="s">
        <v>81</v>
      </c>
      <c r="I260" t="s">
        <v>78</v>
      </c>
      <c r="J260" t="s">
        <v>469</v>
      </c>
      <c r="K260" t="s">
        <v>4363</v>
      </c>
      <c r="L260" t="s">
        <v>78</v>
      </c>
      <c r="O260" s="3">
        <v>0.17976378860473599</v>
      </c>
      <c r="P260" t="s">
        <v>65</v>
      </c>
      <c r="Q260" t="s">
        <v>401</v>
      </c>
      <c r="R260" t="s">
        <v>31</v>
      </c>
      <c r="S260" s="12" t="s">
        <v>24</v>
      </c>
      <c r="T260" t="s">
        <v>34</v>
      </c>
      <c r="V260" t="s">
        <v>27</v>
      </c>
      <c r="X260" s="8">
        <f>W260/O260</f>
        <v>0</v>
      </c>
      <c r="Z260" s="8">
        <f>Y260/O260</f>
        <v>0</v>
      </c>
      <c r="AB260" s="8">
        <f>AA260/O260</f>
        <v>0</v>
      </c>
      <c r="AD260" s="8">
        <f>AC260/O260</f>
        <v>0</v>
      </c>
      <c r="AF260" s="8">
        <f>AE260/O260</f>
        <v>0</v>
      </c>
      <c r="AI260" s="8">
        <f>AH260/O260</f>
        <v>0</v>
      </c>
      <c r="AL260" s="8">
        <f>AK260/O260</f>
        <v>0</v>
      </c>
      <c r="AO260" s="12" t="s">
        <v>4320</v>
      </c>
      <c r="AP260" s="12" t="s">
        <v>4321</v>
      </c>
      <c r="AQ260" s="3">
        <f>IF(T260="no",O260*0,IF(T260="yes100",O260*1,IF(T260="yes80",O260*0.8,IF(T260="yes50",O260*0.5))))</f>
        <v>0.17976378860473599</v>
      </c>
      <c r="AR260" s="3">
        <f>IF(AQ260&lt;1,AQ260*0.9,IF(AQ260&lt;5,AQ260*0.8,IF(AQ260&lt;10,AQ260*0.75,IF(AQ260&lt;15,AQ260*0.7,IF(AQ260&gt;14.9,AQ260*0.6)))))</f>
        <v>0.16178740974426239</v>
      </c>
      <c r="AS260">
        <v>40</v>
      </c>
      <c r="AT260" s="12">
        <f>AR260*AS260</f>
        <v>6.471496389770496</v>
      </c>
    </row>
    <row r="261" spans="1:46" ht="14.25" customHeight="1" x14ac:dyDescent="0.25">
      <c r="A261" s="5">
        <v>321</v>
      </c>
      <c r="B261" t="s">
        <v>3076</v>
      </c>
      <c r="C261" t="s">
        <v>3075</v>
      </c>
      <c r="E261" s="1">
        <v>368270</v>
      </c>
      <c r="F261" s="1">
        <v>373416.99999999901</v>
      </c>
      <c r="G261" t="s">
        <v>227</v>
      </c>
      <c r="H261" t="s">
        <v>81</v>
      </c>
      <c r="I261" t="s">
        <v>78</v>
      </c>
      <c r="J261" t="s">
        <v>469</v>
      </c>
      <c r="K261" t="s">
        <v>4363</v>
      </c>
      <c r="L261" t="s">
        <v>78</v>
      </c>
      <c r="O261" s="3">
        <v>0.16237918395996101</v>
      </c>
      <c r="P261" t="s">
        <v>19</v>
      </c>
      <c r="Q261" t="s">
        <v>338</v>
      </c>
      <c r="R261" t="s">
        <v>31</v>
      </c>
      <c r="S261" s="12" t="s">
        <v>24</v>
      </c>
      <c r="T261" t="s">
        <v>34</v>
      </c>
      <c r="V261" t="s">
        <v>27</v>
      </c>
      <c r="X261" s="8">
        <f>W261/O261</f>
        <v>0</v>
      </c>
      <c r="Z261" s="8">
        <f>Y261/O261</f>
        <v>0</v>
      </c>
      <c r="AB261" s="8">
        <f>AA261/O261</f>
        <v>0</v>
      </c>
      <c r="AD261" s="8">
        <f>AC261/O261</f>
        <v>0</v>
      </c>
      <c r="AF261" s="8">
        <f>AE261/O261</f>
        <v>0</v>
      </c>
      <c r="AI261" s="8">
        <f>AH261/O261</f>
        <v>0</v>
      </c>
      <c r="AL261" s="8">
        <f>AK261/O261</f>
        <v>0</v>
      </c>
      <c r="AO261" s="12" t="s">
        <v>4325</v>
      </c>
      <c r="AP261" s="12" t="s">
        <v>338</v>
      </c>
      <c r="AQ261" s="3">
        <f>IF(T261="no",O261*0,IF(T261="yes100",O261*1,IF(T261="yes80",O261*0.8,IF(T261="yes50",O261*0.5))))</f>
        <v>0.16237918395996101</v>
      </c>
      <c r="AR261" s="3">
        <f>IF(AQ261&lt;1,AQ261*0.9,IF(AQ261&lt;5,AQ261*0.8,IF(AQ261&lt;10,AQ261*0.75,IF(AQ261&lt;15,AQ261*0.7,IF(AQ261&gt;14.9,AQ261*0.6)))))</f>
        <v>0.14614126556396492</v>
      </c>
      <c r="AS261">
        <v>40</v>
      </c>
      <c r="AT261" s="12">
        <f>AR261*AS261</f>
        <v>5.8456506225585967</v>
      </c>
    </row>
    <row r="262" spans="1:46" ht="14.25" customHeight="1" x14ac:dyDescent="0.25">
      <c r="A262" s="5">
        <v>322</v>
      </c>
      <c r="B262" t="s">
        <v>3074</v>
      </c>
      <c r="C262" t="s">
        <v>3073</v>
      </c>
      <c r="E262" s="1">
        <v>368288.99999999901</v>
      </c>
      <c r="F262" s="1">
        <v>373376.99999999901</v>
      </c>
      <c r="G262" t="s">
        <v>227</v>
      </c>
      <c r="H262" t="s">
        <v>81</v>
      </c>
      <c r="I262" t="s">
        <v>78</v>
      </c>
      <c r="J262" t="s">
        <v>469</v>
      </c>
      <c r="K262" t="s">
        <v>4363</v>
      </c>
      <c r="L262" t="s">
        <v>78</v>
      </c>
      <c r="O262" s="3">
        <v>2.312943572998E-2</v>
      </c>
      <c r="P262" t="s">
        <v>19</v>
      </c>
      <c r="Q262" t="s">
        <v>161</v>
      </c>
      <c r="R262" t="s">
        <v>31</v>
      </c>
      <c r="S262" s="12" t="s">
        <v>47</v>
      </c>
      <c r="T262" t="s">
        <v>34</v>
      </c>
      <c r="V262" t="s">
        <v>27</v>
      </c>
      <c r="X262" s="8">
        <f>W262/O262</f>
        <v>0</v>
      </c>
      <c r="Z262" s="8">
        <f>Y262/O262</f>
        <v>0</v>
      </c>
      <c r="AB262" s="8">
        <f>AA262/O262</f>
        <v>0</v>
      </c>
      <c r="AD262" s="8">
        <f>AC262/O262</f>
        <v>0</v>
      </c>
      <c r="AF262" s="8">
        <f>AE262/O262</f>
        <v>0</v>
      </c>
      <c r="AI262" s="8">
        <f>AH262/O262</f>
        <v>0</v>
      </c>
      <c r="AL262" s="8">
        <f>AK262/O262</f>
        <v>0</v>
      </c>
      <c r="AO262" s="12" t="s">
        <v>4313</v>
      </c>
      <c r="AP262" s="12" t="s">
        <v>4314</v>
      </c>
      <c r="AQ262" s="3">
        <f>IF(T262="no",O262*0,IF(T262="yes100",O262*1,IF(T262="yes80",O262*0.8,IF(T262="yes50",O262*0.5))))</f>
        <v>2.312943572998E-2</v>
      </c>
      <c r="AR262" s="3">
        <f>IF(AQ262&lt;1,AQ262*0.9,IF(AQ262&lt;5,AQ262*0.8,IF(AQ262&lt;10,AQ262*0.75,IF(AQ262&lt;15,AQ262*0.7,IF(AQ262&gt;14.9,AQ262*0.6)))))</f>
        <v>2.0816492156981999E-2</v>
      </c>
      <c r="AS262">
        <v>40</v>
      </c>
      <c r="AT262" s="12">
        <f>AR262*AS262</f>
        <v>0.83265968627928</v>
      </c>
    </row>
    <row r="263" spans="1:46" ht="14.25" customHeight="1" x14ac:dyDescent="0.25">
      <c r="A263" s="5">
        <v>323</v>
      </c>
      <c r="B263" t="s">
        <v>3072</v>
      </c>
      <c r="C263" t="s">
        <v>3070</v>
      </c>
      <c r="E263" s="1">
        <v>368348.99999999901</v>
      </c>
      <c r="F263" s="1">
        <v>373788</v>
      </c>
      <c r="G263" t="s">
        <v>227</v>
      </c>
      <c r="H263" t="s">
        <v>81</v>
      </c>
      <c r="I263" t="s">
        <v>78</v>
      </c>
      <c r="J263" t="s">
        <v>469</v>
      </c>
      <c r="K263" t="s">
        <v>4363</v>
      </c>
      <c r="L263" t="s">
        <v>78</v>
      </c>
      <c r="O263" s="3">
        <v>0.22104483795165999</v>
      </c>
      <c r="P263" t="s">
        <v>19</v>
      </c>
      <c r="Q263" t="s">
        <v>161</v>
      </c>
      <c r="R263" t="s">
        <v>196</v>
      </c>
      <c r="S263" s="12" t="s">
        <v>27</v>
      </c>
      <c r="T263" t="s">
        <v>123</v>
      </c>
      <c r="V263" t="s">
        <v>123</v>
      </c>
      <c r="X263" s="8">
        <f>W263/O263</f>
        <v>0</v>
      </c>
      <c r="Z263" s="8">
        <f>Y263/O263</f>
        <v>0</v>
      </c>
      <c r="AB263" s="8">
        <f>AA263/O263</f>
        <v>0</v>
      </c>
      <c r="AD263" s="8">
        <f>AC263/O263</f>
        <v>0</v>
      </c>
      <c r="AF263" s="8">
        <f>AE263/O263</f>
        <v>0</v>
      </c>
      <c r="AI263" s="8">
        <f>AH263/O263</f>
        <v>0</v>
      </c>
      <c r="AL263" s="8">
        <f>AK263/O263</f>
        <v>0</v>
      </c>
      <c r="AO263" t="s">
        <v>4302</v>
      </c>
      <c r="AP263" s="12" t="s">
        <v>4303</v>
      </c>
      <c r="AQ263" s="3">
        <f>IF(T263="no",O263*0,IF(T263="yes100",O263*1,IF(T263="yes80",O263*0.8,IF(T263="yes50",O263*0.5))))</f>
        <v>0</v>
      </c>
      <c r="AR263" s="3">
        <f>IF(AQ263&lt;1,AQ263*0.9,IF(AQ263&lt;5,AQ263*0.8,IF(AQ263&lt;10,AQ263*0.75,IF(AQ263&lt;15,AQ263*0.7,IF(AQ263&gt;14.9,AQ263*0.6)))))</f>
        <v>0</v>
      </c>
      <c r="AS263">
        <v>40</v>
      </c>
      <c r="AT263" s="12">
        <f>AR263*AS263</f>
        <v>0</v>
      </c>
    </row>
    <row r="264" spans="1:46" ht="12.75" customHeight="1" x14ac:dyDescent="0.25">
      <c r="A264" s="5">
        <v>324</v>
      </c>
      <c r="B264" t="s">
        <v>3071</v>
      </c>
      <c r="C264" s="7" t="s">
        <v>4271</v>
      </c>
      <c r="E264" s="1">
        <v>368300.99999999901</v>
      </c>
      <c r="F264" s="1">
        <v>373655</v>
      </c>
      <c r="G264" t="s">
        <v>227</v>
      </c>
      <c r="H264" t="s">
        <v>81</v>
      </c>
      <c r="I264" t="s">
        <v>78</v>
      </c>
      <c r="J264" t="s">
        <v>469</v>
      </c>
      <c r="K264" t="s">
        <v>4363</v>
      </c>
      <c r="L264" t="s">
        <v>78</v>
      </c>
      <c r="O264" s="4">
        <v>2.0586244827270499</v>
      </c>
      <c r="P264" t="s">
        <v>19</v>
      </c>
      <c r="Q264" t="s">
        <v>25</v>
      </c>
      <c r="R264" t="s">
        <v>31</v>
      </c>
      <c r="S264" s="12" t="s">
        <v>24</v>
      </c>
      <c r="T264" t="s">
        <v>34</v>
      </c>
      <c r="V264" t="s">
        <v>27</v>
      </c>
      <c r="X264" s="8">
        <f>W264/O264</f>
        <v>0</v>
      </c>
      <c r="Z264" s="8">
        <f>Y264/O264</f>
        <v>0</v>
      </c>
      <c r="AB264" s="8">
        <f>AA264/O264</f>
        <v>0</v>
      </c>
      <c r="AD264" s="8">
        <f>AC264/O264</f>
        <v>0</v>
      </c>
      <c r="AF264" s="8">
        <f>AE264/O264</f>
        <v>0</v>
      </c>
      <c r="AI264" s="8">
        <f>AH264/O264</f>
        <v>0</v>
      </c>
      <c r="AL264" s="8">
        <f>AK264/O264</f>
        <v>0</v>
      </c>
      <c r="AO264" s="12" t="s">
        <v>4320</v>
      </c>
      <c r="AP264" s="12" t="s">
        <v>4321</v>
      </c>
      <c r="AQ264" s="3">
        <f>IF(T264="no",O264*0,IF(T264="yes100",O264*1,IF(T264="yes80",O264*0.8,IF(T264="yes50",O264*0.5))))</f>
        <v>2.0586244827270499</v>
      </c>
      <c r="AR264" s="3">
        <f>IF(AQ264&lt;1,AQ264*0.9,IF(AQ264&lt;5,AQ264*0.8,IF(AQ264&lt;10,AQ264*0.75,IF(AQ264&lt;15,AQ264*0.7,IF(AQ264&gt;14.9,AQ264*0.6)))))</f>
        <v>1.64689958618164</v>
      </c>
      <c r="AS264">
        <v>40</v>
      </c>
      <c r="AT264" s="12">
        <f>AR264*AS264</f>
        <v>65.875983447265597</v>
      </c>
    </row>
    <row r="265" spans="1:46" ht="12.75" customHeight="1" x14ac:dyDescent="0.25">
      <c r="A265" s="5">
        <v>325</v>
      </c>
      <c r="B265" t="s">
        <v>242</v>
      </c>
      <c r="C265" t="s">
        <v>3069</v>
      </c>
      <c r="E265" s="1">
        <v>367919</v>
      </c>
      <c r="F265" s="1">
        <v>373526</v>
      </c>
      <c r="G265" t="s">
        <v>227</v>
      </c>
      <c r="H265" t="s">
        <v>81</v>
      </c>
      <c r="I265" t="s">
        <v>78</v>
      </c>
      <c r="J265" t="s">
        <v>469</v>
      </c>
      <c r="K265" t="s">
        <v>4363</v>
      </c>
      <c r="L265" t="s">
        <v>78</v>
      </c>
      <c r="O265" s="4">
        <v>1.8508235633850101</v>
      </c>
      <c r="P265" t="s">
        <v>19</v>
      </c>
      <c r="Q265" t="s">
        <v>25</v>
      </c>
      <c r="R265" t="s">
        <v>31</v>
      </c>
      <c r="S265" s="12" t="s">
        <v>24</v>
      </c>
      <c r="T265" t="s">
        <v>34</v>
      </c>
      <c r="V265" t="s">
        <v>27</v>
      </c>
      <c r="X265" s="8">
        <f>W265/O265</f>
        <v>0</v>
      </c>
      <c r="Z265" s="8">
        <f>Y265/O265</f>
        <v>0</v>
      </c>
      <c r="AB265" s="8">
        <f>AA265/O265</f>
        <v>0</v>
      </c>
      <c r="AD265" s="8">
        <f>AC265/O265</f>
        <v>0</v>
      </c>
      <c r="AF265" s="8">
        <f>AE265/O265</f>
        <v>0</v>
      </c>
      <c r="AI265" s="8">
        <f>AH265/O265</f>
        <v>0</v>
      </c>
      <c r="AL265" s="8">
        <f>AK265/O265</f>
        <v>0</v>
      </c>
      <c r="AO265" s="12" t="s">
        <v>4320</v>
      </c>
      <c r="AP265" s="12" t="s">
        <v>4321</v>
      </c>
      <c r="AQ265" s="3">
        <f>IF(T265="no",O265*0,IF(T265="yes100",O265*1,IF(T265="yes80",O265*0.8,IF(T265="yes50",O265*0.5))))</f>
        <v>1.8508235633850101</v>
      </c>
      <c r="AR265" s="3">
        <f>IF(AQ265&lt;1,AQ265*0.9,IF(AQ265&lt;5,AQ265*0.8,IF(AQ265&lt;10,AQ265*0.75,IF(AQ265&lt;15,AQ265*0.7,IF(AQ265&gt;14.9,AQ265*0.6)))))</f>
        <v>1.4806588507080081</v>
      </c>
      <c r="AS265">
        <v>40</v>
      </c>
      <c r="AT265" s="12">
        <f>AR265*AS265</f>
        <v>59.226354028320323</v>
      </c>
    </row>
    <row r="266" spans="1:46" ht="12.75" customHeight="1" x14ac:dyDescent="0.25">
      <c r="A266" s="5">
        <v>327</v>
      </c>
      <c r="B266" t="s">
        <v>242</v>
      </c>
      <c r="C266" t="s">
        <v>3068</v>
      </c>
      <c r="D266" t="s">
        <v>467</v>
      </c>
      <c r="E266" s="1">
        <v>368006</v>
      </c>
      <c r="F266" s="1">
        <v>372256.99999999901</v>
      </c>
      <c r="G266" t="s">
        <v>227</v>
      </c>
      <c r="H266" t="s">
        <v>21</v>
      </c>
      <c r="I266" t="s">
        <v>21</v>
      </c>
      <c r="J266" t="s">
        <v>469</v>
      </c>
      <c r="K266" t="s">
        <v>21</v>
      </c>
      <c r="L266" t="s">
        <v>21</v>
      </c>
      <c r="O266" s="3">
        <v>0.44191218795776399</v>
      </c>
      <c r="P266" t="s">
        <v>87</v>
      </c>
      <c r="Q266" t="s">
        <v>161</v>
      </c>
      <c r="R266" t="s">
        <v>196</v>
      </c>
      <c r="S266" s="12" t="s">
        <v>27</v>
      </c>
      <c r="T266" t="s">
        <v>123</v>
      </c>
      <c r="V266" t="s">
        <v>26</v>
      </c>
      <c r="W266">
        <v>8.9999999999999993E-3</v>
      </c>
      <c r="X266" s="8">
        <f>W266/O266</f>
        <v>2.0366037066305534E-2</v>
      </c>
      <c r="Y266">
        <v>5.0000000000000001E-3</v>
      </c>
      <c r="Z266" s="8">
        <f>Y266/O266</f>
        <v>1.1314465036836408E-2</v>
      </c>
      <c r="AA266">
        <v>5.0000000000000001E-3</v>
      </c>
      <c r="AB266" s="8">
        <f>AA266/O266</f>
        <v>1.1314465036836408E-2</v>
      </c>
      <c r="AD266" s="8">
        <f>AC266/O266</f>
        <v>0</v>
      </c>
      <c r="AF266" s="8">
        <f>AE266/O266</f>
        <v>0</v>
      </c>
      <c r="AI266" s="8">
        <f>AH266/O266</f>
        <v>0</v>
      </c>
      <c r="AL266" s="8">
        <f>AK266/O266</f>
        <v>0</v>
      </c>
      <c r="AO266" t="s">
        <v>4302</v>
      </c>
      <c r="AP266" s="12" t="s">
        <v>4303</v>
      </c>
      <c r="AQ266" s="3">
        <f>IF(T266="no",O266*0,IF(T266="yes100",O266*1,IF(T266="yes80",O266*0.8,IF(T266="yes50",O266*0.5))))</f>
        <v>0</v>
      </c>
      <c r="AR266" s="3">
        <f>IF(AQ266&lt;1,AQ266*0.9,IF(AQ266&lt;5,AQ266*0.8,IF(AQ266&lt;10,AQ266*0.75,IF(AQ266&lt;15,AQ266*0.7,IF(AQ266&gt;14.9,AQ266*0.6)))))</f>
        <v>0</v>
      </c>
      <c r="AS266">
        <v>25</v>
      </c>
      <c r="AT266" s="12">
        <f>AR266*AS266</f>
        <v>0</v>
      </c>
    </row>
    <row r="267" spans="1:46" ht="14.25" customHeight="1" x14ac:dyDescent="0.25">
      <c r="A267" s="5">
        <v>329</v>
      </c>
      <c r="B267" t="s">
        <v>242</v>
      </c>
      <c r="C267" t="s">
        <v>3067</v>
      </c>
      <c r="E267" s="1">
        <v>368066</v>
      </c>
      <c r="F267" s="1">
        <v>372456.99999999901</v>
      </c>
      <c r="G267" t="s">
        <v>227</v>
      </c>
      <c r="H267" t="s">
        <v>21</v>
      </c>
      <c r="I267" t="s">
        <v>21</v>
      </c>
      <c r="J267" t="s">
        <v>469</v>
      </c>
      <c r="K267" t="s">
        <v>21</v>
      </c>
      <c r="L267" t="s">
        <v>21</v>
      </c>
      <c r="O267" s="3">
        <v>0.14583219528198199</v>
      </c>
      <c r="P267" t="s">
        <v>87</v>
      </c>
      <c r="Q267" t="s">
        <v>161</v>
      </c>
      <c r="R267" t="s">
        <v>196</v>
      </c>
      <c r="S267" s="12" t="s">
        <v>27</v>
      </c>
      <c r="T267" t="s">
        <v>123</v>
      </c>
      <c r="V267" t="s">
        <v>123</v>
      </c>
      <c r="X267" s="8">
        <f>W267/O267</f>
        <v>0</v>
      </c>
      <c r="Z267" s="8">
        <f>Y267/O267</f>
        <v>0</v>
      </c>
      <c r="AB267" s="8">
        <f>AA267/O267</f>
        <v>0</v>
      </c>
      <c r="AD267" s="8">
        <f>AC267/O267</f>
        <v>0</v>
      </c>
      <c r="AF267" s="8">
        <f>AE267/O267</f>
        <v>0</v>
      </c>
      <c r="AI267" s="8">
        <f>AH267/O267</f>
        <v>0</v>
      </c>
      <c r="AL267" s="8">
        <f>AK267/O267</f>
        <v>0</v>
      </c>
      <c r="AO267" t="s">
        <v>4302</v>
      </c>
      <c r="AP267" s="12" t="s">
        <v>4303</v>
      </c>
      <c r="AQ267" s="3">
        <f>IF(T267="no",O267*0,IF(T267="yes100",O267*1,IF(T267="yes80",O267*0.8,IF(T267="yes50",O267*0.5))))</f>
        <v>0</v>
      </c>
      <c r="AR267" s="3">
        <f>IF(AQ267&lt;1,AQ267*0.9,IF(AQ267&lt;5,AQ267*0.8,IF(AQ267&lt;10,AQ267*0.75,IF(AQ267&lt;15,AQ267*0.7,IF(AQ267&gt;14.9,AQ267*0.6)))))</f>
        <v>0</v>
      </c>
      <c r="AS267">
        <v>25</v>
      </c>
      <c r="AT267" s="12">
        <f>AR267*AS267</f>
        <v>0</v>
      </c>
    </row>
    <row r="268" spans="1:46" ht="14.25" customHeight="1" x14ac:dyDescent="0.25">
      <c r="A268" s="5">
        <v>330</v>
      </c>
      <c r="B268" t="s">
        <v>242</v>
      </c>
      <c r="C268" t="s">
        <v>3066</v>
      </c>
      <c r="D268" t="s">
        <v>3065</v>
      </c>
      <c r="E268" s="1">
        <v>368102</v>
      </c>
      <c r="F268" s="1">
        <v>372378</v>
      </c>
      <c r="G268" t="s">
        <v>227</v>
      </c>
      <c r="H268" t="s">
        <v>21</v>
      </c>
      <c r="I268" t="s">
        <v>21</v>
      </c>
      <c r="J268" t="s">
        <v>469</v>
      </c>
      <c r="K268" t="s">
        <v>21</v>
      </c>
      <c r="L268" t="s">
        <v>21</v>
      </c>
      <c r="O268" s="3">
        <v>0.16219604415893599</v>
      </c>
      <c r="P268" t="s">
        <v>87</v>
      </c>
      <c r="Q268" t="s">
        <v>161</v>
      </c>
      <c r="R268" t="s">
        <v>196</v>
      </c>
      <c r="S268" s="12" t="s">
        <v>27</v>
      </c>
      <c r="T268" t="s">
        <v>123</v>
      </c>
      <c r="V268" t="s">
        <v>123</v>
      </c>
      <c r="W268">
        <v>1E-3</v>
      </c>
      <c r="X268" s="8">
        <f>W268/O268</f>
        <v>6.1653784787753484E-3</v>
      </c>
      <c r="Y268">
        <v>0</v>
      </c>
      <c r="Z268" s="8">
        <f>Y268/O268</f>
        <v>0</v>
      </c>
      <c r="AA268">
        <v>0</v>
      </c>
      <c r="AB268" s="8">
        <f>AA268/O268</f>
        <v>0</v>
      </c>
      <c r="AD268" s="8">
        <f>AC268/O268</f>
        <v>0</v>
      </c>
      <c r="AF268" s="8">
        <f>AE268/O268</f>
        <v>0</v>
      </c>
      <c r="AI268" s="8">
        <f>AH268/O268</f>
        <v>0</v>
      </c>
      <c r="AL268" s="8">
        <f>AK268/O268</f>
        <v>0</v>
      </c>
      <c r="AO268" t="s">
        <v>4302</v>
      </c>
      <c r="AP268" s="12" t="s">
        <v>4303</v>
      </c>
      <c r="AQ268" s="3">
        <f>IF(T268="no",O268*0,IF(T268="yes100",O268*1,IF(T268="yes80",O268*0.8,IF(T268="yes50",O268*0.5))))</f>
        <v>0</v>
      </c>
      <c r="AR268" s="3">
        <f>IF(AQ268&lt;1,AQ268*0.9,IF(AQ268&lt;5,AQ268*0.8,IF(AQ268&lt;10,AQ268*0.75,IF(AQ268&lt;15,AQ268*0.7,IF(AQ268&gt;14.9,AQ268*0.6)))))</f>
        <v>0</v>
      </c>
      <c r="AS268">
        <v>25</v>
      </c>
      <c r="AT268" s="12">
        <f>AR268*AS268</f>
        <v>0</v>
      </c>
    </row>
    <row r="269" spans="1:46" ht="12.75" customHeight="1" x14ac:dyDescent="0.25">
      <c r="A269" s="5">
        <v>331</v>
      </c>
      <c r="B269" t="s">
        <v>242</v>
      </c>
      <c r="C269" t="s">
        <v>3064</v>
      </c>
      <c r="D269" t="s">
        <v>3065</v>
      </c>
      <c r="E269" s="1">
        <v>367831</v>
      </c>
      <c r="F269" s="1">
        <v>372578</v>
      </c>
      <c r="G269" t="s">
        <v>227</v>
      </c>
      <c r="H269" t="s">
        <v>21</v>
      </c>
      <c r="I269" t="s">
        <v>78</v>
      </c>
      <c r="J269" t="s">
        <v>469</v>
      </c>
      <c r="K269" t="s">
        <v>4415</v>
      </c>
      <c r="L269" t="s">
        <v>4398</v>
      </c>
      <c r="M269" t="s">
        <v>245</v>
      </c>
      <c r="O269" s="3">
        <v>0.42362314224243203</v>
      </c>
      <c r="P269" t="s">
        <v>87</v>
      </c>
      <c r="Q269" t="s">
        <v>161</v>
      </c>
      <c r="R269" t="s">
        <v>196</v>
      </c>
      <c r="S269" s="12" t="s">
        <v>27</v>
      </c>
      <c r="T269" t="s">
        <v>123</v>
      </c>
      <c r="V269" t="s">
        <v>26</v>
      </c>
      <c r="X269" s="8">
        <f>W269/O269</f>
        <v>0</v>
      </c>
      <c r="Z269" s="8">
        <f>Y269/O269</f>
        <v>0</v>
      </c>
      <c r="AB269" s="8">
        <f>AA269/O269</f>
        <v>0</v>
      </c>
      <c r="AD269" s="8">
        <f>AC269/O269</f>
        <v>0</v>
      </c>
      <c r="AF269" s="8">
        <f>AE269/O269</f>
        <v>0</v>
      </c>
      <c r="AI269" s="8">
        <f>AH269/O269</f>
        <v>0</v>
      </c>
      <c r="AL269" s="8">
        <f>AK269/O269</f>
        <v>0</v>
      </c>
      <c r="AO269" t="s">
        <v>4302</v>
      </c>
      <c r="AP269" s="12" t="s">
        <v>4303</v>
      </c>
      <c r="AQ269" s="3">
        <f>IF(T269="no",O269*0,IF(T269="yes100",O269*1,IF(T269="yes80",O269*0.8,IF(T269="yes50",O269*0.5))))</f>
        <v>0</v>
      </c>
      <c r="AR269" s="3">
        <f>IF(AQ269&lt;1,AQ269*0.9,IF(AQ269&lt;5,AQ269*0.8,IF(AQ269&lt;10,AQ269*0.75,IF(AQ269&lt;15,AQ269*0.7,IF(AQ269&gt;14.9,AQ269*0.6)))))</f>
        <v>0</v>
      </c>
      <c r="AS269">
        <v>35</v>
      </c>
      <c r="AT269" s="12">
        <f>AR269*AS269</f>
        <v>0</v>
      </c>
    </row>
    <row r="270" spans="1:46" ht="12.75" customHeight="1" x14ac:dyDescent="0.25">
      <c r="A270" s="5">
        <v>332</v>
      </c>
      <c r="B270" t="s">
        <v>3063</v>
      </c>
      <c r="C270" t="s">
        <v>3062</v>
      </c>
      <c r="E270" s="1">
        <v>367798</v>
      </c>
      <c r="F270" s="1">
        <v>372288</v>
      </c>
      <c r="G270" t="s">
        <v>227</v>
      </c>
      <c r="H270" t="s">
        <v>21</v>
      </c>
      <c r="I270" t="s">
        <v>21</v>
      </c>
      <c r="J270" t="s">
        <v>469</v>
      </c>
      <c r="K270" t="s">
        <v>21</v>
      </c>
      <c r="L270" t="s">
        <v>21</v>
      </c>
      <c r="O270" s="3">
        <v>0.80612246780395502</v>
      </c>
      <c r="P270" t="s">
        <v>19</v>
      </c>
      <c r="Q270" t="s">
        <v>320</v>
      </c>
      <c r="R270" t="s">
        <v>196</v>
      </c>
      <c r="S270" s="12" t="s">
        <v>27</v>
      </c>
      <c r="T270" t="s">
        <v>123</v>
      </c>
      <c r="V270" t="s">
        <v>26</v>
      </c>
      <c r="X270" s="8">
        <f>W270/O270</f>
        <v>0</v>
      </c>
      <c r="Z270" s="8">
        <f>Y270/O270</f>
        <v>0</v>
      </c>
      <c r="AB270" s="8">
        <f>AA270/O270</f>
        <v>0</v>
      </c>
      <c r="AD270" s="8">
        <f>AC270/O270</f>
        <v>0</v>
      </c>
      <c r="AF270" s="8">
        <f>AE270/O270</f>
        <v>0</v>
      </c>
      <c r="AI270" s="8">
        <f>AH270/O270</f>
        <v>0</v>
      </c>
      <c r="AL270" s="8">
        <f>AK270/O270</f>
        <v>0</v>
      </c>
      <c r="AO270" t="s">
        <v>4302</v>
      </c>
      <c r="AP270" s="12" t="s">
        <v>4303</v>
      </c>
      <c r="AQ270" s="3">
        <f>IF(T270="no",O270*0,IF(T270="yes100",O270*1,IF(T270="yes80",O270*0.8,IF(T270="yes50",O270*0.5))))</f>
        <v>0</v>
      </c>
      <c r="AR270" s="3">
        <f>IF(AQ270&lt;1,AQ270*0.9,IF(AQ270&lt;5,AQ270*0.8,IF(AQ270&lt;10,AQ270*0.75,IF(AQ270&lt;15,AQ270*0.7,IF(AQ270&gt;14.9,AQ270*0.6)))))</f>
        <v>0</v>
      </c>
      <c r="AS270">
        <v>25</v>
      </c>
      <c r="AT270" s="12">
        <f>AR270*AS270</f>
        <v>0</v>
      </c>
    </row>
    <row r="271" spans="1:46" ht="14.25" customHeight="1" x14ac:dyDescent="0.25">
      <c r="A271" s="5">
        <v>333</v>
      </c>
      <c r="B271" t="s">
        <v>3061</v>
      </c>
      <c r="C271" t="s">
        <v>3059</v>
      </c>
      <c r="D271" t="s">
        <v>3060</v>
      </c>
      <c r="E271" s="1">
        <v>367902</v>
      </c>
      <c r="F271" s="1">
        <v>372150</v>
      </c>
      <c r="G271" t="s">
        <v>227</v>
      </c>
      <c r="H271" t="s">
        <v>21</v>
      </c>
      <c r="I271" t="s">
        <v>21</v>
      </c>
      <c r="J271" t="s">
        <v>469</v>
      </c>
      <c r="K271" t="s">
        <v>21</v>
      </c>
      <c r="L271" t="s">
        <v>21</v>
      </c>
      <c r="O271" s="3">
        <v>0.42733758087158202</v>
      </c>
      <c r="P271" t="s">
        <v>65</v>
      </c>
      <c r="Q271" t="s">
        <v>161</v>
      </c>
      <c r="R271" t="s">
        <v>196</v>
      </c>
      <c r="S271" s="12" t="s">
        <v>27</v>
      </c>
      <c r="T271" t="s">
        <v>123</v>
      </c>
      <c r="V271" t="s">
        <v>26</v>
      </c>
      <c r="X271" s="8">
        <f>W271/O271</f>
        <v>0</v>
      </c>
      <c r="Z271" s="8">
        <f>Y271/O271</f>
        <v>0</v>
      </c>
      <c r="AB271" s="8">
        <f>AA271/O271</f>
        <v>0</v>
      </c>
      <c r="AD271" s="8">
        <f>AC271/O271</f>
        <v>0</v>
      </c>
      <c r="AF271" s="8">
        <f>AE271/O271</f>
        <v>0</v>
      </c>
      <c r="AI271" s="8">
        <f>AH271/O271</f>
        <v>0</v>
      </c>
      <c r="AL271" s="8">
        <f>AK271/O271</f>
        <v>0</v>
      </c>
      <c r="AO271" t="s">
        <v>4302</v>
      </c>
      <c r="AP271" s="12" t="s">
        <v>4303</v>
      </c>
      <c r="AQ271" s="3">
        <f>IF(T271="no",O271*0,IF(T271="yes100",O271*1,IF(T271="yes80",O271*0.8,IF(T271="yes50",O271*0.5))))</f>
        <v>0</v>
      </c>
      <c r="AR271" s="3">
        <f>IF(AQ271&lt;1,AQ271*0.9,IF(AQ271&lt;5,AQ271*0.8,IF(AQ271&lt;10,AQ271*0.75,IF(AQ271&lt;15,AQ271*0.7,IF(AQ271&gt;14.9,AQ271*0.6)))))</f>
        <v>0</v>
      </c>
      <c r="AS271">
        <v>25</v>
      </c>
      <c r="AT271" s="12">
        <f>AR271*AS271</f>
        <v>0</v>
      </c>
    </row>
    <row r="272" spans="1:46" ht="14.25" customHeight="1" x14ac:dyDescent="0.25">
      <c r="A272" s="5">
        <v>334</v>
      </c>
      <c r="B272" t="s">
        <v>3058</v>
      </c>
      <c r="C272" t="s">
        <v>3057</v>
      </c>
      <c r="E272" s="1">
        <v>367871</v>
      </c>
      <c r="F272" s="1">
        <v>372298</v>
      </c>
      <c r="G272" t="s">
        <v>227</v>
      </c>
      <c r="H272" t="s">
        <v>21</v>
      </c>
      <c r="I272" t="s">
        <v>21</v>
      </c>
      <c r="J272" t="s">
        <v>469</v>
      </c>
      <c r="K272" t="s">
        <v>21</v>
      </c>
      <c r="L272" t="s">
        <v>21</v>
      </c>
      <c r="O272" s="3">
        <v>0.32195956420898397</v>
      </c>
      <c r="P272" t="s">
        <v>19</v>
      </c>
      <c r="Q272" t="s">
        <v>320</v>
      </c>
      <c r="R272" t="s">
        <v>196</v>
      </c>
      <c r="S272" s="12" t="s">
        <v>27</v>
      </c>
      <c r="T272" t="s">
        <v>123</v>
      </c>
      <c r="V272" t="s">
        <v>26</v>
      </c>
      <c r="X272" s="8">
        <f>W272/O272</f>
        <v>0</v>
      </c>
      <c r="Z272" s="8">
        <f>Y272/O272</f>
        <v>0</v>
      </c>
      <c r="AB272" s="8">
        <f>AA272/O272</f>
        <v>0</v>
      </c>
      <c r="AD272" s="8">
        <f>AC272/O272</f>
        <v>0</v>
      </c>
      <c r="AF272" s="8">
        <f>AE272/O272</f>
        <v>0</v>
      </c>
      <c r="AI272" s="8">
        <f>AH272/O272</f>
        <v>0</v>
      </c>
      <c r="AL272" s="8">
        <f>AK272/O272</f>
        <v>0</v>
      </c>
      <c r="AO272" t="s">
        <v>4302</v>
      </c>
      <c r="AP272" s="12" t="s">
        <v>4303</v>
      </c>
      <c r="AQ272" s="3">
        <f>IF(T272="no",O272*0,IF(T272="yes100",O272*1,IF(T272="yes80",O272*0.8,IF(T272="yes50",O272*0.5))))</f>
        <v>0</v>
      </c>
      <c r="AR272" s="3">
        <f>IF(AQ272&lt;1,AQ272*0.9,IF(AQ272&lt;5,AQ272*0.8,IF(AQ272&lt;10,AQ272*0.75,IF(AQ272&lt;15,AQ272*0.7,IF(AQ272&gt;14.9,AQ272*0.6)))))</f>
        <v>0</v>
      </c>
      <c r="AS272">
        <v>25</v>
      </c>
      <c r="AT272" s="12">
        <f>AR272*AS272</f>
        <v>0</v>
      </c>
    </row>
    <row r="273" spans="1:46" ht="14.25" customHeight="1" x14ac:dyDescent="0.25">
      <c r="A273" s="5">
        <v>335</v>
      </c>
      <c r="B273" t="s">
        <v>242</v>
      </c>
      <c r="C273" t="s">
        <v>3055</v>
      </c>
      <c r="D273" t="s">
        <v>3056</v>
      </c>
      <c r="E273" s="1">
        <v>352592.99999999901</v>
      </c>
      <c r="F273" s="1">
        <v>378227</v>
      </c>
      <c r="G273" t="s">
        <v>67</v>
      </c>
      <c r="H273" t="s">
        <v>171</v>
      </c>
      <c r="I273" t="s">
        <v>68</v>
      </c>
      <c r="J273" t="s">
        <v>68</v>
      </c>
      <c r="K273" t="s">
        <v>4363</v>
      </c>
      <c r="L273" t="s">
        <v>68</v>
      </c>
      <c r="N273" t="s">
        <v>68</v>
      </c>
      <c r="O273" s="3">
        <v>0.30173297348022499</v>
      </c>
      <c r="P273" t="s">
        <v>19</v>
      </c>
      <c r="Q273" t="s">
        <v>161</v>
      </c>
      <c r="R273" t="s">
        <v>31</v>
      </c>
      <c r="S273" s="12" t="s">
        <v>24</v>
      </c>
      <c r="T273" t="s">
        <v>34</v>
      </c>
      <c r="V273" t="s">
        <v>27</v>
      </c>
      <c r="X273" s="8">
        <f>W273/O273</f>
        <v>0</v>
      </c>
      <c r="Z273" s="8">
        <f>Y273/O273</f>
        <v>0</v>
      </c>
      <c r="AB273" s="8">
        <f>AA273/O273</f>
        <v>0</v>
      </c>
      <c r="AD273" s="8">
        <f>AC273/O273</f>
        <v>0</v>
      </c>
      <c r="AF273" s="8">
        <f>AE273/O273</f>
        <v>0</v>
      </c>
      <c r="AI273" s="8">
        <f>AH273/O273</f>
        <v>0</v>
      </c>
      <c r="AL273" s="8">
        <f>AK273/O273</f>
        <v>0</v>
      </c>
      <c r="AO273" s="12" t="s">
        <v>4320</v>
      </c>
      <c r="AP273" s="12" t="s">
        <v>4321</v>
      </c>
      <c r="AQ273" s="3">
        <f>IF(T273="no",O273*0,IF(T273="yes100",O273*1,IF(T273="yes80",O273*0.8,IF(T273="yes50",O273*0.5))))</f>
        <v>0.30173297348022499</v>
      </c>
      <c r="AR273" s="3">
        <f>IF(AQ273&lt;1,AQ273*0.9,IF(AQ273&lt;5,AQ273*0.8,IF(AQ273&lt;10,AQ273*0.75,IF(AQ273&lt;15,AQ273*0.7,IF(AQ273&gt;14.9,AQ273*0.6)))))</f>
        <v>0.2715596761322025</v>
      </c>
      <c r="AS273">
        <v>35</v>
      </c>
      <c r="AT273" s="12">
        <f>AR273*AS273</f>
        <v>9.5045886646270876</v>
      </c>
    </row>
    <row r="274" spans="1:46" ht="12.75" customHeight="1" x14ac:dyDescent="0.25">
      <c r="A274" s="5">
        <v>336</v>
      </c>
      <c r="B274" t="s">
        <v>3054</v>
      </c>
      <c r="C274" t="s">
        <v>3052</v>
      </c>
      <c r="D274" t="s">
        <v>3053</v>
      </c>
      <c r="E274" s="1">
        <v>352300</v>
      </c>
      <c r="F274" s="1">
        <v>378443</v>
      </c>
      <c r="G274" t="s">
        <v>67</v>
      </c>
      <c r="H274" t="s">
        <v>171</v>
      </c>
      <c r="I274" t="s">
        <v>68</v>
      </c>
      <c r="J274" t="s">
        <v>68</v>
      </c>
      <c r="K274" t="s">
        <v>4363</v>
      </c>
      <c r="L274" t="s">
        <v>68</v>
      </c>
      <c r="N274" t="s">
        <v>68</v>
      </c>
      <c r="O274" s="3">
        <v>0.26035290908813502</v>
      </c>
      <c r="P274" t="s">
        <v>19</v>
      </c>
      <c r="Q274" t="s">
        <v>161</v>
      </c>
      <c r="R274" t="s">
        <v>31</v>
      </c>
      <c r="S274" s="12" t="s">
        <v>24</v>
      </c>
      <c r="T274" t="s">
        <v>34</v>
      </c>
      <c r="V274" t="s">
        <v>27</v>
      </c>
      <c r="X274" s="8">
        <f>W274/O274</f>
        <v>0</v>
      </c>
      <c r="Z274" s="8">
        <f>Y274/O274</f>
        <v>0</v>
      </c>
      <c r="AB274" s="8">
        <f>AA274/O274</f>
        <v>0</v>
      </c>
      <c r="AD274" s="8">
        <f>AC274/O274</f>
        <v>0</v>
      </c>
      <c r="AF274" s="8">
        <f>AE274/O274</f>
        <v>0</v>
      </c>
      <c r="AI274" s="8">
        <f>AH274/O274</f>
        <v>0</v>
      </c>
      <c r="AL274" s="8">
        <f>AK274/O274</f>
        <v>0</v>
      </c>
      <c r="AO274" s="12" t="s">
        <v>4320</v>
      </c>
      <c r="AP274" s="12" t="s">
        <v>4321</v>
      </c>
      <c r="AQ274" s="3">
        <f>IF(T274="no",O274*0,IF(T274="yes100",O274*1,IF(T274="yes80",O274*0.8,IF(T274="yes50",O274*0.5))))</f>
        <v>0.26035290908813502</v>
      </c>
      <c r="AR274" s="3">
        <f>IF(AQ274&lt;1,AQ274*0.9,IF(AQ274&lt;5,AQ274*0.8,IF(AQ274&lt;10,AQ274*0.75,IF(AQ274&lt;15,AQ274*0.7,IF(AQ274&gt;14.9,AQ274*0.6)))))</f>
        <v>0.23431761817932154</v>
      </c>
      <c r="AS274">
        <v>35</v>
      </c>
      <c r="AT274" s="12">
        <f>AR274*AS274</f>
        <v>8.2011166362762538</v>
      </c>
    </row>
    <row r="275" spans="1:46" ht="14.25" customHeight="1" x14ac:dyDescent="0.25">
      <c r="A275" s="5">
        <v>337</v>
      </c>
      <c r="B275" t="s">
        <v>242</v>
      </c>
      <c r="C275" t="s">
        <v>3050</v>
      </c>
      <c r="D275" t="s">
        <v>3051</v>
      </c>
      <c r="E275" s="1">
        <v>351756.99999999901</v>
      </c>
      <c r="F275" s="1">
        <v>377604</v>
      </c>
      <c r="G275" t="s">
        <v>67</v>
      </c>
      <c r="H275" t="s">
        <v>171</v>
      </c>
      <c r="I275" t="s">
        <v>68</v>
      </c>
      <c r="J275" t="s">
        <v>68</v>
      </c>
      <c r="K275" t="s">
        <v>4363</v>
      </c>
      <c r="L275" t="s">
        <v>68</v>
      </c>
      <c r="N275" t="s">
        <v>68</v>
      </c>
      <c r="O275" s="3">
        <v>0.82492785415649394</v>
      </c>
      <c r="P275" t="s">
        <v>19</v>
      </c>
      <c r="Q275" t="s">
        <v>161</v>
      </c>
      <c r="R275" t="s">
        <v>31</v>
      </c>
      <c r="S275" s="12" t="s">
        <v>24</v>
      </c>
      <c r="T275" t="s">
        <v>34</v>
      </c>
      <c r="V275" t="s">
        <v>27</v>
      </c>
      <c r="X275" s="8">
        <f>W275/O275</f>
        <v>0</v>
      </c>
      <c r="Z275" s="8">
        <f>Y275/O275</f>
        <v>0</v>
      </c>
      <c r="AB275" s="8">
        <f>AA275/O275</f>
        <v>0</v>
      </c>
      <c r="AD275" s="8">
        <f>AC275/O275</f>
        <v>0</v>
      </c>
      <c r="AF275" s="8">
        <f>AE275/O275</f>
        <v>0</v>
      </c>
      <c r="AI275" s="8">
        <f>AH275/O275</f>
        <v>0</v>
      </c>
      <c r="AL275" s="8">
        <f>AK275/O275</f>
        <v>0</v>
      </c>
      <c r="AO275" s="12" t="s">
        <v>4320</v>
      </c>
      <c r="AP275" s="12" t="s">
        <v>4321</v>
      </c>
      <c r="AQ275" s="3">
        <f>IF(T275="no",O275*0,IF(T275="yes100",O275*1,IF(T275="yes80",O275*0.8,IF(T275="yes50",O275*0.5))))</f>
        <v>0.82492785415649394</v>
      </c>
      <c r="AR275" s="3">
        <f>IF(AQ275&lt;1,AQ275*0.9,IF(AQ275&lt;5,AQ275*0.8,IF(AQ275&lt;10,AQ275*0.75,IF(AQ275&lt;15,AQ275*0.7,IF(AQ275&gt;14.9,AQ275*0.6)))))</f>
        <v>0.74243506874084453</v>
      </c>
      <c r="AS275">
        <v>35</v>
      </c>
      <c r="AT275" s="12">
        <f>AR275*AS275</f>
        <v>25.985227405929557</v>
      </c>
    </row>
    <row r="276" spans="1:46" ht="14.25" customHeight="1" x14ac:dyDescent="0.25">
      <c r="A276" s="5">
        <v>338</v>
      </c>
      <c r="B276" t="s">
        <v>1181</v>
      </c>
      <c r="C276" t="s">
        <v>3049</v>
      </c>
      <c r="E276" s="1">
        <v>351906</v>
      </c>
      <c r="F276" s="1">
        <v>377898</v>
      </c>
      <c r="G276" t="s">
        <v>67</v>
      </c>
      <c r="H276" t="s">
        <v>171</v>
      </c>
      <c r="I276" t="s">
        <v>68</v>
      </c>
      <c r="J276" t="s">
        <v>68</v>
      </c>
      <c r="K276" t="s">
        <v>4363</v>
      </c>
      <c r="L276" t="s">
        <v>68</v>
      </c>
      <c r="N276" t="s">
        <v>68</v>
      </c>
      <c r="O276" s="3">
        <v>3.7092331695557E-2</v>
      </c>
      <c r="P276" t="s">
        <v>87</v>
      </c>
      <c r="Q276" t="s">
        <v>161</v>
      </c>
      <c r="R276" t="s">
        <v>329</v>
      </c>
      <c r="S276" s="12" t="s">
        <v>27</v>
      </c>
      <c r="T276" t="s">
        <v>123</v>
      </c>
      <c r="V276" t="s">
        <v>27</v>
      </c>
      <c r="X276" s="8">
        <f>W276/O276</f>
        <v>0</v>
      </c>
      <c r="Z276" s="8">
        <f>Y276/O276</f>
        <v>0</v>
      </c>
      <c r="AB276" s="8">
        <f>AA276/O276</f>
        <v>0</v>
      </c>
      <c r="AD276" s="8">
        <f>AC276/O276</f>
        <v>0</v>
      </c>
      <c r="AF276" s="8">
        <f>AE276/O276</f>
        <v>0</v>
      </c>
      <c r="AI276" s="8">
        <f>AH276/O276</f>
        <v>0</v>
      </c>
      <c r="AJ276" t="s">
        <v>82</v>
      </c>
      <c r="AL276" s="8">
        <f>AK276/O276</f>
        <v>0</v>
      </c>
      <c r="AO276" t="s">
        <v>4326</v>
      </c>
      <c r="AP276" s="12" t="s">
        <v>4309</v>
      </c>
      <c r="AQ276" s="3">
        <f>IF(T276="no",O276*0,IF(T276="yes100",O276*1,IF(T276="yes80",O276*0.8,IF(T276="yes50",O276*0.5))))</f>
        <v>0</v>
      </c>
      <c r="AR276" s="3">
        <f>IF(AQ276&lt;1,AQ276*0.9,IF(AQ276&lt;5,AQ276*0.8,IF(AQ276&lt;10,AQ276*0.75,IF(AQ276&lt;15,AQ276*0.7,IF(AQ276&gt;14.9,AQ276*0.6)))))</f>
        <v>0</v>
      </c>
      <c r="AS276">
        <v>35</v>
      </c>
      <c r="AT276" s="12">
        <f>AR276*AS276</f>
        <v>0</v>
      </c>
    </row>
    <row r="277" spans="1:46" ht="14.25" customHeight="1" x14ac:dyDescent="0.25">
      <c r="A277" s="5">
        <v>339</v>
      </c>
      <c r="B277" t="s">
        <v>1181</v>
      </c>
      <c r="C277" t="s">
        <v>3048</v>
      </c>
      <c r="E277" s="1">
        <v>351826</v>
      </c>
      <c r="F277" s="1">
        <v>377828.99999999901</v>
      </c>
      <c r="G277" t="s">
        <v>67</v>
      </c>
      <c r="H277" t="s">
        <v>171</v>
      </c>
      <c r="I277" t="s">
        <v>68</v>
      </c>
      <c r="J277" t="s">
        <v>68</v>
      </c>
      <c r="K277" t="s">
        <v>4363</v>
      </c>
      <c r="L277" t="s">
        <v>68</v>
      </c>
      <c r="N277" t="s">
        <v>68</v>
      </c>
      <c r="O277" s="3">
        <v>7.0601730346680006E-2</v>
      </c>
      <c r="P277" t="s">
        <v>87</v>
      </c>
      <c r="Q277" t="s">
        <v>161</v>
      </c>
      <c r="R277" t="s">
        <v>329</v>
      </c>
      <c r="S277" s="12" t="s">
        <v>27</v>
      </c>
      <c r="T277" t="s">
        <v>123</v>
      </c>
      <c r="V277" t="s">
        <v>27</v>
      </c>
      <c r="X277" s="8">
        <f>W277/O277</f>
        <v>0</v>
      </c>
      <c r="Z277" s="8">
        <f>Y277/O277</f>
        <v>0</v>
      </c>
      <c r="AB277" s="8">
        <f>AA277/O277</f>
        <v>0</v>
      </c>
      <c r="AD277" s="8">
        <f>AC277/O277</f>
        <v>0</v>
      </c>
      <c r="AF277" s="8">
        <f>AE277/O277</f>
        <v>0</v>
      </c>
      <c r="AI277" s="8">
        <f>AH277/O277</f>
        <v>0</v>
      </c>
      <c r="AL277" s="8">
        <f>AK277/O277</f>
        <v>0</v>
      </c>
      <c r="AO277" t="s">
        <v>4326</v>
      </c>
      <c r="AP277" s="12" t="s">
        <v>4309</v>
      </c>
      <c r="AQ277" s="3">
        <f>IF(T277="no",O277*0,IF(T277="yes100",O277*1,IF(T277="yes80",O277*0.8,IF(T277="yes50",O277*0.5))))</f>
        <v>0</v>
      </c>
      <c r="AR277" s="3">
        <f>IF(AQ277&lt;1,AQ277*0.9,IF(AQ277&lt;5,AQ277*0.8,IF(AQ277&lt;10,AQ277*0.75,IF(AQ277&lt;15,AQ277*0.7,IF(AQ277&gt;14.9,AQ277*0.6)))))</f>
        <v>0</v>
      </c>
      <c r="AS277">
        <v>35</v>
      </c>
      <c r="AT277" s="12">
        <f>AR277*AS277</f>
        <v>0</v>
      </c>
    </row>
    <row r="278" spans="1:46" ht="14.25" customHeight="1" x14ac:dyDescent="0.25">
      <c r="A278" s="5">
        <v>340</v>
      </c>
      <c r="B278" t="s">
        <v>3047</v>
      </c>
      <c r="C278" t="s">
        <v>3046</v>
      </c>
      <c r="E278" s="1">
        <v>351640.99999999901</v>
      </c>
      <c r="F278" s="1">
        <v>378004</v>
      </c>
      <c r="G278" t="s">
        <v>67</v>
      </c>
      <c r="H278" t="s">
        <v>171</v>
      </c>
      <c r="I278" t="s">
        <v>68</v>
      </c>
      <c r="J278" t="s">
        <v>68</v>
      </c>
      <c r="K278" t="s">
        <v>4363</v>
      </c>
      <c r="L278" t="s">
        <v>68</v>
      </c>
      <c r="N278" t="s">
        <v>68</v>
      </c>
      <c r="O278" s="3">
        <v>0.37116894226074199</v>
      </c>
      <c r="P278" t="s">
        <v>87</v>
      </c>
      <c r="Q278" t="s">
        <v>401</v>
      </c>
      <c r="R278" t="s">
        <v>31</v>
      </c>
      <c r="S278" s="12" t="s">
        <v>24</v>
      </c>
      <c r="T278" t="s">
        <v>34</v>
      </c>
      <c r="V278" t="s">
        <v>27</v>
      </c>
      <c r="X278" s="8">
        <f>W278/O278</f>
        <v>0</v>
      </c>
      <c r="Z278" s="8">
        <f>Y278/O278</f>
        <v>0</v>
      </c>
      <c r="AB278" s="8">
        <f>AA278/O278</f>
        <v>0</v>
      </c>
      <c r="AC278">
        <v>0</v>
      </c>
      <c r="AD278" s="8">
        <f>AC278/O278</f>
        <v>0</v>
      </c>
      <c r="AF278" s="8">
        <f>AE278/O278</f>
        <v>0</v>
      </c>
      <c r="AI278" s="8">
        <f>AH278/O278</f>
        <v>0</v>
      </c>
      <c r="AL278" s="8">
        <f>AK278/O278</f>
        <v>0</v>
      </c>
      <c r="AO278" s="12" t="s">
        <v>4320</v>
      </c>
      <c r="AP278" s="12" t="s">
        <v>4321</v>
      </c>
      <c r="AQ278" s="3">
        <f>IF(T278="no",O278*0,IF(T278="yes100",O278*1,IF(T278="yes80",O278*0.8,IF(T278="yes50",O278*0.5))))</f>
        <v>0.37116894226074199</v>
      </c>
      <c r="AR278" s="3">
        <f>IF(AQ278&lt;1,AQ278*0.9,IF(AQ278&lt;5,AQ278*0.8,IF(AQ278&lt;10,AQ278*0.75,IF(AQ278&lt;15,AQ278*0.7,IF(AQ278&gt;14.9,AQ278*0.6)))))</f>
        <v>0.33405204803466781</v>
      </c>
      <c r="AS278">
        <v>35</v>
      </c>
      <c r="AT278" s="12">
        <f>AR278*AS278</f>
        <v>11.691821681213373</v>
      </c>
    </row>
    <row r="279" spans="1:46" ht="14.25" customHeight="1" x14ac:dyDescent="0.25">
      <c r="A279" s="5">
        <v>341</v>
      </c>
      <c r="B279" t="s">
        <v>3045</v>
      </c>
      <c r="C279" t="s">
        <v>3044</v>
      </c>
      <c r="E279" s="1">
        <v>351550</v>
      </c>
      <c r="F279" s="1">
        <v>377943</v>
      </c>
      <c r="G279" t="s">
        <v>67</v>
      </c>
      <c r="H279" t="s">
        <v>171</v>
      </c>
      <c r="I279" t="s">
        <v>68</v>
      </c>
      <c r="J279" t="s">
        <v>68</v>
      </c>
      <c r="K279" t="s">
        <v>4363</v>
      </c>
      <c r="L279" t="s">
        <v>68</v>
      </c>
      <c r="N279" t="s">
        <v>68</v>
      </c>
      <c r="O279" s="4">
        <v>1.2594413467407199</v>
      </c>
      <c r="P279" t="s">
        <v>19</v>
      </c>
      <c r="Q279" t="s">
        <v>161</v>
      </c>
      <c r="R279" t="s">
        <v>31</v>
      </c>
      <c r="S279" s="12" t="s">
        <v>24</v>
      </c>
      <c r="T279" t="s">
        <v>34</v>
      </c>
      <c r="V279" t="s">
        <v>27</v>
      </c>
      <c r="X279" s="8">
        <f>W279/O279</f>
        <v>0</v>
      </c>
      <c r="Z279" s="8">
        <f>Y279/O279</f>
        <v>0</v>
      </c>
      <c r="AB279" s="8">
        <f>AA279/O279</f>
        <v>0</v>
      </c>
      <c r="AD279" s="8">
        <f>AC279/O279</f>
        <v>0</v>
      </c>
      <c r="AE279">
        <v>0</v>
      </c>
      <c r="AF279" s="8">
        <f>AE279/O279</f>
        <v>0</v>
      </c>
      <c r="AI279" s="8">
        <f>AH279/O279</f>
        <v>0</v>
      </c>
      <c r="AL279" s="8">
        <f>AK279/O279</f>
        <v>0</v>
      </c>
      <c r="AO279" s="12" t="s">
        <v>4320</v>
      </c>
      <c r="AP279" s="12" t="s">
        <v>4321</v>
      </c>
      <c r="AQ279" s="3">
        <f>IF(T279="no",O279*0,IF(T279="yes100",O279*1,IF(T279="yes80",O279*0.8,IF(T279="yes50",O279*0.5))))</f>
        <v>1.2594413467407199</v>
      </c>
      <c r="AR279" s="3">
        <f>IF(AQ279&lt;1,AQ279*0.9,IF(AQ279&lt;5,AQ279*0.8,IF(AQ279&lt;10,AQ279*0.75,IF(AQ279&lt;15,AQ279*0.7,IF(AQ279&gt;14.9,AQ279*0.6)))))</f>
        <v>1.007553077392576</v>
      </c>
      <c r="AS279">
        <v>35</v>
      </c>
      <c r="AT279" s="12">
        <f>AR279*AS279</f>
        <v>35.264357708740164</v>
      </c>
    </row>
    <row r="280" spans="1:46" ht="14.25" customHeight="1" x14ac:dyDescent="0.25">
      <c r="A280" s="5">
        <v>342</v>
      </c>
      <c r="B280" t="s">
        <v>3043</v>
      </c>
      <c r="C280" t="s">
        <v>3042</v>
      </c>
      <c r="E280" s="1">
        <v>351512</v>
      </c>
      <c r="F280" s="1">
        <v>377792.99999999901</v>
      </c>
      <c r="G280" t="s">
        <v>67</v>
      </c>
      <c r="H280" t="s">
        <v>171</v>
      </c>
      <c r="I280" t="s">
        <v>68</v>
      </c>
      <c r="J280" t="s">
        <v>68</v>
      </c>
      <c r="K280" t="s">
        <v>4363</v>
      </c>
      <c r="L280" t="s">
        <v>68</v>
      </c>
      <c r="N280" t="s">
        <v>68</v>
      </c>
      <c r="O280" s="3">
        <v>1.8793427276610999E-2</v>
      </c>
      <c r="P280" t="s">
        <v>87</v>
      </c>
      <c r="Q280" t="s">
        <v>161</v>
      </c>
      <c r="R280" t="s">
        <v>31</v>
      </c>
      <c r="S280" s="12" t="s">
        <v>47</v>
      </c>
      <c r="T280" t="s">
        <v>34</v>
      </c>
      <c r="V280" t="s">
        <v>27</v>
      </c>
      <c r="X280" s="8">
        <f>W280/O280</f>
        <v>0</v>
      </c>
      <c r="Z280" s="8">
        <f>Y280/O280</f>
        <v>0</v>
      </c>
      <c r="AB280" s="8">
        <f>AA280/O280</f>
        <v>0</v>
      </c>
      <c r="AD280" s="8">
        <f>AC280/O280</f>
        <v>0</v>
      </c>
      <c r="AF280" s="8">
        <f>AE280/O280</f>
        <v>0</v>
      </c>
      <c r="AI280" s="8">
        <f>AH280/O280</f>
        <v>0</v>
      </c>
      <c r="AL280" s="8">
        <f>AK280/O280</f>
        <v>0</v>
      </c>
      <c r="AO280" s="12" t="s">
        <v>4313</v>
      </c>
      <c r="AP280" s="12" t="s">
        <v>4314</v>
      </c>
      <c r="AQ280" s="3">
        <f>IF(T280="no",O280*0,IF(T280="yes100",O280*1,IF(T280="yes80",O280*0.8,IF(T280="yes50",O280*0.5))))</f>
        <v>1.8793427276610999E-2</v>
      </c>
      <c r="AR280" s="3">
        <f>IF(AQ280&lt;1,AQ280*0.9,IF(AQ280&lt;5,AQ280*0.8,IF(AQ280&lt;10,AQ280*0.75,IF(AQ280&lt;15,AQ280*0.7,IF(AQ280&gt;14.9,AQ280*0.6)))))</f>
        <v>1.6914084548949899E-2</v>
      </c>
      <c r="AS280">
        <v>35</v>
      </c>
      <c r="AT280" s="12">
        <f>AR280*AS280</f>
        <v>0.59199295921324646</v>
      </c>
    </row>
    <row r="281" spans="1:46" ht="14.25" customHeight="1" x14ac:dyDescent="0.25">
      <c r="A281" s="5">
        <v>343</v>
      </c>
      <c r="B281" t="s">
        <v>3041</v>
      </c>
      <c r="C281" t="s">
        <v>3039</v>
      </c>
      <c r="D281" t="s">
        <v>3040</v>
      </c>
      <c r="E281" s="1">
        <v>352151</v>
      </c>
      <c r="F281" s="1">
        <v>378227</v>
      </c>
      <c r="G281" t="s">
        <v>67</v>
      </c>
      <c r="H281" t="s">
        <v>171</v>
      </c>
      <c r="I281" t="s">
        <v>68</v>
      </c>
      <c r="J281" t="s">
        <v>68</v>
      </c>
      <c r="K281" t="s">
        <v>4363</v>
      </c>
      <c r="L281" t="s">
        <v>68</v>
      </c>
      <c r="N281" t="s">
        <v>68</v>
      </c>
      <c r="O281" s="3">
        <v>1.5847225952147999E-2</v>
      </c>
      <c r="P281" t="s">
        <v>87</v>
      </c>
      <c r="Q281" t="s">
        <v>338</v>
      </c>
      <c r="R281" t="s">
        <v>31</v>
      </c>
      <c r="S281" s="12" t="s">
        <v>47</v>
      </c>
      <c r="T281" t="s">
        <v>34</v>
      </c>
      <c r="V281" t="s">
        <v>27</v>
      </c>
      <c r="X281" s="8">
        <f>W281/O281</f>
        <v>0</v>
      </c>
      <c r="Z281" s="8">
        <f>Y281/O281</f>
        <v>0</v>
      </c>
      <c r="AB281" s="8">
        <f>AA281/O281</f>
        <v>0</v>
      </c>
      <c r="AD281" s="8">
        <f>AC281/O281</f>
        <v>0</v>
      </c>
      <c r="AF281" s="8">
        <f>AE281/O281</f>
        <v>0</v>
      </c>
      <c r="AI281" s="8">
        <f>AH281/O281</f>
        <v>0</v>
      </c>
      <c r="AL281" s="8">
        <f>AK281/O281</f>
        <v>0</v>
      </c>
      <c r="AO281" s="12" t="s">
        <v>4325</v>
      </c>
      <c r="AP281" s="12" t="s">
        <v>338</v>
      </c>
      <c r="AQ281" s="3">
        <f>IF(T281="no",O281*0,IF(T281="yes100",O281*1,IF(T281="yes80",O281*0.8,IF(T281="yes50",O281*0.5))))</f>
        <v>1.5847225952147999E-2</v>
      </c>
      <c r="AR281" s="3">
        <f>IF(AQ281&lt;1,AQ281*0.9,IF(AQ281&lt;5,AQ281*0.8,IF(AQ281&lt;10,AQ281*0.75,IF(AQ281&lt;15,AQ281*0.7,IF(AQ281&gt;14.9,AQ281*0.6)))))</f>
        <v>1.4262503356933199E-2</v>
      </c>
      <c r="AS281">
        <v>35</v>
      </c>
      <c r="AT281" s="12">
        <f>AR281*AS281</f>
        <v>0.49918761749266199</v>
      </c>
    </row>
    <row r="282" spans="1:46" ht="12.75" customHeight="1" x14ac:dyDescent="0.25">
      <c r="A282" s="5">
        <v>344</v>
      </c>
      <c r="B282" t="s">
        <v>3038</v>
      </c>
      <c r="C282" t="s">
        <v>3037</v>
      </c>
      <c r="E282" s="1">
        <v>351674</v>
      </c>
      <c r="F282" s="1">
        <v>377935</v>
      </c>
      <c r="G282" t="s">
        <v>67</v>
      </c>
      <c r="H282" t="s">
        <v>171</v>
      </c>
      <c r="I282" t="s">
        <v>68</v>
      </c>
      <c r="J282" t="s">
        <v>68</v>
      </c>
      <c r="K282" t="s">
        <v>4363</v>
      </c>
      <c r="L282" t="s">
        <v>68</v>
      </c>
      <c r="N282" t="s">
        <v>68</v>
      </c>
      <c r="O282" s="3">
        <v>1.9250011444092E-2</v>
      </c>
      <c r="P282" t="s">
        <v>87</v>
      </c>
      <c r="Q282" t="s">
        <v>161</v>
      </c>
      <c r="R282" t="s">
        <v>31</v>
      </c>
      <c r="S282" s="12" t="s">
        <v>47</v>
      </c>
      <c r="T282" t="s">
        <v>34</v>
      </c>
      <c r="V282" t="s">
        <v>27</v>
      </c>
      <c r="X282" s="8">
        <f>W282/O282</f>
        <v>0</v>
      </c>
      <c r="Z282" s="8">
        <f>Y282/O282</f>
        <v>0</v>
      </c>
      <c r="AB282" s="8">
        <f>AA282/O282</f>
        <v>0</v>
      </c>
      <c r="AD282" s="8">
        <f>AC282/O282</f>
        <v>0</v>
      </c>
      <c r="AF282" s="8">
        <f>AE282/O282</f>
        <v>0</v>
      </c>
      <c r="AI282" s="8">
        <f>AH282/O282</f>
        <v>0</v>
      </c>
      <c r="AL282" s="8">
        <f>AK282/O282</f>
        <v>0</v>
      </c>
      <c r="AO282" s="12" t="s">
        <v>4313</v>
      </c>
      <c r="AP282" s="12" t="s">
        <v>4314</v>
      </c>
      <c r="AQ282" s="3">
        <f>IF(T282="no",O282*0,IF(T282="yes100",O282*1,IF(T282="yes80",O282*0.8,IF(T282="yes50",O282*0.5))))</f>
        <v>1.9250011444092E-2</v>
      </c>
      <c r="AR282" s="3">
        <f>IF(AQ282&lt;1,AQ282*0.9,IF(AQ282&lt;5,AQ282*0.8,IF(AQ282&lt;10,AQ282*0.75,IF(AQ282&lt;15,AQ282*0.7,IF(AQ282&gt;14.9,AQ282*0.6)))))</f>
        <v>1.7325010299682801E-2</v>
      </c>
      <c r="AS282">
        <v>35</v>
      </c>
      <c r="AT282" s="12">
        <f>AR282*AS282</f>
        <v>0.60637536048889806</v>
      </c>
    </row>
    <row r="283" spans="1:46" ht="14.25" customHeight="1" x14ac:dyDescent="0.25">
      <c r="A283" s="5">
        <v>346</v>
      </c>
      <c r="B283" t="s">
        <v>3036</v>
      </c>
      <c r="C283" t="s">
        <v>3035</v>
      </c>
      <c r="E283" s="1">
        <v>352308</v>
      </c>
      <c r="F283" s="1">
        <v>378191</v>
      </c>
      <c r="G283" t="s">
        <v>67</v>
      </c>
      <c r="H283" t="s">
        <v>171</v>
      </c>
      <c r="I283" t="s">
        <v>68</v>
      </c>
      <c r="J283" t="s">
        <v>68</v>
      </c>
      <c r="K283" t="s">
        <v>4363</v>
      </c>
      <c r="L283" t="s">
        <v>68</v>
      </c>
      <c r="N283" t="s">
        <v>68</v>
      </c>
      <c r="O283" s="3">
        <v>0.20230316848754901</v>
      </c>
      <c r="P283" t="s">
        <v>87</v>
      </c>
      <c r="Q283" t="s">
        <v>401</v>
      </c>
      <c r="R283" t="s">
        <v>31</v>
      </c>
      <c r="S283" s="12" t="s">
        <v>24</v>
      </c>
      <c r="T283" t="s">
        <v>34</v>
      </c>
      <c r="V283" t="s">
        <v>27</v>
      </c>
      <c r="X283" s="8">
        <f>W283/O283</f>
        <v>0</v>
      </c>
      <c r="Z283" s="8">
        <f>Y283/O283</f>
        <v>0</v>
      </c>
      <c r="AB283" s="8">
        <f>AA283/O283</f>
        <v>0</v>
      </c>
      <c r="AD283" s="8">
        <f>AC283/O283</f>
        <v>0</v>
      </c>
      <c r="AF283" s="8">
        <f>AE283/O283</f>
        <v>0</v>
      </c>
      <c r="AI283" s="8">
        <f>AH283/O283</f>
        <v>0</v>
      </c>
      <c r="AL283" s="8">
        <f>AK283/O283</f>
        <v>0</v>
      </c>
      <c r="AO283" s="12" t="s">
        <v>4320</v>
      </c>
      <c r="AP283" s="12" t="s">
        <v>4321</v>
      </c>
      <c r="AQ283" s="3">
        <f>IF(T283="no",O283*0,IF(T283="yes100",O283*1,IF(T283="yes80",O283*0.8,IF(T283="yes50",O283*0.5))))</f>
        <v>0.20230316848754901</v>
      </c>
      <c r="AR283" s="3">
        <f>IF(AQ283&lt;1,AQ283*0.9,IF(AQ283&lt;5,AQ283*0.8,IF(AQ283&lt;10,AQ283*0.75,IF(AQ283&lt;15,AQ283*0.7,IF(AQ283&gt;14.9,AQ283*0.6)))))</f>
        <v>0.18207285163879411</v>
      </c>
      <c r="AS283">
        <v>35</v>
      </c>
      <c r="AT283" s="12">
        <f>AR283*AS283</f>
        <v>6.3725498073577942</v>
      </c>
    </row>
    <row r="284" spans="1:46" ht="14.25" customHeight="1" x14ac:dyDescent="0.25">
      <c r="A284" s="5">
        <v>347</v>
      </c>
      <c r="B284" t="s">
        <v>3034</v>
      </c>
      <c r="C284" t="s">
        <v>3032</v>
      </c>
      <c r="D284" t="s">
        <v>3033</v>
      </c>
      <c r="E284" s="1">
        <v>352527</v>
      </c>
      <c r="F284" s="1">
        <v>378359</v>
      </c>
      <c r="G284" t="s">
        <v>67</v>
      </c>
      <c r="H284" t="s">
        <v>171</v>
      </c>
      <c r="I284" t="s">
        <v>68</v>
      </c>
      <c r="J284" t="s">
        <v>68</v>
      </c>
      <c r="K284" t="s">
        <v>4363</v>
      </c>
      <c r="L284" t="s">
        <v>68</v>
      </c>
      <c r="N284" t="s">
        <v>68</v>
      </c>
      <c r="O284" s="3">
        <v>5.8774177551269999E-2</v>
      </c>
      <c r="P284" t="s">
        <v>87</v>
      </c>
      <c r="Q284" t="s">
        <v>161</v>
      </c>
      <c r="R284" t="s">
        <v>31</v>
      </c>
      <c r="S284" s="12" t="s">
        <v>47</v>
      </c>
      <c r="T284" t="s">
        <v>34</v>
      </c>
      <c r="V284" t="s">
        <v>27</v>
      </c>
      <c r="X284" s="8">
        <f>W284/O284</f>
        <v>0</v>
      </c>
      <c r="Z284" s="8">
        <f>Y284/O284</f>
        <v>0</v>
      </c>
      <c r="AB284" s="8">
        <f>AA284/O284</f>
        <v>0</v>
      </c>
      <c r="AD284" s="8">
        <f>AC284/O284</f>
        <v>0</v>
      </c>
      <c r="AF284" s="8">
        <f>AE284/O284</f>
        <v>0</v>
      </c>
      <c r="AI284" s="8">
        <f>AH284/O284</f>
        <v>0</v>
      </c>
      <c r="AL284" s="8">
        <f>AK284/O284</f>
        <v>0</v>
      </c>
      <c r="AO284" s="12" t="s">
        <v>4313</v>
      </c>
      <c r="AP284" s="12" t="s">
        <v>4314</v>
      </c>
      <c r="AQ284" s="3">
        <f>IF(T284="no",O284*0,IF(T284="yes100",O284*1,IF(T284="yes80",O284*0.8,IF(T284="yes50",O284*0.5))))</f>
        <v>5.8774177551269999E-2</v>
      </c>
      <c r="AR284" s="3">
        <f>IF(AQ284&lt;1,AQ284*0.9,IF(AQ284&lt;5,AQ284*0.8,IF(AQ284&lt;10,AQ284*0.75,IF(AQ284&lt;15,AQ284*0.7,IF(AQ284&gt;14.9,AQ284*0.6)))))</f>
        <v>5.2896759796143E-2</v>
      </c>
      <c r="AS284">
        <v>35</v>
      </c>
      <c r="AT284" s="12">
        <f>AR284*AS284</f>
        <v>1.8513865928650051</v>
      </c>
    </row>
    <row r="285" spans="1:46" ht="12.75" customHeight="1" x14ac:dyDescent="0.25">
      <c r="A285" s="5">
        <v>349</v>
      </c>
      <c r="B285" t="s">
        <v>3031</v>
      </c>
      <c r="C285" t="s">
        <v>3030</v>
      </c>
      <c r="E285" s="1">
        <v>351988</v>
      </c>
      <c r="F285" s="1">
        <v>377700.99999999901</v>
      </c>
      <c r="G285" t="s">
        <v>67</v>
      </c>
      <c r="H285" t="s">
        <v>171</v>
      </c>
      <c r="I285" t="s">
        <v>68</v>
      </c>
      <c r="J285" t="s">
        <v>68</v>
      </c>
      <c r="K285" t="s">
        <v>4363</v>
      </c>
      <c r="L285" t="s">
        <v>68</v>
      </c>
      <c r="N285" t="s">
        <v>68</v>
      </c>
      <c r="O285" s="3">
        <v>7.7888791656493997E-2</v>
      </c>
      <c r="P285" t="s">
        <v>87</v>
      </c>
      <c r="Q285" t="s">
        <v>338</v>
      </c>
      <c r="R285" t="s">
        <v>31</v>
      </c>
      <c r="S285" s="12" t="s">
        <v>47</v>
      </c>
      <c r="T285" t="s">
        <v>34</v>
      </c>
      <c r="V285" t="s">
        <v>27</v>
      </c>
      <c r="X285" s="8">
        <f>W285/O285</f>
        <v>0</v>
      </c>
      <c r="Z285" s="8">
        <f>Y285/O285</f>
        <v>0</v>
      </c>
      <c r="AB285" s="8">
        <f>AA285/O285</f>
        <v>0</v>
      </c>
      <c r="AD285" s="8">
        <f>AC285/O285</f>
        <v>0</v>
      </c>
      <c r="AF285" s="8">
        <f>AE285/O285</f>
        <v>0</v>
      </c>
      <c r="AI285" s="8">
        <f>AH285/O285</f>
        <v>0</v>
      </c>
      <c r="AL285" s="8">
        <f>AK285/O285</f>
        <v>0</v>
      </c>
      <c r="AO285" s="12" t="s">
        <v>4325</v>
      </c>
      <c r="AP285" s="12" t="s">
        <v>338</v>
      </c>
      <c r="AQ285" s="3">
        <f>IF(T285="no",O285*0,IF(T285="yes100",O285*1,IF(T285="yes80",O285*0.8,IF(T285="yes50",O285*0.5))))</f>
        <v>7.7888791656493997E-2</v>
      </c>
      <c r="AR285" s="3">
        <f>IF(AQ285&lt;1,AQ285*0.9,IF(AQ285&lt;5,AQ285*0.8,IF(AQ285&lt;10,AQ285*0.75,IF(AQ285&lt;15,AQ285*0.7,IF(AQ285&gt;14.9,AQ285*0.6)))))</f>
        <v>7.0099912490844601E-2</v>
      </c>
      <c r="AS285">
        <v>35</v>
      </c>
      <c r="AT285" s="12">
        <f>AR285*AS285</f>
        <v>2.453496937179561</v>
      </c>
    </row>
    <row r="286" spans="1:46" ht="12.75" customHeight="1" x14ac:dyDescent="0.25">
      <c r="A286" s="5">
        <v>350</v>
      </c>
      <c r="B286" t="s">
        <v>3029</v>
      </c>
      <c r="C286" t="s">
        <v>3028</v>
      </c>
      <c r="E286" s="1">
        <v>351824</v>
      </c>
      <c r="F286" s="1">
        <v>377318</v>
      </c>
      <c r="G286" t="s">
        <v>67</v>
      </c>
      <c r="H286" t="s">
        <v>171</v>
      </c>
      <c r="I286" t="s">
        <v>68</v>
      </c>
      <c r="J286" t="s">
        <v>68</v>
      </c>
      <c r="K286" t="s">
        <v>4363</v>
      </c>
      <c r="L286" t="s">
        <v>68</v>
      </c>
      <c r="N286" t="s">
        <v>68</v>
      </c>
      <c r="O286" s="3">
        <v>4.223666229248E-2</v>
      </c>
      <c r="P286" t="s">
        <v>87</v>
      </c>
      <c r="Q286" t="s">
        <v>338</v>
      </c>
      <c r="R286" t="s">
        <v>31</v>
      </c>
      <c r="S286" s="12" t="s">
        <v>47</v>
      </c>
      <c r="T286" t="s">
        <v>34</v>
      </c>
      <c r="V286" t="s">
        <v>27</v>
      </c>
      <c r="X286" s="8">
        <f>W286/O286</f>
        <v>0</v>
      </c>
      <c r="Z286" s="8">
        <f>Y286/O286</f>
        <v>0</v>
      </c>
      <c r="AB286" s="8">
        <f>AA286/O286</f>
        <v>0</v>
      </c>
      <c r="AC286">
        <v>0</v>
      </c>
      <c r="AD286" s="8">
        <f>AC286/O286</f>
        <v>0</v>
      </c>
      <c r="AF286" s="8">
        <f>AE286/O286</f>
        <v>0</v>
      </c>
      <c r="AI286" s="8">
        <f>AH286/O286</f>
        <v>0</v>
      </c>
      <c r="AJ286" t="s">
        <v>82</v>
      </c>
      <c r="AL286" s="8">
        <f>AK286/O286</f>
        <v>0</v>
      </c>
      <c r="AO286" s="12" t="s">
        <v>4325</v>
      </c>
      <c r="AP286" s="12" t="s">
        <v>338</v>
      </c>
      <c r="AQ286" s="3">
        <f>IF(T286="no",O286*0,IF(T286="yes100",O286*1,IF(T286="yes80",O286*0.8,IF(T286="yes50",O286*0.5))))</f>
        <v>4.223666229248E-2</v>
      </c>
      <c r="AR286" s="3">
        <f>IF(AQ286&lt;1,AQ286*0.9,IF(AQ286&lt;5,AQ286*0.8,IF(AQ286&lt;10,AQ286*0.75,IF(AQ286&lt;15,AQ286*0.7,IF(AQ286&gt;14.9,AQ286*0.6)))))</f>
        <v>3.8012996063232003E-2</v>
      </c>
      <c r="AS286">
        <v>35</v>
      </c>
      <c r="AT286" s="12">
        <f>AR286*AS286</f>
        <v>1.33045486221312</v>
      </c>
    </row>
    <row r="287" spans="1:46" ht="12.75" customHeight="1" x14ac:dyDescent="0.25">
      <c r="A287" s="5">
        <v>351</v>
      </c>
      <c r="B287" t="s">
        <v>3027</v>
      </c>
      <c r="C287" t="s">
        <v>3026</v>
      </c>
      <c r="D287" t="s">
        <v>428</v>
      </c>
      <c r="E287" s="1">
        <v>352304</v>
      </c>
      <c r="F287" s="1">
        <v>378132.99999999901</v>
      </c>
      <c r="G287" t="s">
        <v>67</v>
      </c>
      <c r="H287" t="s">
        <v>171</v>
      </c>
      <c r="I287" t="s">
        <v>68</v>
      </c>
      <c r="J287" t="s">
        <v>68</v>
      </c>
      <c r="K287" t="s">
        <v>4363</v>
      </c>
      <c r="L287" t="s">
        <v>68</v>
      </c>
      <c r="N287" t="s">
        <v>68</v>
      </c>
      <c r="O287" s="3">
        <v>0.11384727096557599</v>
      </c>
      <c r="P287" t="s">
        <v>87</v>
      </c>
      <c r="Q287" t="s">
        <v>338</v>
      </c>
      <c r="R287" t="s">
        <v>31</v>
      </c>
      <c r="S287" s="12" t="s">
        <v>47</v>
      </c>
      <c r="T287" t="s">
        <v>34</v>
      </c>
      <c r="V287" t="s">
        <v>27</v>
      </c>
      <c r="X287" s="8">
        <f>W287/O287</f>
        <v>0</v>
      </c>
      <c r="Z287" s="8">
        <f>Y287/O287</f>
        <v>0</v>
      </c>
      <c r="AB287" s="8">
        <f>AA287/O287</f>
        <v>0</v>
      </c>
      <c r="AD287" s="8">
        <f>AC287/O287</f>
        <v>0</v>
      </c>
      <c r="AF287" s="8">
        <f>AE287/O287</f>
        <v>0</v>
      </c>
      <c r="AI287" s="8">
        <f>AH287/O287</f>
        <v>0</v>
      </c>
      <c r="AL287" s="8">
        <f>AK287/O287</f>
        <v>0</v>
      </c>
      <c r="AO287" s="12" t="s">
        <v>4325</v>
      </c>
      <c r="AP287" s="12" t="s">
        <v>338</v>
      </c>
      <c r="AQ287" s="3">
        <f>IF(T287="no",O287*0,IF(T287="yes100",O287*1,IF(T287="yes80",O287*0.8,IF(T287="yes50",O287*0.5))))</f>
        <v>0.11384727096557599</v>
      </c>
      <c r="AR287" s="3">
        <f>IF(AQ287&lt;1,AQ287*0.9,IF(AQ287&lt;5,AQ287*0.8,IF(AQ287&lt;10,AQ287*0.75,IF(AQ287&lt;15,AQ287*0.7,IF(AQ287&gt;14.9,AQ287*0.6)))))</f>
        <v>0.1024625438690184</v>
      </c>
      <c r="AS287">
        <v>35</v>
      </c>
      <c r="AT287" s="12">
        <f>AR287*AS287</f>
        <v>3.5861890354156443</v>
      </c>
    </row>
    <row r="288" spans="1:46" ht="12.75" customHeight="1" x14ac:dyDescent="0.25">
      <c r="A288" s="5">
        <v>352</v>
      </c>
      <c r="B288" t="s">
        <v>3025</v>
      </c>
      <c r="C288" t="s">
        <v>3023</v>
      </c>
      <c r="D288" t="s">
        <v>3024</v>
      </c>
      <c r="E288" s="1">
        <v>351814</v>
      </c>
      <c r="F288" s="1">
        <v>378060</v>
      </c>
      <c r="G288" t="s">
        <v>67</v>
      </c>
      <c r="H288" t="s">
        <v>171</v>
      </c>
      <c r="I288" t="s">
        <v>68</v>
      </c>
      <c r="J288" t="s">
        <v>68</v>
      </c>
      <c r="K288" t="s">
        <v>4363</v>
      </c>
      <c r="L288" t="s">
        <v>68</v>
      </c>
      <c r="N288" t="s">
        <v>68</v>
      </c>
      <c r="O288" s="3">
        <v>5.2558103179932002E-2</v>
      </c>
      <c r="P288" t="s">
        <v>87</v>
      </c>
      <c r="Q288" t="s">
        <v>161</v>
      </c>
      <c r="R288" t="s">
        <v>827</v>
      </c>
      <c r="S288" s="12" t="s">
        <v>27</v>
      </c>
      <c r="T288" t="s">
        <v>123</v>
      </c>
      <c r="V288" t="s">
        <v>27</v>
      </c>
      <c r="X288" s="8">
        <f>W288/O288</f>
        <v>0</v>
      </c>
      <c r="Z288" s="8">
        <f>Y288/O288</f>
        <v>0</v>
      </c>
      <c r="AB288" s="8">
        <f>AA288/O288</f>
        <v>0</v>
      </c>
      <c r="AD288" s="8">
        <f>AC288/O288</f>
        <v>0</v>
      </c>
      <c r="AF288" s="8">
        <f>AE288/O288</f>
        <v>0</v>
      </c>
      <c r="AI288" s="8">
        <f>AH288/O288</f>
        <v>0</v>
      </c>
      <c r="AJ288" t="s">
        <v>82</v>
      </c>
      <c r="AL288" s="8">
        <f>AK288/O288</f>
        <v>0</v>
      </c>
      <c r="AO288" t="s">
        <v>4326</v>
      </c>
      <c r="AP288" s="12" t="s">
        <v>4309</v>
      </c>
      <c r="AQ288" s="3">
        <f>IF(T288="no",O288*0,IF(T288="yes100",O288*1,IF(T288="yes80",O288*0.8,IF(T288="yes50",O288*0.5))))</f>
        <v>0</v>
      </c>
      <c r="AR288" s="3">
        <f>IF(AQ288&lt;1,AQ288*0.9,IF(AQ288&lt;5,AQ288*0.8,IF(AQ288&lt;10,AQ288*0.75,IF(AQ288&lt;15,AQ288*0.7,IF(AQ288&gt;14.9,AQ288*0.6)))))</f>
        <v>0</v>
      </c>
      <c r="AS288">
        <v>35</v>
      </c>
      <c r="AT288" s="12">
        <f>AR288*AS288</f>
        <v>0</v>
      </c>
    </row>
    <row r="289" spans="1:46" ht="14.25" customHeight="1" x14ac:dyDescent="0.25">
      <c r="A289" s="5">
        <v>353</v>
      </c>
      <c r="B289" t="s">
        <v>3022</v>
      </c>
      <c r="C289" t="s">
        <v>3020</v>
      </c>
      <c r="D289" t="s">
        <v>3021</v>
      </c>
      <c r="E289" s="1">
        <v>351695</v>
      </c>
      <c r="F289" s="1">
        <v>377922</v>
      </c>
      <c r="G289" t="s">
        <v>67</v>
      </c>
      <c r="H289" t="s">
        <v>171</v>
      </c>
      <c r="I289" t="s">
        <v>68</v>
      </c>
      <c r="J289" t="s">
        <v>68</v>
      </c>
      <c r="K289" t="s">
        <v>4363</v>
      </c>
      <c r="L289" t="s">
        <v>68</v>
      </c>
      <c r="N289" t="s">
        <v>68</v>
      </c>
      <c r="O289" s="3">
        <v>1.107732925415E-2</v>
      </c>
      <c r="P289" t="s">
        <v>87</v>
      </c>
      <c r="Q289" t="s">
        <v>161</v>
      </c>
      <c r="R289" t="s">
        <v>827</v>
      </c>
      <c r="S289" s="12" t="s">
        <v>27</v>
      </c>
      <c r="T289" t="s">
        <v>123</v>
      </c>
      <c r="V289" t="s">
        <v>27</v>
      </c>
      <c r="X289" s="8">
        <f>W289/O289</f>
        <v>0</v>
      </c>
      <c r="Z289" s="8">
        <f>Y289/O289</f>
        <v>0</v>
      </c>
      <c r="AB289" s="8">
        <f>AA289/O289</f>
        <v>0</v>
      </c>
      <c r="AD289" s="8">
        <f>AC289/O289</f>
        <v>0</v>
      </c>
      <c r="AF289" s="8">
        <f>AE289/O289</f>
        <v>0</v>
      </c>
      <c r="AI289" s="8">
        <f>AH289/O289</f>
        <v>0</v>
      </c>
      <c r="AL289" s="8">
        <f>AK289/O289</f>
        <v>0</v>
      </c>
      <c r="AO289" t="s">
        <v>4326</v>
      </c>
      <c r="AP289" s="12" t="s">
        <v>4309</v>
      </c>
      <c r="AQ289" s="3">
        <f>IF(T289="no",O289*0,IF(T289="yes100",O289*1,IF(T289="yes80",O289*0.8,IF(T289="yes50",O289*0.5))))</f>
        <v>0</v>
      </c>
      <c r="AR289" s="3">
        <f>IF(AQ289&lt;1,AQ289*0.9,IF(AQ289&lt;5,AQ289*0.8,IF(AQ289&lt;10,AQ289*0.75,IF(AQ289&lt;15,AQ289*0.7,IF(AQ289&gt;14.9,AQ289*0.6)))))</f>
        <v>0</v>
      </c>
      <c r="AS289">
        <v>35</v>
      </c>
      <c r="AT289" s="12">
        <f>AR289*AS289</f>
        <v>0</v>
      </c>
    </row>
    <row r="290" spans="1:46" ht="14.25" customHeight="1" x14ac:dyDescent="0.25">
      <c r="A290" s="5">
        <v>354</v>
      </c>
      <c r="B290" t="s">
        <v>3019</v>
      </c>
      <c r="C290" t="s">
        <v>3018</v>
      </c>
      <c r="E290" s="1">
        <v>352407</v>
      </c>
      <c r="F290" s="1">
        <v>377476</v>
      </c>
      <c r="G290" t="s">
        <v>67</v>
      </c>
      <c r="H290" t="s">
        <v>171</v>
      </c>
      <c r="I290" t="s">
        <v>68</v>
      </c>
      <c r="J290" t="s">
        <v>68</v>
      </c>
      <c r="K290" t="s">
        <v>4363</v>
      </c>
      <c r="L290" t="s">
        <v>68</v>
      </c>
      <c r="N290" t="s">
        <v>68</v>
      </c>
      <c r="O290" s="3">
        <v>4.5907239532471E-2</v>
      </c>
      <c r="P290" t="s">
        <v>87</v>
      </c>
      <c r="Q290" t="s">
        <v>338</v>
      </c>
      <c r="R290" t="s">
        <v>31</v>
      </c>
      <c r="S290" s="12" t="s">
        <v>47</v>
      </c>
      <c r="T290" t="s">
        <v>34</v>
      </c>
      <c r="V290" t="s">
        <v>27</v>
      </c>
      <c r="X290" s="8">
        <f>W290/O290</f>
        <v>0</v>
      </c>
      <c r="Z290" s="8">
        <f>Y290/O290</f>
        <v>0</v>
      </c>
      <c r="AB290" s="8">
        <f>AA290/O290</f>
        <v>0</v>
      </c>
      <c r="AD290" s="8">
        <f>AC290/O290</f>
        <v>0</v>
      </c>
      <c r="AF290" s="8">
        <f>AE290/O290</f>
        <v>0</v>
      </c>
      <c r="AI290" s="8">
        <f>AH290/O290</f>
        <v>0</v>
      </c>
      <c r="AL290" s="8">
        <f>AK290/O290</f>
        <v>0</v>
      </c>
      <c r="AO290" s="12" t="s">
        <v>4325</v>
      </c>
      <c r="AP290" s="12" t="s">
        <v>338</v>
      </c>
      <c r="AQ290" s="3">
        <f>IF(T290="no",O290*0,IF(T290="yes100",O290*1,IF(T290="yes80",O290*0.8,IF(T290="yes50",O290*0.5))))</f>
        <v>4.5907239532471E-2</v>
      </c>
      <c r="AR290" s="3">
        <f>IF(AQ290&lt;1,AQ290*0.9,IF(AQ290&lt;5,AQ290*0.8,IF(AQ290&lt;10,AQ290*0.75,IF(AQ290&lt;15,AQ290*0.7,IF(AQ290&gt;14.9,AQ290*0.6)))))</f>
        <v>4.1316515579223903E-2</v>
      </c>
      <c r="AS290">
        <v>35</v>
      </c>
      <c r="AT290" s="12">
        <f>AR290*AS290</f>
        <v>1.4460780452728366</v>
      </c>
    </row>
    <row r="291" spans="1:46" ht="12.75" customHeight="1" x14ac:dyDescent="0.25">
      <c r="A291" s="5">
        <v>358</v>
      </c>
      <c r="B291" t="s">
        <v>3017</v>
      </c>
      <c r="C291" t="s">
        <v>3015</v>
      </c>
      <c r="D291" t="s">
        <v>3016</v>
      </c>
      <c r="E291" s="1">
        <v>351768</v>
      </c>
      <c r="F291" s="1">
        <v>376834</v>
      </c>
      <c r="G291" t="s">
        <v>67</v>
      </c>
      <c r="H291" t="s">
        <v>21</v>
      </c>
      <c r="I291" t="s">
        <v>21</v>
      </c>
      <c r="J291" t="s">
        <v>68</v>
      </c>
      <c r="K291" t="s">
        <v>21</v>
      </c>
      <c r="L291" t="s">
        <v>21</v>
      </c>
      <c r="N291" t="s">
        <v>68</v>
      </c>
      <c r="O291" s="4">
        <v>1.38994774780273</v>
      </c>
      <c r="P291" t="s">
        <v>87</v>
      </c>
      <c r="Q291" t="s">
        <v>401</v>
      </c>
      <c r="R291" t="s">
        <v>31</v>
      </c>
      <c r="S291" s="12" t="s">
        <v>24</v>
      </c>
      <c r="T291" t="s">
        <v>34</v>
      </c>
      <c r="V291" t="s">
        <v>27</v>
      </c>
      <c r="X291" s="8">
        <f>W291/O291</f>
        <v>0</v>
      </c>
      <c r="Z291" s="8">
        <f>Y291/O291</f>
        <v>0</v>
      </c>
      <c r="AB291" s="8">
        <f>AA291/O291</f>
        <v>0</v>
      </c>
      <c r="AC291">
        <v>1.39</v>
      </c>
      <c r="AD291" s="8">
        <f>AC291/O291</f>
        <v>1.000037592922002</v>
      </c>
      <c r="AF291" s="8">
        <f>AE291/O291</f>
        <v>0</v>
      </c>
      <c r="AI291" s="8">
        <f>AH291/O291</f>
        <v>0</v>
      </c>
      <c r="AL291" s="8">
        <f>AK291/O291</f>
        <v>0</v>
      </c>
      <c r="AO291" s="12" t="s">
        <v>4248</v>
      </c>
      <c r="AP291" s="12" t="s">
        <v>4249</v>
      </c>
      <c r="AQ291" s="3">
        <f>IF(T291="no",O291*0,IF(T291="yes100",O291*1,IF(T291="yes80",O291*0.8,IF(T291="yes50",O291*0.5))))</f>
        <v>1.38994774780273</v>
      </c>
      <c r="AR291" s="3">
        <f>IF(AQ291&lt;1,AQ291*0.9,IF(AQ291&lt;5,AQ291*0.8,IF(AQ291&lt;10,AQ291*0.75,IF(AQ291&lt;15,AQ291*0.7,IF(AQ291&gt;14.9,AQ291*0.6)))))</f>
        <v>1.111958198242184</v>
      </c>
      <c r="AS291">
        <v>25</v>
      </c>
      <c r="AT291" s="12">
        <f>AR291*AS291</f>
        <v>27.798954956054601</v>
      </c>
    </row>
    <row r="292" spans="1:46" ht="14.25" customHeight="1" x14ac:dyDescent="0.25">
      <c r="A292" s="5">
        <v>359</v>
      </c>
      <c r="B292" t="s">
        <v>3014</v>
      </c>
      <c r="C292" t="s">
        <v>3012</v>
      </c>
      <c r="D292" t="s">
        <v>3013</v>
      </c>
      <c r="E292" s="1">
        <v>350488</v>
      </c>
      <c r="F292" s="1">
        <v>375724.99999999901</v>
      </c>
      <c r="G292" t="s">
        <v>67</v>
      </c>
      <c r="H292" t="s">
        <v>21</v>
      </c>
      <c r="I292" t="s">
        <v>21</v>
      </c>
      <c r="J292" t="s">
        <v>68</v>
      </c>
      <c r="K292" t="s">
        <v>21</v>
      </c>
      <c r="L292" t="s">
        <v>21</v>
      </c>
      <c r="N292" t="s">
        <v>68</v>
      </c>
      <c r="O292" s="3">
        <v>8.4884902191162001E-2</v>
      </c>
      <c r="P292" t="s">
        <v>87</v>
      </c>
      <c r="Q292" t="s">
        <v>161</v>
      </c>
      <c r="R292" t="s">
        <v>31</v>
      </c>
      <c r="S292" s="12" t="s">
        <v>47</v>
      </c>
      <c r="T292" t="s">
        <v>34</v>
      </c>
      <c r="V292" t="s">
        <v>27</v>
      </c>
      <c r="X292" s="8">
        <f>W292/O292</f>
        <v>0</v>
      </c>
      <c r="Z292" s="8">
        <f>Y292/O292</f>
        <v>0</v>
      </c>
      <c r="AB292" s="8">
        <f>AA292/O292</f>
        <v>0</v>
      </c>
      <c r="AC292">
        <v>8.5000000000000006E-2</v>
      </c>
      <c r="AD292" s="8">
        <f>AC292/O292</f>
        <v>1.0013559279196529</v>
      </c>
      <c r="AF292" s="8">
        <f>AE292/O292</f>
        <v>0</v>
      </c>
      <c r="AI292" s="8">
        <f>AH292/O292</f>
        <v>0</v>
      </c>
      <c r="AL292" s="8">
        <f>AK292/O292</f>
        <v>0</v>
      </c>
      <c r="AO292" s="15" t="s">
        <v>4318</v>
      </c>
      <c r="AP292" s="15" t="s">
        <v>4319</v>
      </c>
      <c r="AQ292" s="3">
        <f>IF(T292="no",O292*0,IF(T292="yes100",O292*1,IF(T292="yes80",O292*0.8,IF(T292="yes50",O292*0.5))))</f>
        <v>8.4884902191162001E-2</v>
      </c>
      <c r="AR292" s="3">
        <f>IF(AQ292&lt;1,AQ292*0.9,IF(AQ292&lt;5,AQ292*0.8,IF(AQ292&lt;10,AQ292*0.75,IF(AQ292&lt;15,AQ292*0.7,IF(AQ292&gt;14.9,AQ292*0.6)))))</f>
        <v>7.6396411972045802E-2</v>
      </c>
      <c r="AS292">
        <v>25</v>
      </c>
      <c r="AT292" s="12">
        <f>AR292*AS292</f>
        <v>1.909910299301145</v>
      </c>
    </row>
    <row r="293" spans="1:46" ht="12.75" customHeight="1" x14ac:dyDescent="0.25">
      <c r="A293" s="5">
        <v>360</v>
      </c>
      <c r="B293" t="s">
        <v>3011</v>
      </c>
      <c r="C293" t="s">
        <v>3010</v>
      </c>
      <c r="E293" s="1">
        <v>352912</v>
      </c>
      <c r="F293" s="1">
        <v>376388</v>
      </c>
      <c r="G293" t="s">
        <v>67</v>
      </c>
      <c r="H293" t="s">
        <v>21</v>
      </c>
      <c r="I293" t="s">
        <v>68</v>
      </c>
      <c r="J293" t="s">
        <v>68</v>
      </c>
      <c r="K293" t="s">
        <v>4415</v>
      </c>
      <c r="L293" t="s">
        <v>4399</v>
      </c>
      <c r="M293" t="s">
        <v>858</v>
      </c>
      <c r="N293" t="s">
        <v>68</v>
      </c>
      <c r="O293" s="3">
        <v>3.5087397003174002E-2</v>
      </c>
      <c r="P293" t="s">
        <v>87</v>
      </c>
      <c r="Q293" t="s">
        <v>161</v>
      </c>
      <c r="R293" t="s">
        <v>31</v>
      </c>
      <c r="S293" s="12" t="s">
        <v>47</v>
      </c>
      <c r="T293" t="s">
        <v>34</v>
      </c>
      <c r="V293" t="s">
        <v>27</v>
      </c>
      <c r="X293" s="8">
        <f>W293/O293</f>
        <v>0</v>
      </c>
      <c r="Z293" s="8">
        <f>Y293/O293</f>
        <v>0</v>
      </c>
      <c r="AB293" s="8">
        <f>AA293/O293</f>
        <v>0</v>
      </c>
      <c r="AC293">
        <v>3.5000000000000003E-2</v>
      </c>
      <c r="AD293" s="8">
        <f>AC293/O293</f>
        <v>0.99750916253017874</v>
      </c>
      <c r="AF293" s="8">
        <f>AE293/O293</f>
        <v>0</v>
      </c>
      <c r="AI293" s="8">
        <f>AH293/O293</f>
        <v>0</v>
      </c>
      <c r="AL293" s="8">
        <f>AK293/O293</f>
        <v>0</v>
      </c>
      <c r="AO293" s="15" t="s">
        <v>4318</v>
      </c>
      <c r="AP293" s="15" t="s">
        <v>4319</v>
      </c>
      <c r="AQ293" s="3">
        <f>IF(T293="no",O293*0,IF(T293="yes100",O293*1,IF(T293="yes80",O293*0.8,IF(T293="yes50",O293*0.5))))</f>
        <v>3.5087397003174002E-2</v>
      </c>
      <c r="AR293" s="3">
        <f>IF(AQ293&lt;1,AQ293*0.9,IF(AQ293&lt;5,AQ293*0.8,IF(AQ293&lt;10,AQ293*0.75,IF(AQ293&lt;15,AQ293*0.7,IF(AQ293&gt;14.9,AQ293*0.6)))))</f>
        <v>3.1578657302856604E-2</v>
      </c>
      <c r="AS293">
        <v>30</v>
      </c>
      <c r="AT293" s="12">
        <f>AR293*AS293</f>
        <v>0.94735971908569816</v>
      </c>
    </row>
    <row r="294" spans="1:46" ht="12.75" customHeight="1" x14ac:dyDescent="0.25">
      <c r="A294" s="5">
        <v>361</v>
      </c>
      <c r="B294" t="s">
        <v>242</v>
      </c>
      <c r="C294" t="s">
        <v>3009</v>
      </c>
      <c r="E294" s="1">
        <v>350586</v>
      </c>
      <c r="F294" s="1">
        <v>375596.99999999901</v>
      </c>
      <c r="G294" t="s">
        <v>67</v>
      </c>
      <c r="H294" t="s">
        <v>21</v>
      </c>
      <c r="I294" t="s">
        <v>21</v>
      </c>
      <c r="J294" t="s">
        <v>68</v>
      </c>
      <c r="K294" t="s">
        <v>21</v>
      </c>
      <c r="L294" t="s">
        <v>21</v>
      </c>
      <c r="N294" t="s">
        <v>68</v>
      </c>
      <c r="O294" s="4">
        <v>1.9208567756652799</v>
      </c>
      <c r="P294" t="s">
        <v>19</v>
      </c>
      <c r="Q294" t="s">
        <v>401</v>
      </c>
      <c r="R294" t="s">
        <v>31</v>
      </c>
      <c r="S294" s="12" t="s">
        <v>24</v>
      </c>
      <c r="T294" t="s">
        <v>34</v>
      </c>
      <c r="V294" t="s">
        <v>27</v>
      </c>
      <c r="X294" s="8">
        <f>W294/O294</f>
        <v>0</v>
      </c>
      <c r="Z294" s="8">
        <f>Y294/O294</f>
        <v>0</v>
      </c>
      <c r="AB294" s="8">
        <f>AA294/O294</f>
        <v>0</v>
      </c>
      <c r="AC294">
        <v>1.921</v>
      </c>
      <c r="AD294" s="8">
        <f>AC294/O294</f>
        <v>1.0000745627349912</v>
      </c>
      <c r="AF294" s="8">
        <f>AE294/O294</f>
        <v>0</v>
      </c>
      <c r="AI294" s="8">
        <f>AH294/O294</f>
        <v>0</v>
      </c>
      <c r="AL294" s="8">
        <f>AK294/O294</f>
        <v>0</v>
      </c>
      <c r="AO294" s="12" t="s">
        <v>4248</v>
      </c>
      <c r="AP294" s="12" t="s">
        <v>4249</v>
      </c>
      <c r="AQ294" s="3">
        <f>IF(T294="no",O294*0,IF(T294="yes100",O294*1,IF(T294="yes80",O294*0.8,IF(T294="yes50",O294*0.5))))</f>
        <v>1.9208567756652799</v>
      </c>
      <c r="AR294" s="3">
        <f>IF(AQ294&lt;1,AQ294*0.9,IF(AQ294&lt;5,AQ294*0.8,IF(AQ294&lt;10,AQ294*0.75,IF(AQ294&lt;15,AQ294*0.7,IF(AQ294&gt;14.9,AQ294*0.6)))))</f>
        <v>1.536685420532224</v>
      </c>
      <c r="AS294">
        <v>25</v>
      </c>
      <c r="AT294" s="12">
        <f>AR294*AS294</f>
        <v>38.417135513305603</v>
      </c>
    </row>
    <row r="295" spans="1:46" ht="12.75" customHeight="1" x14ac:dyDescent="0.25">
      <c r="A295" s="5">
        <v>362</v>
      </c>
      <c r="B295" t="s">
        <v>3008</v>
      </c>
      <c r="C295" t="s">
        <v>3007</v>
      </c>
      <c r="E295" s="1">
        <v>353092.99999999901</v>
      </c>
      <c r="F295" s="1">
        <v>376088</v>
      </c>
      <c r="G295" t="s">
        <v>67</v>
      </c>
      <c r="H295" t="s">
        <v>21</v>
      </c>
      <c r="I295" t="s">
        <v>21</v>
      </c>
      <c r="J295" t="s">
        <v>68</v>
      </c>
      <c r="K295" t="s">
        <v>21</v>
      </c>
      <c r="L295" t="s">
        <v>21</v>
      </c>
      <c r="N295" t="s">
        <v>68</v>
      </c>
      <c r="O295" s="3">
        <v>0.55473310928344699</v>
      </c>
      <c r="P295" t="s">
        <v>65</v>
      </c>
      <c r="Q295" t="s">
        <v>25</v>
      </c>
      <c r="R295" t="s">
        <v>31</v>
      </c>
      <c r="S295" s="12" t="s">
        <v>24</v>
      </c>
      <c r="T295" t="s">
        <v>34</v>
      </c>
      <c r="V295" t="s">
        <v>27</v>
      </c>
      <c r="X295" s="8">
        <f>W295/O295</f>
        <v>0</v>
      </c>
      <c r="Z295" s="8">
        <f>Y295/O295</f>
        <v>0</v>
      </c>
      <c r="AB295" s="8">
        <f>AA295/O295</f>
        <v>0</v>
      </c>
      <c r="AC295">
        <v>0.55500000000000005</v>
      </c>
      <c r="AD295" s="8">
        <f>AC295/O295</f>
        <v>1.0004811155348161</v>
      </c>
      <c r="AF295" s="8">
        <f>AE295/O295</f>
        <v>0</v>
      </c>
      <c r="AI295" s="8">
        <f>AH295/O295</f>
        <v>0</v>
      </c>
      <c r="AL295" s="8">
        <f>AK295/O295</f>
        <v>0</v>
      </c>
      <c r="AO295" s="12" t="s">
        <v>4248</v>
      </c>
      <c r="AP295" s="12" t="s">
        <v>4249</v>
      </c>
      <c r="AQ295" s="3">
        <f>IF(T295="no",O295*0,IF(T295="yes100",O295*1,IF(T295="yes80",O295*0.8,IF(T295="yes50",O295*0.5))))</f>
        <v>0.55473310928344699</v>
      </c>
      <c r="AR295" s="3">
        <f>IF(AQ295&lt;1,AQ295*0.9,IF(AQ295&lt;5,AQ295*0.8,IF(AQ295&lt;10,AQ295*0.75,IF(AQ295&lt;15,AQ295*0.7,IF(AQ295&gt;14.9,AQ295*0.6)))))</f>
        <v>0.49925979835510231</v>
      </c>
      <c r="AS295">
        <v>25</v>
      </c>
      <c r="AT295" s="12">
        <f>AR295*AS295</f>
        <v>12.481494958877558</v>
      </c>
    </row>
    <row r="296" spans="1:46" ht="12.75" customHeight="1" x14ac:dyDescent="0.25">
      <c r="A296" s="5">
        <v>363</v>
      </c>
      <c r="B296" t="s">
        <v>3006</v>
      </c>
      <c r="C296" t="s">
        <v>3005</v>
      </c>
      <c r="E296" s="1">
        <v>351216</v>
      </c>
      <c r="F296" s="1">
        <v>377344</v>
      </c>
      <c r="G296" t="s">
        <v>67</v>
      </c>
      <c r="H296" t="s">
        <v>21</v>
      </c>
      <c r="I296" t="s">
        <v>68</v>
      </c>
      <c r="J296" t="s">
        <v>68</v>
      </c>
      <c r="K296" t="s">
        <v>4415</v>
      </c>
      <c r="L296" t="s">
        <v>4399</v>
      </c>
      <c r="M296" t="s">
        <v>858</v>
      </c>
      <c r="N296" t="s">
        <v>68</v>
      </c>
      <c r="O296" s="4">
        <v>4.5240771316528301</v>
      </c>
      <c r="P296" t="s">
        <v>19</v>
      </c>
      <c r="Q296" t="s">
        <v>25</v>
      </c>
      <c r="R296" t="s">
        <v>31</v>
      </c>
      <c r="S296" s="12" t="s">
        <v>24</v>
      </c>
      <c r="T296" t="s">
        <v>34</v>
      </c>
      <c r="V296" t="s">
        <v>27</v>
      </c>
      <c r="X296" s="8">
        <f>W296/O296</f>
        <v>0</v>
      </c>
      <c r="Z296" s="8">
        <f>Y296/O296</f>
        <v>0</v>
      </c>
      <c r="AB296" s="8">
        <f>AA296/O296</f>
        <v>0</v>
      </c>
      <c r="AC296">
        <v>4.524</v>
      </c>
      <c r="AD296" s="8">
        <f>AC296/O296</f>
        <v>0.99998295085371325</v>
      </c>
      <c r="AF296" s="8">
        <f>AE296/O296</f>
        <v>0</v>
      </c>
      <c r="AI296" s="8">
        <f>AH296/O296</f>
        <v>0</v>
      </c>
      <c r="AL296" s="8">
        <f>AK296/O296</f>
        <v>0</v>
      </c>
      <c r="AO296" s="12" t="s">
        <v>4248</v>
      </c>
      <c r="AP296" s="12" t="s">
        <v>4249</v>
      </c>
      <c r="AQ296" s="3">
        <f>IF(T296="no",O296*0,IF(T296="yes100",O296*1,IF(T296="yes80",O296*0.8,IF(T296="yes50",O296*0.5))))</f>
        <v>4.5240771316528301</v>
      </c>
      <c r="AR296" s="3">
        <f>IF(AQ296&lt;1,AQ296*0.9,IF(AQ296&lt;5,AQ296*0.8,IF(AQ296&lt;10,AQ296*0.75,IF(AQ296&lt;15,AQ296*0.7,IF(AQ296&gt;14.9,AQ296*0.6)))))</f>
        <v>3.6192617053222644</v>
      </c>
      <c r="AS296">
        <v>30</v>
      </c>
      <c r="AT296" s="12">
        <f>AR296*AS296</f>
        <v>108.57785115966793</v>
      </c>
    </row>
    <row r="297" spans="1:46" ht="14.25" customHeight="1" x14ac:dyDescent="0.25">
      <c r="A297" s="5">
        <v>364</v>
      </c>
      <c r="B297" t="s">
        <v>3004</v>
      </c>
      <c r="C297" t="s">
        <v>3003</v>
      </c>
      <c r="E297" s="1">
        <v>352087</v>
      </c>
      <c r="F297" s="1">
        <v>378548.99999999901</v>
      </c>
      <c r="G297" t="s">
        <v>67</v>
      </c>
      <c r="H297" t="s">
        <v>21</v>
      </c>
      <c r="I297" t="s">
        <v>68</v>
      </c>
      <c r="J297" t="s">
        <v>68</v>
      </c>
      <c r="K297" t="s">
        <v>4415</v>
      </c>
      <c r="L297" t="s">
        <v>4399</v>
      </c>
      <c r="M297" t="s">
        <v>858</v>
      </c>
      <c r="N297" t="s">
        <v>68</v>
      </c>
      <c r="O297" s="4">
        <v>4.7027129295349104</v>
      </c>
      <c r="P297" t="s">
        <v>19</v>
      </c>
      <c r="Q297" t="s">
        <v>25</v>
      </c>
      <c r="R297" t="s">
        <v>31</v>
      </c>
      <c r="S297" s="12" t="s">
        <v>24</v>
      </c>
      <c r="T297" t="s">
        <v>34</v>
      </c>
      <c r="V297" t="s">
        <v>27</v>
      </c>
      <c r="X297" s="8">
        <f>W297/O297</f>
        <v>0</v>
      </c>
      <c r="Z297" s="8">
        <f>Y297/O297</f>
        <v>0</v>
      </c>
      <c r="AB297" s="8">
        <f>AA297/O297</f>
        <v>0</v>
      </c>
      <c r="AC297">
        <v>4.7030000000000003</v>
      </c>
      <c r="AD297" s="8">
        <f>AC297/O297</f>
        <v>1.0000610435868384</v>
      </c>
      <c r="AF297" s="8">
        <f>AE297/O297</f>
        <v>0</v>
      </c>
      <c r="AI297" s="8">
        <f>AH297/O297</f>
        <v>0</v>
      </c>
      <c r="AL297" s="8">
        <f>AK297/O297</f>
        <v>0</v>
      </c>
      <c r="AO297" s="12" t="s">
        <v>4248</v>
      </c>
      <c r="AP297" s="12" t="s">
        <v>4249</v>
      </c>
      <c r="AQ297" s="3">
        <f>IF(T297="no",O297*0,IF(T297="yes100",O297*1,IF(T297="yes80",O297*0.8,IF(T297="yes50",O297*0.5))))</f>
        <v>4.7027129295349104</v>
      </c>
      <c r="AR297" s="3">
        <f>IF(AQ297&lt;1,AQ297*0.9,IF(AQ297&lt;5,AQ297*0.8,IF(AQ297&lt;10,AQ297*0.75,IF(AQ297&lt;15,AQ297*0.7,IF(AQ297&gt;14.9,AQ297*0.6)))))</f>
        <v>3.7621703436279286</v>
      </c>
      <c r="AS297">
        <v>30</v>
      </c>
      <c r="AT297" s="12">
        <f>AR297*AS297</f>
        <v>112.86511030883786</v>
      </c>
    </row>
    <row r="298" spans="1:46" ht="12.75" customHeight="1" x14ac:dyDescent="0.25">
      <c r="A298" s="5">
        <v>365</v>
      </c>
      <c r="B298" t="s">
        <v>3002</v>
      </c>
      <c r="C298" t="s">
        <v>3001</v>
      </c>
      <c r="D298" t="s">
        <v>1000</v>
      </c>
      <c r="E298" s="1">
        <v>358022</v>
      </c>
      <c r="F298" s="1">
        <v>374368.99999999901</v>
      </c>
      <c r="G298" t="s">
        <v>598</v>
      </c>
      <c r="H298" t="s">
        <v>180</v>
      </c>
      <c r="I298" t="s">
        <v>1001</v>
      </c>
      <c r="J298" t="s">
        <v>1001</v>
      </c>
      <c r="K298" t="s">
        <v>4365</v>
      </c>
      <c r="L298" t="s">
        <v>1001</v>
      </c>
      <c r="O298" s="3">
        <v>1.3773558807373E-2</v>
      </c>
      <c r="P298" t="s">
        <v>19</v>
      </c>
      <c r="Q298" t="s">
        <v>161</v>
      </c>
      <c r="R298" t="s">
        <v>31</v>
      </c>
      <c r="S298" s="12" t="s">
        <v>47</v>
      </c>
      <c r="T298" t="s">
        <v>34</v>
      </c>
      <c r="V298" t="s">
        <v>27</v>
      </c>
      <c r="X298" s="8">
        <f>W298/O298</f>
        <v>0</v>
      </c>
      <c r="Z298" s="8">
        <f>Y298/O298</f>
        <v>0</v>
      </c>
      <c r="AB298" s="8">
        <f>AA298/O298</f>
        <v>0</v>
      </c>
      <c r="AC298">
        <v>1.4E-2</v>
      </c>
      <c r="AD298" s="8">
        <f>AC298/O298</f>
        <v>1.0164402821227136</v>
      </c>
      <c r="AF298" s="8">
        <f>AE298/O298</f>
        <v>0</v>
      </c>
      <c r="AI298" s="8">
        <f>AH298/O298</f>
        <v>0</v>
      </c>
      <c r="AL298" s="8">
        <f>AK298/O298</f>
        <v>0</v>
      </c>
      <c r="AO298" s="15" t="s">
        <v>4318</v>
      </c>
      <c r="AP298" s="15" t="s">
        <v>4319</v>
      </c>
      <c r="AQ298" s="3">
        <f>IF(T298="no",O298*0,IF(T298="yes100",O298*1,IF(T298="yes80",O298*0.8,IF(T298="yes50",O298*0.5))))</f>
        <v>1.3773558807373E-2</v>
      </c>
      <c r="AR298" s="3">
        <f>IF(AQ298&lt;1,AQ298*0.9,IF(AQ298&lt;5,AQ298*0.8,IF(AQ298&lt;10,AQ298*0.75,IF(AQ298&lt;15,AQ298*0.7,IF(AQ298&gt;14.9,AQ298*0.6)))))</f>
        <v>1.2396202926635701E-2</v>
      </c>
      <c r="AS298">
        <v>30</v>
      </c>
      <c r="AT298" s="12">
        <f>AR298*AS298</f>
        <v>0.37188608779907101</v>
      </c>
    </row>
    <row r="299" spans="1:46" ht="14.25" customHeight="1" x14ac:dyDescent="0.25">
      <c r="A299" s="5">
        <v>367</v>
      </c>
      <c r="B299" t="s">
        <v>3000</v>
      </c>
      <c r="C299" t="s">
        <v>2998</v>
      </c>
      <c r="D299" t="s">
        <v>2999</v>
      </c>
      <c r="E299" s="1">
        <v>357784.99999999901</v>
      </c>
      <c r="F299" s="1">
        <v>373630</v>
      </c>
      <c r="G299" t="s">
        <v>598</v>
      </c>
      <c r="H299" t="s">
        <v>21</v>
      </c>
      <c r="I299" t="s">
        <v>21</v>
      </c>
      <c r="J299" t="s">
        <v>1001</v>
      </c>
      <c r="K299" t="s">
        <v>21</v>
      </c>
      <c r="L299" t="s">
        <v>21</v>
      </c>
      <c r="O299" s="3">
        <v>8.6260186004639E-2</v>
      </c>
      <c r="P299" t="s">
        <v>19</v>
      </c>
      <c r="Q299" t="s">
        <v>338</v>
      </c>
      <c r="R299" t="s">
        <v>31</v>
      </c>
      <c r="S299" s="12" t="s">
        <v>47</v>
      </c>
      <c r="T299" t="s">
        <v>34</v>
      </c>
      <c r="V299" t="s">
        <v>27</v>
      </c>
      <c r="X299" s="8">
        <f>W299/O299</f>
        <v>0</v>
      </c>
      <c r="Z299" s="8">
        <f>Y299/O299</f>
        <v>0</v>
      </c>
      <c r="AB299" s="8">
        <f>AA299/O299</f>
        <v>0</v>
      </c>
      <c r="AC299">
        <v>8.5999999999999993E-2</v>
      </c>
      <c r="AD299" s="8">
        <f>AC299/O299</f>
        <v>0.99698370689085902</v>
      </c>
      <c r="AF299" s="8">
        <f>AE299/O299</f>
        <v>0</v>
      </c>
      <c r="AI299" s="8">
        <f>AH299/O299</f>
        <v>0</v>
      </c>
      <c r="AL299" s="8">
        <f>AK299/O299</f>
        <v>0</v>
      </c>
      <c r="AO299" s="12" t="s">
        <v>4325</v>
      </c>
      <c r="AP299" s="12" t="s">
        <v>338</v>
      </c>
      <c r="AQ299" s="3">
        <f>IF(T299="no",O299*0,IF(T299="yes100",O299*1,IF(T299="yes80",O299*0.8,IF(T299="yes50",O299*0.5))))</f>
        <v>8.6260186004639E-2</v>
      </c>
      <c r="AR299" s="3">
        <f>IF(AQ299&lt;1,AQ299*0.9,IF(AQ299&lt;5,AQ299*0.8,IF(AQ299&lt;10,AQ299*0.75,IF(AQ299&lt;15,AQ299*0.7,IF(AQ299&gt;14.9,AQ299*0.6)))))</f>
        <v>7.76341674041751E-2</v>
      </c>
      <c r="AS299">
        <v>25</v>
      </c>
      <c r="AT299" s="12">
        <f>AR299*AS299</f>
        <v>1.9408541851043775</v>
      </c>
    </row>
    <row r="300" spans="1:46" ht="14.25" customHeight="1" x14ac:dyDescent="0.25">
      <c r="A300" s="5">
        <v>368</v>
      </c>
      <c r="B300" t="s">
        <v>2997</v>
      </c>
      <c r="C300" t="s">
        <v>2996</v>
      </c>
      <c r="E300" s="1">
        <v>357174</v>
      </c>
      <c r="F300" s="1">
        <v>375398</v>
      </c>
      <c r="G300" t="s">
        <v>598</v>
      </c>
      <c r="H300" t="s">
        <v>21</v>
      </c>
      <c r="I300" t="s">
        <v>21</v>
      </c>
      <c r="J300" t="s">
        <v>1001</v>
      </c>
      <c r="K300" t="s">
        <v>21</v>
      </c>
      <c r="L300" t="s">
        <v>21</v>
      </c>
      <c r="O300" s="4">
        <v>1.45089625473022</v>
      </c>
      <c r="P300" t="s">
        <v>19</v>
      </c>
      <c r="Q300" t="s">
        <v>338</v>
      </c>
      <c r="R300" t="s">
        <v>31</v>
      </c>
      <c r="S300" s="12" t="s">
        <v>24</v>
      </c>
      <c r="T300" t="s">
        <v>34</v>
      </c>
      <c r="V300" t="s">
        <v>27</v>
      </c>
      <c r="X300" s="8">
        <f>W300/O300</f>
        <v>0</v>
      </c>
      <c r="Z300" s="8">
        <f>Y300/O300</f>
        <v>0</v>
      </c>
      <c r="AB300" s="8">
        <f>AA300/O300</f>
        <v>0</v>
      </c>
      <c r="AC300">
        <v>1.4510000000000001</v>
      </c>
      <c r="AD300" s="8">
        <f>AC300/O300</f>
        <v>1.0000715042646515</v>
      </c>
      <c r="AF300" s="8">
        <f>AE300/O300</f>
        <v>0</v>
      </c>
      <c r="AI300" s="8">
        <f>AH300/O300</f>
        <v>0</v>
      </c>
      <c r="AL300" s="8">
        <f>AK300/O300</f>
        <v>0</v>
      </c>
      <c r="AO300" s="12" t="s">
        <v>4325</v>
      </c>
      <c r="AP300" s="12" t="s">
        <v>338</v>
      </c>
      <c r="AQ300" s="3">
        <f>IF(T300="no",O300*0,IF(T300="yes100",O300*1,IF(T300="yes80",O300*0.8,IF(T300="yes50",O300*0.5))))</f>
        <v>1.45089625473022</v>
      </c>
      <c r="AR300" s="3">
        <f>IF(AQ300&lt;1,AQ300*0.9,IF(AQ300&lt;5,AQ300*0.8,IF(AQ300&lt;10,AQ300*0.75,IF(AQ300&lt;15,AQ300*0.7,IF(AQ300&gt;14.9,AQ300*0.6)))))</f>
        <v>1.1607170037841761</v>
      </c>
      <c r="AS300">
        <v>25</v>
      </c>
      <c r="AT300" s="12">
        <f>AR300*AS300</f>
        <v>29.017925094604401</v>
      </c>
    </row>
    <row r="301" spans="1:46" ht="14.25" customHeight="1" x14ac:dyDescent="0.25">
      <c r="A301" s="5">
        <v>370</v>
      </c>
      <c r="B301" t="s">
        <v>242</v>
      </c>
      <c r="C301" t="s">
        <v>2993</v>
      </c>
      <c r="D301" t="s">
        <v>2994</v>
      </c>
      <c r="E301" s="1">
        <v>357335</v>
      </c>
      <c r="F301" s="1">
        <v>374395</v>
      </c>
      <c r="G301" t="s">
        <v>598</v>
      </c>
      <c r="H301" t="s">
        <v>21</v>
      </c>
      <c r="I301" t="s">
        <v>1001</v>
      </c>
      <c r="J301" t="s">
        <v>1001</v>
      </c>
      <c r="K301" t="s">
        <v>4417</v>
      </c>
      <c r="L301" t="s">
        <v>4400</v>
      </c>
      <c r="M301" t="s">
        <v>2995</v>
      </c>
      <c r="O301" s="3">
        <v>0.12907007446289101</v>
      </c>
      <c r="P301" t="s">
        <v>87</v>
      </c>
      <c r="Q301" t="s">
        <v>161</v>
      </c>
      <c r="R301" t="s">
        <v>31</v>
      </c>
      <c r="S301" s="12" t="s">
        <v>47</v>
      </c>
      <c r="T301" t="s">
        <v>34</v>
      </c>
      <c r="V301" t="s">
        <v>27</v>
      </c>
      <c r="X301" s="8">
        <f>W301/O301</f>
        <v>0</v>
      </c>
      <c r="Z301" s="8">
        <f>Y301/O301</f>
        <v>0</v>
      </c>
      <c r="AB301" s="8">
        <f>AA301/O301</f>
        <v>0</v>
      </c>
      <c r="AC301">
        <v>0.129</v>
      </c>
      <c r="AD301" s="8">
        <f>AC301/O301</f>
        <v>0.99945708202941219</v>
      </c>
      <c r="AF301" s="8">
        <f>AE301/O301</f>
        <v>0</v>
      </c>
      <c r="AI301" s="8">
        <f>AH301/O301</f>
        <v>0</v>
      </c>
      <c r="AL301" s="8">
        <f>AK301/O301</f>
        <v>0</v>
      </c>
      <c r="AO301" s="15" t="s">
        <v>4318</v>
      </c>
      <c r="AP301" s="15" t="s">
        <v>4319</v>
      </c>
      <c r="AQ301" s="3">
        <f>IF(T301="no",O301*0,IF(T301="yes100",O301*1,IF(T301="yes80",O301*0.8,IF(T301="yes50",O301*0.5))))</f>
        <v>0.12907007446289101</v>
      </c>
      <c r="AR301" s="3">
        <f>IF(AQ301&lt;1,AQ301*0.9,IF(AQ301&lt;5,AQ301*0.8,IF(AQ301&lt;10,AQ301*0.75,IF(AQ301&lt;15,AQ301*0.7,IF(AQ301&gt;14.9,AQ301*0.6)))))</f>
        <v>0.11616306701660191</v>
      </c>
      <c r="AS301">
        <v>30</v>
      </c>
      <c r="AT301" s="12">
        <f>AR301*AS301</f>
        <v>3.4848920104980574</v>
      </c>
    </row>
    <row r="302" spans="1:46" ht="12.75" customHeight="1" x14ac:dyDescent="0.25">
      <c r="A302" s="5">
        <v>373</v>
      </c>
      <c r="B302" t="s">
        <v>2992</v>
      </c>
      <c r="C302" t="s">
        <v>2990</v>
      </c>
      <c r="D302" t="s">
        <v>2991</v>
      </c>
      <c r="E302" s="1">
        <v>357870</v>
      </c>
      <c r="F302" s="1">
        <v>378872.99999999901</v>
      </c>
      <c r="G302" t="s">
        <v>168</v>
      </c>
      <c r="H302" t="s">
        <v>21</v>
      </c>
      <c r="I302" t="s">
        <v>21</v>
      </c>
      <c r="J302" t="s">
        <v>773</v>
      </c>
      <c r="K302" t="s">
        <v>21</v>
      </c>
      <c r="L302" t="s">
        <v>21</v>
      </c>
      <c r="O302" s="3">
        <v>0.60031979904174804</v>
      </c>
      <c r="P302" t="s">
        <v>19</v>
      </c>
      <c r="Q302" t="s">
        <v>338</v>
      </c>
      <c r="R302" t="s">
        <v>31</v>
      </c>
      <c r="S302" s="12" t="s">
        <v>24</v>
      </c>
      <c r="T302" t="s">
        <v>34</v>
      </c>
      <c r="V302" t="s">
        <v>27</v>
      </c>
      <c r="X302" s="8">
        <f>W302/O302</f>
        <v>0</v>
      </c>
      <c r="Z302" s="8">
        <f>Y302/O302</f>
        <v>0</v>
      </c>
      <c r="AB302" s="8">
        <f>AA302/O302</f>
        <v>0</v>
      </c>
      <c r="AC302">
        <v>0.6</v>
      </c>
      <c r="AD302" s="8">
        <f>AC302/O302</f>
        <v>0.99946728553304665</v>
      </c>
      <c r="AF302" s="8">
        <f>AE302/O302</f>
        <v>0</v>
      </c>
      <c r="AI302" s="8">
        <f>AH302/O302</f>
        <v>0</v>
      </c>
      <c r="AL302" s="8">
        <f>AK302/O302</f>
        <v>0</v>
      </c>
      <c r="AO302" s="12" t="s">
        <v>4325</v>
      </c>
      <c r="AP302" s="12" t="s">
        <v>338</v>
      </c>
      <c r="AQ302" s="3">
        <f>IF(T302="no",O302*0,IF(T302="yes100",O302*1,IF(T302="yes80",O302*0.8,IF(T302="yes50",O302*0.5))))</f>
        <v>0.60031979904174804</v>
      </c>
      <c r="AR302" s="3">
        <f>IF(AQ302&lt;1,AQ302*0.9,IF(AQ302&lt;5,AQ302*0.8,IF(AQ302&lt;10,AQ302*0.75,IF(AQ302&lt;15,AQ302*0.7,IF(AQ302&gt;14.9,AQ302*0.6)))))</f>
        <v>0.54028781913757329</v>
      </c>
      <c r="AS302">
        <v>25</v>
      </c>
      <c r="AT302" s="12">
        <f>AR302*AS302</f>
        <v>13.507195478439332</v>
      </c>
    </row>
    <row r="303" spans="1:46" ht="12.75" customHeight="1" x14ac:dyDescent="0.25">
      <c r="A303" s="5">
        <v>374</v>
      </c>
      <c r="B303" t="s">
        <v>2989</v>
      </c>
      <c r="C303" t="s">
        <v>2988</v>
      </c>
      <c r="E303" s="1">
        <v>358092</v>
      </c>
      <c r="F303" s="1">
        <v>377804</v>
      </c>
      <c r="G303" t="s">
        <v>168</v>
      </c>
      <c r="H303" t="s">
        <v>21</v>
      </c>
      <c r="I303" t="s">
        <v>21</v>
      </c>
      <c r="J303" t="s">
        <v>773</v>
      </c>
      <c r="K303" t="s">
        <v>21</v>
      </c>
      <c r="L303" t="s">
        <v>21</v>
      </c>
      <c r="O303" s="3">
        <v>0.222707947540283</v>
      </c>
      <c r="P303" t="s">
        <v>19</v>
      </c>
      <c r="Q303" t="s">
        <v>338</v>
      </c>
      <c r="R303" t="s">
        <v>31</v>
      </c>
      <c r="S303" s="12" t="s">
        <v>24</v>
      </c>
      <c r="T303" t="s">
        <v>34</v>
      </c>
      <c r="V303" t="s">
        <v>27</v>
      </c>
      <c r="X303" s="8">
        <f>W303/O303</f>
        <v>0</v>
      </c>
      <c r="Z303" s="8">
        <f>Y303/O303</f>
        <v>0</v>
      </c>
      <c r="AB303" s="8">
        <f>AA303/O303</f>
        <v>0</v>
      </c>
      <c r="AC303">
        <v>0.223</v>
      </c>
      <c r="AD303" s="8">
        <f>AC303/O303</f>
        <v>1.001311369724083</v>
      </c>
      <c r="AF303" s="8">
        <f>AE303/O303</f>
        <v>0</v>
      </c>
      <c r="AI303" s="8">
        <f>AH303/O303</f>
        <v>0</v>
      </c>
      <c r="AL303" s="8">
        <f>AK303/O303</f>
        <v>0</v>
      </c>
      <c r="AO303" s="12" t="s">
        <v>4325</v>
      </c>
      <c r="AP303" s="12" t="s">
        <v>338</v>
      </c>
      <c r="AQ303" s="3">
        <f>IF(T303="no",O303*0,IF(T303="yes100",O303*1,IF(T303="yes80",O303*0.8,IF(T303="yes50",O303*0.5))))</f>
        <v>0.222707947540283</v>
      </c>
      <c r="AR303" s="3">
        <f>IF(AQ303&lt;1,AQ303*0.9,IF(AQ303&lt;5,AQ303*0.8,IF(AQ303&lt;10,AQ303*0.75,IF(AQ303&lt;15,AQ303*0.7,IF(AQ303&gt;14.9,AQ303*0.6)))))</f>
        <v>0.20043715278625471</v>
      </c>
      <c r="AS303">
        <v>25</v>
      </c>
      <c r="AT303" s="12">
        <f>AR303*AS303</f>
        <v>5.0109288196563675</v>
      </c>
    </row>
    <row r="304" spans="1:46" ht="12.75" customHeight="1" x14ac:dyDescent="0.25">
      <c r="A304" s="5">
        <v>375</v>
      </c>
      <c r="B304" t="s">
        <v>2987</v>
      </c>
      <c r="C304" t="s">
        <v>2985</v>
      </c>
      <c r="D304" t="s">
        <v>2986</v>
      </c>
      <c r="E304" s="1">
        <v>358019</v>
      </c>
      <c r="F304" s="1">
        <v>377256.99999999901</v>
      </c>
      <c r="G304" t="s">
        <v>168</v>
      </c>
      <c r="H304" t="s">
        <v>21</v>
      </c>
      <c r="I304" t="s">
        <v>21</v>
      </c>
      <c r="J304" t="s">
        <v>773</v>
      </c>
      <c r="K304" t="s">
        <v>21</v>
      </c>
      <c r="L304" t="s">
        <v>21</v>
      </c>
      <c r="O304" s="3">
        <v>0.778121460723877</v>
      </c>
      <c r="P304" t="s">
        <v>19</v>
      </c>
      <c r="Q304" t="s">
        <v>338</v>
      </c>
      <c r="R304" t="s">
        <v>31</v>
      </c>
      <c r="S304" s="12" t="s">
        <v>24</v>
      </c>
      <c r="T304" t="s">
        <v>34</v>
      </c>
      <c r="V304" t="s">
        <v>27</v>
      </c>
      <c r="X304" s="8">
        <f>W304/O304</f>
        <v>0</v>
      </c>
      <c r="Z304" s="8">
        <f>Y304/O304</f>
        <v>0</v>
      </c>
      <c r="AB304" s="8">
        <f>AA304/O304</f>
        <v>0</v>
      </c>
      <c r="AC304">
        <v>0.77800000000000002</v>
      </c>
      <c r="AD304" s="8">
        <f>AC304/O304</f>
        <v>0.99984390518703337</v>
      </c>
      <c r="AF304" s="8">
        <f>AE304/O304</f>
        <v>0</v>
      </c>
      <c r="AI304" s="8">
        <f>AH304/O304</f>
        <v>0</v>
      </c>
      <c r="AL304" s="8">
        <f>AK304/O304</f>
        <v>0</v>
      </c>
      <c r="AO304" s="12" t="s">
        <v>4325</v>
      </c>
      <c r="AP304" s="12" t="s">
        <v>338</v>
      </c>
      <c r="AQ304" s="3">
        <f>IF(T304="no",O304*0,IF(T304="yes100",O304*1,IF(T304="yes80",O304*0.8,IF(T304="yes50",O304*0.5))))</f>
        <v>0.778121460723877</v>
      </c>
      <c r="AR304" s="3">
        <f>IF(AQ304&lt;1,AQ304*0.9,IF(AQ304&lt;5,AQ304*0.8,IF(AQ304&lt;10,AQ304*0.75,IF(AQ304&lt;15,AQ304*0.7,IF(AQ304&gt;14.9,AQ304*0.6)))))</f>
        <v>0.70030931465148927</v>
      </c>
      <c r="AS304">
        <v>25</v>
      </c>
      <c r="AT304" s="12">
        <f>AR304*AS304</f>
        <v>17.507732866287231</v>
      </c>
    </row>
    <row r="305" spans="1:46" ht="12.75" customHeight="1" x14ac:dyDescent="0.25">
      <c r="A305" s="5">
        <v>376</v>
      </c>
      <c r="B305" t="s">
        <v>2984</v>
      </c>
      <c r="C305" t="s">
        <v>2982</v>
      </c>
      <c r="E305" s="1">
        <v>364224</v>
      </c>
      <c r="F305" s="1">
        <v>379756.99999999901</v>
      </c>
      <c r="G305" t="s">
        <v>168</v>
      </c>
      <c r="H305" t="s">
        <v>21</v>
      </c>
      <c r="I305" t="s">
        <v>910</v>
      </c>
      <c r="J305" t="s">
        <v>910</v>
      </c>
      <c r="K305" t="s">
        <v>4417</v>
      </c>
      <c r="L305" t="s">
        <v>4401</v>
      </c>
      <c r="M305" t="s">
        <v>2983</v>
      </c>
      <c r="O305" s="3">
        <v>0.505409306335449</v>
      </c>
      <c r="P305" t="s">
        <v>19</v>
      </c>
      <c r="Q305" t="s">
        <v>25</v>
      </c>
      <c r="R305" t="s">
        <v>31</v>
      </c>
      <c r="S305" s="12" t="s">
        <v>24</v>
      </c>
      <c r="T305" t="s">
        <v>34</v>
      </c>
      <c r="V305" t="s">
        <v>27</v>
      </c>
      <c r="X305" s="8">
        <f>W305/O305</f>
        <v>0</v>
      </c>
      <c r="Z305" s="8">
        <f>Y305/O305</f>
        <v>0</v>
      </c>
      <c r="AB305" s="8">
        <f>AA305/O305</f>
        <v>0</v>
      </c>
      <c r="AC305">
        <v>0.505</v>
      </c>
      <c r="AD305" s="8">
        <f>AC305/O305</f>
        <v>0.99919014879560342</v>
      </c>
      <c r="AF305" s="8">
        <f>AE305/O305</f>
        <v>0</v>
      </c>
      <c r="AI305" s="8">
        <f>AH305/O305</f>
        <v>0</v>
      </c>
      <c r="AL305" s="8">
        <f>AK305/O305</f>
        <v>0</v>
      </c>
      <c r="AO305" s="12" t="s">
        <v>4248</v>
      </c>
      <c r="AP305" s="12" t="s">
        <v>4249</v>
      </c>
      <c r="AQ305" s="3">
        <f>IF(T305="no",O305*0,IF(T305="yes100",O305*1,IF(T305="yes80",O305*0.8,IF(T305="yes50",O305*0.5))))</f>
        <v>0.505409306335449</v>
      </c>
      <c r="AR305" s="3">
        <f>IF(AQ305&lt;1,AQ305*0.9,IF(AQ305&lt;5,AQ305*0.8,IF(AQ305&lt;10,AQ305*0.75,IF(AQ305&lt;15,AQ305*0.7,IF(AQ305&gt;14.9,AQ305*0.6)))))</f>
        <v>0.45486837570190414</v>
      </c>
      <c r="AS305">
        <v>30</v>
      </c>
      <c r="AT305" s="12">
        <f>AR305*AS305</f>
        <v>13.646051271057123</v>
      </c>
    </row>
    <row r="306" spans="1:46" ht="12.75" customHeight="1" x14ac:dyDescent="0.25">
      <c r="A306" s="5">
        <v>377</v>
      </c>
      <c r="B306" t="s">
        <v>242</v>
      </c>
      <c r="C306" t="s">
        <v>2980</v>
      </c>
      <c r="D306" t="s">
        <v>2981</v>
      </c>
      <c r="E306" s="1">
        <v>364371</v>
      </c>
      <c r="F306" s="1">
        <v>379655</v>
      </c>
      <c r="G306" t="s">
        <v>168</v>
      </c>
      <c r="H306" t="s">
        <v>180</v>
      </c>
      <c r="I306" t="s">
        <v>910</v>
      </c>
      <c r="J306" t="s">
        <v>910</v>
      </c>
      <c r="K306" t="s">
        <v>4365</v>
      </c>
      <c r="L306" t="s">
        <v>910</v>
      </c>
      <c r="O306" s="3">
        <v>5.0154838562012E-2</v>
      </c>
      <c r="P306" t="s">
        <v>87</v>
      </c>
      <c r="Q306" t="s">
        <v>161</v>
      </c>
      <c r="R306" t="s">
        <v>31</v>
      </c>
      <c r="S306" s="12" t="s">
        <v>47</v>
      </c>
      <c r="T306" t="s">
        <v>34</v>
      </c>
      <c r="V306" t="s">
        <v>27</v>
      </c>
      <c r="X306" s="8">
        <f>W306/O306</f>
        <v>0</v>
      </c>
      <c r="Z306" s="8">
        <f>Y306/O306</f>
        <v>0</v>
      </c>
      <c r="AB306" s="8">
        <f>AA306/O306</f>
        <v>0</v>
      </c>
      <c r="AC306">
        <v>0.05</v>
      </c>
      <c r="AD306" s="8">
        <f>AC306/O306</f>
        <v>0.99691278914554671</v>
      </c>
      <c r="AF306" s="8">
        <f>AE306/O306</f>
        <v>0</v>
      </c>
      <c r="AI306" s="8">
        <f>AH306/O306</f>
        <v>0</v>
      </c>
      <c r="AL306" s="8">
        <f>AK306/O306</f>
        <v>0</v>
      </c>
      <c r="AO306" s="15" t="s">
        <v>4318</v>
      </c>
      <c r="AP306" s="15" t="s">
        <v>4319</v>
      </c>
      <c r="AQ306" s="3">
        <f>IF(T306="no",O306*0,IF(T306="yes100",O306*1,IF(T306="yes80",O306*0.8,IF(T306="yes50",O306*0.5))))</f>
        <v>5.0154838562012E-2</v>
      </c>
      <c r="AR306" s="3">
        <f>IF(AQ306&lt;1,AQ306*0.9,IF(AQ306&lt;5,AQ306*0.8,IF(AQ306&lt;10,AQ306*0.75,IF(AQ306&lt;15,AQ306*0.7,IF(AQ306&gt;14.9,AQ306*0.6)))))</f>
        <v>4.5139354705810798E-2</v>
      </c>
      <c r="AS306">
        <v>30</v>
      </c>
      <c r="AT306" s="12">
        <f>AR306*AS306</f>
        <v>1.354180641174324</v>
      </c>
    </row>
    <row r="307" spans="1:46" ht="12.75" customHeight="1" x14ac:dyDescent="0.25">
      <c r="A307" s="5">
        <v>379</v>
      </c>
      <c r="B307" t="s">
        <v>2979</v>
      </c>
      <c r="C307" t="s">
        <v>2978</v>
      </c>
      <c r="E307" s="1">
        <v>364536.99999999901</v>
      </c>
      <c r="F307" s="1">
        <v>380450</v>
      </c>
      <c r="G307" t="s">
        <v>168</v>
      </c>
      <c r="H307" t="s">
        <v>21</v>
      </c>
      <c r="I307" t="s">
        <v>21</v>
      </c>
      <c r="J307" t="s">
        <v>910</v>
      </c>
      <c r="K307" t="s">
        <v>21</v>
      </c>
      <c r="L307" t="s">
        <v>21</v>
      </c>
      <c r="O307" s="3">
        <v>0.33261339111328098</v>
      </c>
      <c r="P307" t="s">
        <v>19</v>
      </c>
      <c r="Q307" t="s">
        <v>161</v>
      </c>
      <c r="R307" t="s">
        <v>31</v>
      </c>
      <c r="S307" s="12" t="s">
        <v>24</v>
      </c>
      <c r="T307" t="s">
        <v>34</v>
      </c>
      <c r="V307" t="s">
        <v>27</v>
      </c>
      <c r="X307" s="8">
        <f>W307/O307</f>
        <v>0</v>
      </c>
      <c r="Z307" s="8">
        <f>Y307/O307</f>
        <v>0</v>
      </c>
      <c r="AB307" s="8">
        <f>AA307/O307</f>
        <v>0</v>
      </c>
      <c r="AC307">
        <v>0.33300000000000002</v>
      </c>
      <c r="AD307" s="8">
        <f>AC307/O307</f>
        <v>1.0011623371068286</v>
      </c>
      <c r="AF307" s="8">
        <f>AE307/O307</f>
        <v>0</v>
      </c>
      <c r="AI307" s="8">
        <f>AH307/O307</f>
        <v>0</v>
      </c>
      <c r="AL307" s="8">
        <f>AK307/O307</f>
        <v>0</v>
      </c>
      <c r="AO307" s="12" t="s">
        <v>4248</v>
      </c>
      <c r="AP307" s="12" t="s">
        <v>4249</v>
      </c>
      <c r="AQ307" s="3">
        <f>IF(T307="no",O307*0,IF(T307="yes100",O307*1,IF(T307="yes80",O307*0.8,IF(T307="yes50",O307*0.5))))</f>
        <v>0.33261339111328098</v>
      </c>
      <c r="AR307" s="3">
        <f>IF(AQ307&lt;1,AQ307*0.9,IF(AQ307&lt;5,AQ307*0.8,IF(AQ307&lt;10,AQ307*0.75,IF(AQ307&lt;15,AQ307*0.7,IF(AQ307&gt;14.9,AQ307*0.6)))))</f>
        <v>0.29935205200195286</v>
      </c>
      <c r="AS307">
        <v>25</v>
      </c>
      <c r="AT307" s="12">
        <f>AR307*AS307</f>
        <v>7.4838013000488219</v>
      </c>
    </row>
    <row r="308" spans="1:46" ht="14.25" customHeight="1" x14ac:dyDescent="0.25">
      <c r="A308" s="5">
        <v>380</v>
      </c>
      <c r="B308" t="s">
        <v>2977</v>
      </c>
      <c r="C308" t="s">
        <v>2976</v>
      </c>
      <c r="E308" s="1">
        <v>364976</v>
      </c>
      <c r="F308" s="1">
        <v>378268.99999999901</v>
      </c>
      <c r="G308" t="s">
        <v>168</v>
      </c>
      <c r="H308" t="s">
        <v>21</v>
      </c>
      <c r="I308" t="s">
        <v>21</v>
      </c>
      <c r="J308" t="s">
        <v>910</v>
      </c>
      <c r="K308" t="s">
        <v>21</v>
      </c>
      <c r="L308" t="s">
        <v>21</v>
      </c>
      <c r="O308" s="3">
        <v>0.16599140472412099</v>
      </c>
      <c r="P308" t="s">
        <v>87</v>
      </c>
      <c r="Q308" t="s">
        <v>161</v>
      </c>
      <c r="R308" t="s">
        <v>31</v>
      </c>
      <c r="S308" s="12" t="s">
        <v>47</v>
      </c>
      <c r="T308" t="s">
        <v>34</v>
      </c>
      <c r="V308" t="s">
        <v>27</v>
      </c>
      <c r="X308" s="8">
        <f>W308/O308</f>
        <v>0</v>
      </c>
      <c r="Z308" s="8">
        <f>Y308/O308</f>
        <v>0</v>
      </c>
      <c r="AB308" s="8">
        <f>AA308/O308</f>
        <v>0</v>
      </c>
      <c r="AC308">
        <v>0.16600000000000001</v>
      </c>
      <c r="AD308" s="8">
        <f>AC308/O308</f>
        <v>1.0000517814515355</v>
      </c>
      <c r="AF308" s="8">
        <f>AE308/O308</f>
        <v>0</v>
      </c>
      <c r="AI308" s="8">
        <f>AH308/O308</f>
        <v>0</v>
      </c>
      <c r="AL308" s="8">
        <f>AK308/O308</f>
        <v>0</v>
      </c>
      <c r="AO308" s="15" t="s">
        <v>4318</v>
      </c>
      <c r="AP308" s="15" t="s">
        <v>4319</v>
      </c>
      <c r="AQ308" s="3">
        <f>IF(T308="no",O308*0,IF(T308="yes100",O308*1,IF(T308="yes80",O308*0.8,IF(T308="yes50",O308*0.5))))</f>
        <v>0.16599140472412099</v>
      </c>
      <c r="AR308" s="3">
        <f>IF(AQ308&lt;1,AQ308*0.9,IF(AQ308&lt;5,AQ308*0.8,IF(AQ308&lt;10,AQ308*0.75,IF(AQ308&lt;15,AQ308*0.7,IF(AQ308&gt;14.9,AQ308*0.6)))))</f>
        <v>0.1493922642517089</v>
      </c>
      <c r="AS308">
        <v>25</v>
      </c>
      <c r="AT308" s="12">
        <f>AR308*AS308</f>
        <v>3.7348066062927225</v>
      </c>
    </row>
    <row r="309" spans="1:46" ht="12.75" customHeight="1" x14ac:dyDescent="0.25">
      <c r="A309" s="5">
        <v>381</v>
      </c>
      <c r="B309" t="s">
        <v>242</v>
      </c>
      <c r="C309" t="s">
        <v>2975</v>
      </c>
      <c r="E309" s="1">
        <v>364007</v>
      </c>
      <c r="F309" s="1">
        <v>379414</v>
      </c>
      <c r="G309" t="s">
        <v>168</v>
      </c>
      <c r="H309" t="s">
        <v>21</v>
      </c>
      <c r="I309" t="s">
        <v>21</v>
      </c>
      <c r="J309" t="s">
        <v>910</v>
      </c>
      <c r="K309" t="s">
        <v>21</v>
      </c>
      <c r="L309" t="s">
        <v>21</v>
      </c>
      <c r="O309" s="3">
        <v>5.3927815246582002E-2</v>
      </c>
      <c r="P309" t="s">
        <v>19</v>
      </c>
      <c r="Q309" t="s">
        <v>161</v>
      </c>
      <c r="R309" t="s">
        <v>31</v>
      </c>
      <c r="S309" s="12" t="s">
        <v>47</v>
      </c>
      <c r="T309" t="s">
        <v>34</v>
      </c>
      <c r="V309" t="s">
        <v>27</v>
      </c>
      <c r="X309" s="8">
        <f>W309/O309</f>
        <v>0</v>
      </c>
      <c r="Z309" s="8">
        <f>Y309/O309</f>
        <v>0</v>
      </c>
      <c r="AB309" s="8">
        <f>AA309/O309</f>
        <v>0</v>
      </c>
      <c r="AC309">
        <v>5.3999999999999999E-2</v>
      </c>
      <c r="AD309" s="8">
        <f>AC309/O309</f>
        <v>1.0013385439978968</v>
      </c>
      <c r="AF309" s="8">
        <f>AE309/O309</f>
        <v>0</v>
      </c>
      <c r="AI309" s="8">
        <f>AH309/O309</f>
        <v>0</v>
      </c>
      <c r="AL309" s="8">
        <f>AK309/O309</f>
        <v>0</v>
      </c>
      <c r="AO309" s="15" t="s">
        <v>4318</v>
      </c>
      <c r="AP309" s="15" t="s">
        <v>4319</v>
      </c>
      <c r="AQ309" s="3">
        <f>IF(T309="no",O309*0,IF(T309="yes100",O309*1,IF(T309="yes80",O309*0.8,IF(T309="yes50",O309*0.5))))</f>
        <v>5.3927815246582002E-2</v>
      </c>
      <c r="AR309" s="3">
        <f>IF(AQ309&lt;1,AQ309*0.9,IF(AQ309&lt;5,AQ309*0.8,IF(AQ309&lt;10,AQ309*0.75,IF(AQ309&lt;15,AQ309*0.7,IF(AQ309&gt;14.9,AQ309*0.6)))))</f>
        <v>4.8535033721923804E-2</v>
      </c>
      <c r="AS309">
        <v>25</v>
      </c>
      <c r="AT309" s="12">
        <f>AR309*AS309</f>
        <v>1.213375843048095</v>
      </c>
    </row>
    <row r="310" spans="1:46" ht="14.25" customHeight="1" x14ac:dyDescent="0.25">
      <c r="A310" s="5">
        <v>382</v>
      </c>
      <c r="B310" t="s">
        <v>2974</v>
      </c>
      <c r="C310" t="s">
        <v>2973</v>
      </c>
      <c r="E310" s="1">
        <v>364575</v>
      </c>
      <c r="F310" s="1">
        <v>380439</v>
      </c>
      <c r="G310" t="s">
        <v>168</v>
      </c>
      <c r="H310" t="s">
        <v>21</v>
      </c>
      <c r="I310" t="s">
        <v>21</v>
      </c>
      <c r="J310" t="s">
        <v>910</v>
      </c>
      <c r="K310" t="s">
        <v>21</v>
      </c>
      <c r="L310" t="s">
        <v>21</v>
      </c>
      <c r="O310" s="3">
        <v>2.292850189209E-2</v>
      </c>
      <c r="P310" t="s">
        <v>65</v>
      </c>
      <c r="Q310" t="s">
        <v>161</v>
      </c>
      <c r="R310" t="s">
        <v>827</v>
      </c>
      <c r="S310" s="12" t="s">
        <v>27</v>
      </c>
      <c r="T310" t="s">
        <v>123</v>
      </c>
      <c r="V310" t="s">
        <v>27</v>
      </c>
      <c r="X310" s="8">
        <f>W310/O310</f>
        <v>0</v>
      </c>
      <c r="Z310" s="8">
        <f>Y310/O310</f>
        <v>0</v>
      </c>
      <c r="AB310" s="8">
        <f>AA310/O310</f>
        <v>0</v>
      </c>
      <c r="AC310">
        <v>2.3E-2</v>
      </c>
      <c r="AD310" s="8">
        <f>AC310/O310</f>
        <v>1.0031183069982721</v>
      </c>
      <c r="AF310" s="8">
        <f>AE310/O310</f>
        <v>0</v>
      </c>
      <c r="AI310" s="8">
        <f>AH310/O310</f>
        <v>0</v>
      </c>
      <c r="AL310" s="8">
        <f>AK310/O310</f>
        <v>0</v>
      </c>
      <c r="AO310" s="2" t="s">
        <v>4342</v>
      </c>
      <c r="AP310" s="15" t="s">
        <v>4310</v>
      </c>
      <c r="AQ310" s="3">
        <f>IF(T310="no",O310*0,IF(T310="yes100",O310*1,IF(T310="yes80",O310*0.8,IF(T310="yes50",O310*0.5))))</f>
        <v>0</v>
      </c>
      <c r="AR310" s="3">
        <f>IF(AQ310&lt;1,AQ310*0.9,IF(AQ310&lt;5,AQ310*0.8,IF(AQ310&lt;10,AQ310*0.75,IF(AQ310&lt;15,AQ310*0.7,IF(AQ310&gt;14.9,AQ310*0.6)))))</f>
        <v>0</v>
      </c>
      <c r="AS310">
        <v>25</v>
      </c>
      <c r="AT310" s="12">
        <f>AR310*AS310</f>
        <v>0</v>
      </c>
    </row>
    <row r="311" spans="1:46" ht="14.25" customHeight="1" x14ac:dyDescent="0.25">
      <c r="A311" s="5">
        <v>385</v>
      </c>
      <c r="B311" t="s">
        <v>2972</v>
      </c>
      <c r="C311" t="s">
        <v>2970</v>
      </c>
      <c r="D311" t="s">
        <v>2971</v>
      </c>
      <c r="E311" s="1">
        <v>345420.99999999901</v>
      </c>
      <c r="F311" s="1">
        <v>345812.99999999901</v>
      </c>
      <c r="G311" t="s">
        <v>41</v>
      </c>
      <c r="H311" t="s">
        <v>21</v>
      </c>
      <c r="I311" t="s">
        <v>21</v>
      </c>
      <c r="J311" t="s">
        <v>436</v>
      </c>
      <c r="K311" t="s">
        <v>21</v>
      </c>
      <c r="L311" t="s">
        <v>21</v>
      </c>
      <c r="O311" s="3">
        <v>0.25298393936157199</v>
      </c>
      <c r="P311" t="s">
        <v>65</v>
      </c>
      <c r="Q311" t="s">
        <v>338</v>
      </c>
      <c r="R311" t="s">
        <v>31</v>
      </c>
      <c r="S311" s="12" t="s">
        <v>24</v>
      </c>
      <c r="T311" t="s">
        <v>34</v>
      </c>
      <c r="V311" t="s">
        <v>27</v>
      </c>
      <c r="X311" s="8">
        <f>W311/O311</f>
        <v>0</v>
      </c>
      <c r="Z311" s="8">
        <f>Y311/O311</f>
        <v>0</v>
      </c>
      <c r="AB311" s="8">
        <f>AA311/O311</f>
        <v>0</v>
      </c>
      <c r="AD311" s="8">
        <f>AC311/O311</f>
        <v>0</v>
      </c>
      <c r="AF311" s="8">
        <f>AE311/O311</f>
        <v>0</v>
      </c>
      <c r="AI311" s="8">
        <f>AH311/O311</f>
        <v>0</v>
      </c>
      <c r="AL311" s="8">
        <f>AK311/O311</f>
        <v>0</v>
      </c>
      <c r="AO311" s="12" t="s">
        <v>4325</v>
      </c>
      <c r="AP311" s="12" t="s">
        <v>338</v>
      </c>
      <c r="AQ311" s="3">
        <f>IF(T311="no",O311*0,IF(T311="yes100",O311*1,IF(T311="yes80",O311*0.8,IF(T311="yes50",O311*0.5))))</f>
        <v>0.25298393936157199</v>
      </c>
      <c r="AR311" s="3">
        <f>IF(AQ311&lt;1,AQ311*0.9,IF(AQ311&lt;5,AQ311*0.8,IF(AQ311&lt;10,AQ311*0.75,IF(AQ311&lt;15,AQ311*0.7,IF(AQ311&gt;14.9,AQ311*0.6)))))</f>
        <v>0.2276855454254148</v>
      </c>
      <c r="AS311">
        <v>25</v>
      </c>
      <c r="AT311" s="12">
        <f>AR311*AS311</f>
        <v>5.69213863563537</v>
      </c>
    </row>
    <row r="312" spans="1:46" ht="12.75" customHeight="1" x14ac:dyDescent="0.25">
      <c r="A312" s="5">
        <v>386</v>
      </c>
      <c r="B312" t="s">
        <v>2969</v>
      </c>
      <c r="C312" t="s">
        <v>2968</v>
      </c>
      <c r="E312" s="1">
        <v>344056.99999999901</v>
      </c>
      <c r="F312" s="1">
        <v>349242</v>
      </c>
      <c r="G312" t="s">
        <v>537</v>
      </c>
      <c r="H312" t="s">
        <v>21</v>
      </c>
      <c r="I312" t="s">
        <v>21</v>
      </c>
      <c r="J312" t="s">
        <v>2966</v>
      </c>
      <c r="K312" t="s">
        <v>21</v>
      </c>
      <c r="L312" t="s">
        <v>21</v>
      </c>
      <c r="O312" s="3">
        <v>0.258708158111572</v>
      </c>
      <c r="P312" t="s">
        <v>19</v>
      </c>
      <c r="Q312" t="s">
        <v>161</v>
      </c>
      <c r="R312" t="s">
        <v>31</v>
      </c>
      <c r="S312" s="12" t="s">
        <v>24</v>
      </c>
      <c r="T312" t="s">
        <v>34</v>
      </c>
      <c r="V312" t="s">
        <v>27</v>
      </c>
      <c r="X312" s="8">
        <f>W312/O312</f>
        <v>0</v>
      </c>
      <c r="Z312" s="8">
        <f>Y312/O312</f>
        <v>0</v>
      </c>
      <c r="AB312" s="8">
        <f>AA312/O312</f>
        <v>0</v>
      </c>
      <c r="AD312" s="8">
        <f>AC312/O312</f>
        <v>0</v>
      </c>
      <c r="AF312" s="8">
        <f>AE312/O312</f>
        <v>0</v>
      </c>
      <c r="AI312" s="8">
        <f>AH312/O312</f>
        <v>0</v>
      </c>
      <c r="AL312" s="8">
        <f>AK312/O312</f>
        <v>0</v>
      </c>
      <c r="AO312" s="12" t="s">
        <v>4320</v>
      </c>
      <c r="AP312" s="12" t="s">
        <v>4321</v>
      </c>
      <c r="AQ312" s="3">
        <f>IF(T312="no",O312*0,IF(T312="yes100",O312*1,IF(T312="yes80",O312*0.8,IF(T312="yes50",O312*0.5))))</f>
        <v>0.258708158111572</v>
      </c>
      <c r="AR312" s="3">
        <f>IF(AQ312&lt;1,AQ312*0.9,IF(AQ312&lt;5,AQ312*0.8,IF(AQ312&lt;10,AQ312*0.75,IF(AQ312&lt;15,AQ312*0.7,IF(AQ312&gt;14.9,AQ312*0.6)))))</f>
        <v>0.23283734230041481</v>
      </c>
      <c r="AS312">
        <v>25</v>
      </c>
      <c r="AT312" s="12">
        <f>AR312*AS312</f>
        <v>5.8209335575103704</v>
      </c>
    </row>
    <row r="313" spans="1:46" ht="14.25" customHeight="1" x14ac:dyDescent="0.25">
      <c r="A313" s="5">
        <v>388</v>
      </c>
      <c r="B313" t="s">
        <v>2967</v>
      </c>
      <c r="C313" t="s">
        <v>2965</v>
      </c>
      <c r="E313" s="1">
        <v>343784</v>
      </c>
      <c r="F313" s="1">
        <v>348176</v>
      </c>
      <c r="G313" t="s">
        <v>537</v>
      </c>
      <c r="H313" t="s">
        <v>21</v>
      </c>
      <c r="I313" t="s">
        <v>21</v>
      </c>
      <c r="J313" t="s">
        <v>2966</v>
      </c>
      <c r="K313" t="s">
        <v>21</v>
      </c>
      <c r="L313" t="s">
        <v>21</v>
      </c>
      <c r="O313" s="3">
        <v>0.55820395050048799</v>
      </c>
      <c r="P313" t="s">
        <v>19</v>
      </c>
      <c r="Q313" t="s">
        <v>338</v>
      </c>
      <c r="R313" t="s">
        <v>31</v>
      </c>
      <c r="S313" s="12" t="s">
        <v>24</v>
      </c>
      <c r="T313" t="s">
        <v>34</v>
      </c>
      <c r="V313" t="s">
        <v>27</v>
      </c>
      <c r="X313" s="8">
        <f>W313/O313</f>
        <v>0</v>
      </c>
      <c r="Z313" s="8">
        <f>Y313/O313</f>
        <v>0</v>
      </c>
      <c r="AB313" s="8">
        <f>AA313/O313</f>
        <v>0</v>
      </c>
      <c r="AD313" s="8">
        <f>AC313/O313</f>
        <v>0</v>
      </c>
      <c r="AF313" s="8">
        <f>AE313/O313</f>
        <v>0</v>
      </c>
      <c r="AI313" s="8">
        <f>AH313/O313</f>
        <v>0</v>
      </c>
      <c r="AL313" s="8">
        <f>AK313/O313</f>
        <v>0</v>
      </c>
      <c r="AO313" s="12" t="s">
        <v>4325</v>
      </c>
      <c r="AP313" s="12" t="s">
        <v>338</v>
      </c>
      <c r="AQ313" s="3">
        <f>IF(T313="no",O313*0,IF(T313="yes100",O313*1,IF(T313="yes80",O313*0.8,IF(T313="yes50",O313*0.5))))</f>
        <v>0.55820395050048799</v>
      </c>
      <c r="AR313" s="3">
        <f>IF(AQ313&lt;1,AQ313*0.9,IF(AQ313&lt;5,AQ313*0.8,IF(AQ313&lt;10,AQ313*0.75,IF(AQ313&lt;15,AQ313*0.7,IF(AQ313&gt;14.9,AQ313*0.6)))))</f>
        <v>0.50238355545043922</v>
      </c>
      <c r="AS313">
        <v>25</v>
      </c>
      <c r="AT313" s="12">
        <f>AR313*AS313</f>
        <v>12.559588886260981</v>
      </c>
    </row>
    <row r="314" spans="1:46" ht="14.25" customHeight="1" x14ac:dyDescent="0.25">
      <c r="A314" s="5">
        <v>389</v>
      </c>
      <c r="B314" t="s">
        <v>2964</v>
      </c>
      <c r="C314" t="s">
        <v>2962</v>
      </c>
      <c r="D314" t="s">
        <v>2963</v>
      </c>
      <c r="E314" s="1">
        <v>341496.99999999901</v>
      </c>
      <c r="F314" s="1">
        <v>354388</v>
      </c>
      <c r="G314" t="s">
        <v>537</v>
      </c>
      <c r="H314" t="s">
        <v>171</v>
      </c>
      <c r="I314" t="s">
        <v>389</v>
      </c>
      <c r="J314" t="s">
        <v>389</v>
      </c>
      <c r="K314" t="s">
        <v>4364</v>
      </c>
      <c r="L314" t="s">
        <v>389</v>
      </c>
      <c r="N314" t="s">
        <v>389</v>
      </c>
      <c r="O314" s="3">
        <v>0.238197666168213</v>
      </c>
      <c r="P314" t="s">
        <v>65</v>
      </c>
      <c r="Q314" t="s">
        <v>161</v>
      </c>
      <c r="R314" t="s">
        <v>31</v>
      </c>
      <c r="S314" s="12" t="s">
        <v>24</v>
      </c>
      <c r="T314" t="s">
        <v>34</v>
      </c>
      <c r="V314" t="s">
        <v>27</v>
      </c>
      <c r="X314" s="8">
        <f>W314/O314</f>
        <v>0</v>
      </c>
      <c r="Z314" s="8">
        <f>Y314/O314</f>
        <v>0</v>
      </c>
      <c r="AB314" s="8">
        <f>AA314/O314</f>
        <v>0</v>
      </c>
      <c r="AD314" s="8">
        <f>AC314/O314</f>
        <v>0</v>
      </c>
      <c r="AF314" s="8">
        <f>AE314/O314</f>
        <v>0</v>
      </c>
      <c r="AI314" s="8">
        <f>AH314/O314</f>
        <v>0</v>
      </c>
      <c r="AL314" s="8">
        <f>AK314/O314</f>
        <v>0</v>
      </c>
      <c r="AO314" s="12" t="s">
        <v>4320</v>
      </c>
      <c r="AP314" s="12" t="s">
        <v>4321</v>
      </c>
      <c r="AQ314" s="3">
        <f>IF(T314="no",O314*0,IF(T314="yes100",O314*1,IF(T314="yes80",O314*0.8,IF(T314="yes50",O314*0.5))))</f>
        <v>0.238197666168213</v>
      </c>
      <c r="AR314" s="3">
        <f>IF(AQ314&lt;1,AQ314*0.9,IF(AQ314&lt;5,AQ314*0.8,IF(AQ314&lt;10,AQ314*0.75,IF(AQ314&lt;15,AQ314*0.7,IF(AQ314&gt;14.9,AQ314*0.6)))))</f>
        <v>0.21437789955139169</v>
      </c>
      <c r="AS314">
        <v>35</v>
      </c>
      <c r="AT314" s="12">
        <f>AR314*AS314</f>
        <v>7.5032264842987093</v>
      </c>
    </row>
    <row r="315" spans="1:46" ht="12.75" customHeight="1" x14ac:dyDescent="0.25">
      <c r="A315" s="5">
        <v>393</v>
      </c>
      <c r="B315" t="s">
        <v>242</v>
      </c>
      <c r="C315" t="s">
        <v>2960</v>
      </c>
      <c r="E315" s="1">
        <v>341792</v>
      </c>
      <c r="F315" s="1">
        <v>354712.99999999901</v>
      </c>
      <c r="G315" t="s">
        <v>537</v>
      </c>
      <c r="H315" t="s">
        <v>21</v>
      </c>
      <c r="I315" t="s">
        <v>389</v>
      </c>
      <c r="J315" t="s">
        <v>389</v>
      </c>
      <c r="K315" t="s">
        <v>4416</v>
      </c>
      <c r="L315" t="s">
        <v>4402</v>
      </c>
      <c r="M315" t="s">
        <v>2961</v>
      </c>
      <c r="N315" t="s">
        <v>389</v>
      </c>
      <c r="O315" s="4">
        <v>15.944717115020699</v>
      </c>
      <c r="P315" t="s">
        <v>19</v>
      </c>
      <c r="Q315" t="s">
        <v>25</v>
      </c>
      <c r="R315" t="s">
        <v>31</v>
      </c>
      <c r="S315" s="12" t="s">
        <v>24</v>
      </c>
      <c r="T315" t="s">
        <v>34</v>
      </c>
      <c r="V315" t="s">
        <v>27</v>
      </c>
      <c r="X315" s="8">
        <f>W315/O315</f>
        <v>0</v>
      </c>
      <c r="Z315" s="8">
        <f>Y315/O315</f>
        <v>0</v>
      </c>
      <c r="AB315" s="8">
        <f>AA315/O315</f>
        <v>0</v>
      </c>
      <c r="AD315" s="8">
        <f>AC315/O315</f>
        <v>0</v>
      </c>
      <c r="AF315" s="8">
        <f>AE315/O315</f>
        <v>0</v>
      </c>
      <c r="AI315" s="8">
        <f>AH315/O315</f>
        <v>0</v>
      </c>
      <c r="AL315" s="8">
        <f>AK315/O315</f>
        <v>0</v>
      </c>
      <c r="AO315" s="12" t="s">
        <v>4320</v>
      </c>
      <c r="AP315" s="12" t="s">
        <v>4321</v>
      </c>
      <c r="AQ315" s="3">
        <f>IF(T315="no",O315*0,IF(T315="yes100",O315*1,IF(T315="yes80",O315*0.8,IF(T315="yes50",O315*0.5))))</f>
        <v>15.944717115020699</v>
      </c>
      <c r="AR315" s="3">
        <f>IF(AQ315&lt;1,AQ315*0.9,IF(AQ315&lt;5,AQ315*0.8,IF(AQ315&lt;10,AQ315*0.75,IF(AQ315&lt;15,AQ315*0.7,IF(AQ315&gt;14.9,AQ315*0.6)))))</f>
        <v>9.566830269012419</v>
      </c>
      <c r="AS315">
        <v>30</v>
      </c>
      <c r="AT315" s="12">
        <f>AR315*AS315</f>
        <v>287.00490807037255</v>
      </c>
    </row>
    <row r="316" spans="1:46" ht="12.75" customHeight="1" x14ac:dyDescent="0.25">
      <c r="A316" s="5">
        <v>394</v>
      </c>
      <c r="B316" t="s">
        <v>242</v>
      </c>
      <c r="C316" t="s">
        <v>2959</v>
      </c>
      <c r="E316" s="1">
        <v>340948</v>
      </c>
      <c r="F316" s="1">
        <v>354712.99999999901</v>
      </c>
      <c r="G316" t="s">
        <v>537</v>
      </c>
      <c r="H316" t="s">
        <v>171</v>
      </c>
      <c r="I316" t="s">
        <v>389</v>
      </c>
      <c r="J316" t="s">
        <v>389</v>
      </c>
      <c r="K316" t="s">
        <v>4364</v>
      </c>
      <c r="L316" t="s">
        <v>389</v>
      </c>
      <c r="N316" t="s">
        <v>389</v>
      </c>
      <c r="O316" s="3">
        <v>0.25419614105224603</v>
      </c>
      <c r="P316" t="s">
        <v>19</v>
      </c>
      <c r="Q316" t="s">
        <v>161</v>
      </c>
      <c r="R316" t="s">
        <v>31</v>
      </c>
      <c r="S316" s="12" t="s">
        <v>24</v>
      </c>
      <c r="T316" t="s">
        <v>34</v>
      </c>
      <c r="V316" t="s">
        <v>27</v>
      </c>
      <c r="X316" s="8">
        <f>W316/O316</f>
        <v>0</v>
      </c>
      <c r="Z316" s="8">
        <f>Y316/O316</f>
        <v>0</v>
      </c>
      <c r="AB316" s="8">
        <f>AA316/O316</f>
        <v>0</v>
      </c>
      <c r="AD316" s="8">
        <f>AC316/O316</f>
        <v>0</v>
      </c>
      <c r="AF316" s="8">
        <f>AE316/O316</f>
        <v>0</v>
      </c>
      <c r="AI316" s="8">
        <f>AH316/O316</f>
        <v>0</v>
      </c>
      <c r="AL316" s="8">
        <f>AK316/O316</f>
        <v>0</v>
      </c>
      <c r="AO316" s="12" t="s">
        <v>4320</v>
      </c>
      <c r="AP316" s="12" t="s">
        <v>4321</v>
      </c>
      <c r="AQ316" s="3">
        <f>IF(T316="no",O316*0,IF(T316="yes100",O316*1,IF(T316="yes80",O316*0.8,IF(T316="yes50",O316*0.5))))</f>
        <v>0.25419614105224603</v>
      </c>
      <c r="AR316" s="3">
        <f>IF(AQ316&lt;1,AQ316*0.9,IF(AQ316&lt;5,AQ316*0.8,IF(AQ316&lt;10,AQ316*0.75,IF(AQ316&lt;15,AQ316*0.7,IF(AQ316&gt;14.9,AQ316*0.6)))))</f>
        <v>0.22877652694702144</v>
      </c>
      <c r="AS316">
        <v>35</v>
      </c>
      <c r="AT316" s="12">
        <f>AR316*AS316</f>
        <v>8.0071784431457509</v>
      </c>
    </row>
    <row r="317" spans="1:46" ht="14.25" customHeight="1" x14ac:dyDescent="0.25">
      <c r="A317" s="5">
        <v>396</v>
      </c>
      <c r="B317" t="s">
        <v>2958</v>
      </c>
      <c r="C317" t="s">
        <v>2957</v>
      </c>
      <c r="E317" s="1">
        <v>341343</v>
      </c>
      <c r="F317" s="1">
        <v>355242</v>
      </c>
      <c r="G317" t="s">
        <v>537</v>
      </c>
      <c r="H317" t="s">
        <v>21</v>
      </c>
      <c r="I317" t="s">
        <v>21</v>
      </c>
      <c r="J317" t="s">
        <v>389</v>
      </c>
      <c r="K317" t="s">
        <v>21</v>
      </c>
      <c r="L317" t="s">
        <v>21</v>
      </c>
      <c r="N317" t="s">
        <v>389</v>
      </c>
      <c r="O317" s="3">
        <v>0.20553651351928701</v>
      </c>
      <c r="P317" t="s">
        <v>65</v>
      </c>
      <c r="Q317" t="s">
        <v>161</v>
      </c>
      <c r="R317" t="s">
        <v>196</v>
      </c>
      <c r="S317" s="12" t="s">
        <v>27</v>
      </c>
      <c r="T317" t="s">
        <v>123</v>
      </c>
      <c r="V317" t="s">
        <v>123</v>
      </c>
      <c r="X317" s="8">
        <f>W317/O317</f>
        <v>0</v>
      </c>
      <c r="Z317" s="8">
        <f>Y317/O317</f>
        <v>0</v>
      </c>
      <c r="AB317" s="8">
        <f>AA317/O317</f>
        <v>0</v>
      </c>
      <c r="AD317" s="8">
        <f>AC317/O317</f>
        <v>0</v>
      </c>
      <c r="AF317" s="8">
        <f>AE317/O317</f>
        <v>0</v>
      </c>
      <c r="AI317" s="8">
        <f>AH317/O317</f>
        <v>0</v>
      </c>
      <c r="AL317" s="8">
        <f>AK317/O317</f>
        <v>0</v>
      </c>
      <c r="AO317" t="s">
        <v>4302</v>
      </c>
      <c r="AP317" s="12" t="s">
        <v>4303</v>
      </c>
      <c r="AQ317" s="3">
        <f>IF(T317="no",O317*0,IF(T317="yes100",O317*1,IF(T317="yes80",O317*0.8,IF(T317="yes50",O317*0.5))))</f>
        <v>0</v>
      </c>
      <c r="AR317" s="3">
        <f>IF(AQ317&lt;1,AQ317*0.9,IF(AQ317&lt;5,AQ317*0.8,IF(AQ317&lt;10,AQ317*0.75,IF(AQ317&lt;15,AQ317*0.7,IF(AQ317&gt;14.9,AQ317*0.6)))))</f>
        <v>0</v>
      </c>
      <c r="AS317">
        <v>25</v>
      </c>
      <c r="AT317" s="12">
        <f>AR317*AS317</f>
        <v>0</v>
      </c>
    </row>
    <row r="318" spans="1:46" ht="14.25" customHeight="1" x14ac:dyDescent="0.25">
      <c r="A318" s="5">
        <v>397</v>
      </c>
      <c r="B318" t="s">
        <v>242</v>
      </c>
      <c r="C318" t="s">
        <v>3632</v>
      </c>
      <c r="E318" s="1">
        <v>342210</v>
      </c>
      <c r="F318" s="1">
        <v>354283</v>
      </c>
      <c r="G318" t="s">
        <v>537</v>
      </c>
      <c r="H318" t="s">
        <v>21</v>
      </c>
      <c r="I318" t="s">
        <v>389</v>
      </c>
      <c r="J318" t="s">
        <v>389</v>
      </c>
      <c r="K318" t="s">
        <v>4416</v>
      </c>
      <c r="L318" t="s">
        <v>4402</v>
      </c>
      <c r="M318" t="s">
        <v>3633</v>
      </c>
      <c r="N318" t="s">
        <v>389</v>
      </c>
      <c r="O318" s="4">
        <v>3.4127296394348101</v>
      </c>
      <c r="P318" t="s">
        <v>19</v>
      </c>
      <c r="Q318" t="s">
        <v>25</v>
      </c>
      <c r="R318" t="s">
        <v>18</v>
      </c>
      <c r="S318" s="12" t="s">
        <v>24</v>
      </c>
      <c r="T318" t="s">
        <v>23</v>
      </c>
      <c r="U318" t="s">
        <v>24</v>
      </c>
      <c r="V318" t="s">
        <v>26</v>
      </c>
      <c r="X318" s="8">
        <f>W318/O318</f>
        <v>0</v>
      </c>
      <c r="Z318" s="8">
        <f>Y318/O318</f>
        <v>0</v>
      </c>
      <c r="AA318">
        <v>0.123</v>
      </c>
      <c r="AB318" s="8">
        <f>AA318/O318</f>
        <v>3.6041530679345082E-2</v>
      </c>
      <c r="AD318" s="8">
        <f>AC318/O318</f>
        <v>0</v>
      </c>
      <c r="AF318" s="8">
        <f>AE318/O318</f>
        <v>0</v>
      </c>
      <c r="AI318" s="8">
        <f>AH318/O318</f>
        <v>0</v>
      </c>
      <c r="AL318" s="8">
        <f>AK318/O318</f>
        <v>0</v>
      </c>
      <c r="AO318" s="12" t="s">
        <v>4320</v>
      </c>
      <c r="AP318" s="12" t="s">
        <v>4321</v>
      </c>
      <c r="AQ318" s="3">
        <f>IF(T318="no",O318*0,IF(T318="yes100",O318*1,IF(T318="yes80",O318*0.8,IF(T318="yes50",O318*0.5))))</f>
        <v>1.7063648197174051</v>
      </c>
      <c r="AR318" s="3">
        <f>IF(AQ318&lt;1,AQ318*0.9,IF(AQ318&lt;5,AQ318*0.8,IF(AQ318&lt;10,AQ318*0.75,IF(AQ318&lt;15,AQ318*0.7,IF(AQ318&gt;14.9,AQ318*0.6)))))</f>
        <v>1.3650918557739242</v>
      </c>
      <c r="AS318">
        <v>30</v>
      </c>
      <c r="AT318" s="12">
        <f>AR318*AS318</f>
        <v>40.952755673217723</v>
      </c>
    </row>
    <row r="319" spans="1:46" ht="12.75" customHeight="1" x14ac:dyDescent="0.25">
      <c r="A319" s="5">
        <v>398</v>
      </c>
      <c r="B319" t="s">
        <v>242</v>
      </c>
      <c r="C319" t="s">
        <v>2956</v>
      </c>
      <c r="D319" t="s">
        <v>2952</v>
      </c>
      <c r="E319" s="1">
        <v>340776.99999999901</v>
      </c>
      <c r="F319" s="1">
        <v>355270</v>
      </c>
      <c r="G319" t="s">
        <v>537</v>
      </c>
      <c r="H319" t="s">
        <v>21</v>
      </c>
      <c r="I319" t="s">
        <v>21</v>
      </c>
      <c r="J319" t="s">
        <v>389</v>
      </c>
      <c r="K319" t="s">
        <v>21</v>
      </c>
      <c r="L319" t="s">
        <v>21</v>
      </c>
      <c r="N319" t="s">
        <v>389</v>
      </c>
      <c r="O319" s="4">
        <v>2.0680174751281699</v>
      </c>
      <c r="P319" t="s">
        <v>19</v>
      </c>
      <c r="Q319" t="s">
        <v>161</v>
      </c>
      <c r="R319" t="s">
        <v>173</v>
      </c>
      <c r="S319" s="12" t="s">
        <v>27</v>
      </c>
      <c r="T319" t="s">
        <v>123</v>
      </c>
      <c r="V319" t="s">
        <v>27</v>
      </c>
      <c r="X319" s="8">
        <f>W319/O319</f>
        <v>0</v>
      </c>
      <c r="Z319" s="8">
        <f>Y319/O319</f>
        <v>0</v>
      </c>
      <c r="AB319" s="8">
        <f>AA319/O319</f>
        <v>0</v>
      </c>
      <c r="AD319" s="8">
        <f>AC319/O319</f>
        <v>0</v>
      </c>
      <c r="AF319" s="8">
        <f>AE319/O319</f>
        <v>0</v>
      </c>
      <c r="AI319" s="8">
        <f>AH319/O319</f>
        <v>0</v>
      </c>
      <c r="AL319" s="8">
        <f>AK319/O319</f>
        <v>0</v>
      </c>
      <c r="AO319" t="s">
        <v>4326</v>
      </c>
      <c r="AP319" s="12" t="s">
        <v>4309</v>
      </c>
      <c r="AQ319" s="3">
        <f>IF(T319="no",O319*0,IF(T319="yes100",O319*1,IF(T319="yes80",O319*0.8,IF(T319="yes50",O319*0.5))))</f>
        <v>0</v>
      </c>
      <c r="AR319" s="3">
        <f>IF(AQ319&lt;1,AQ319*0.9,IF(AQ319&lt;5,AQ319*0.8,IF(AQ319&lt;10,AQ319*0.75,IF(AQ319&lt;15,AQ319*0.7,IF(AQ319&gt;14.9,AQ319*0.6)))))</f>
        <v>0</v>
      </c>
      <c r="AS319">
        <v>25</v>
      </c>
      <c r="AT319" s="12">
        <f>AR319*AS319</f>
        <v>0</v>
      </c>
    </row>
    <row r="320" spans="1:46" ht="15" customHeight="1" x14ac:dyDescent="0.25">
      <c r="A320" s="5">
        <v>399</v>
      </c>
      <c r="B320" t="s">
        <v>2955</v>
      </c>
      <c r="C320" t="s">
        <v>2954</v>
      </c>
      <c r="E320" s="1">
        <v>341326</v>
      </c>
      <c r="F320" s="1">
        <v>355376.99999999901</v>
      </c>
      <c r="G320" t="s">
        <v>537</v>
      </c>
      <c r="H320" t="s">
        <v>21</v>
      </c>
      <c r="I320" t="s">
        <v>21</v>
      </c>
      <c r="J320" t="s">
        <v>389</v>
      </c>
      <c r="K320" t="s">
        <v>21</v>
      </c>
      <c r="L320" t="s">
        <v>21</v>
      </c>
      <c r="N320" t="s">
        <v>389</v>
      </c>
      <c r="O320" s="4">
        <v>1.7297381980896001</v>
      </c>
      <c r="P320" t="s">
        <v>19</v>
      </c>
      <c r="Q320" t="s">
        <v>338</v>
      </c>
      <c r="R320" t="s">
        <v>196</v>
      </c>
      <c r="S320" s="12" t="s">
        <v>27</v>
      </c>
      <c r="T320" t="s">
        <v>123</v>
      </c>
      <c r="V320" t="s">
        <v>26</v>
      </c>
      <c r="X320" s="8">
        <f>W320/O320</f>
        <v>0</v>
      </c>
      <c r="Z320" s="8">
        <f>Y320/O320</f>
        <v>0</v>
      </c>
      <c r="AB320" s="8">
        <f>AA320/O320</f>
        <v>0</v>
      </c>
      <c r="AD320" s="8">
        <f>AC320/O320</f>
        <v>0</v>
      </c>
      <c r="AF320" s="8">
        <f>AE320/O320</f>
        <v>0</v>
      </c>
      <c r="AI320" s="8">
        <f>AH320/O320</f>
        <v>0</v>
      </c>
      <c r="AL320" s="8">
        <f>AK320/O320</f>
        <v>0</v>
      </c>
      <c r="AO320" s="12" t="s">
        <v>4325</v>
      </c>
      <c r="AP320" s="12" t="s">
        <v>338</v>
      </c>
      <c r="AQ320" s="3">
        <f>IF(T320="no",O320*0,IF(T320="yes100",O320*1,IF(T320="yes80",O320*0.8,IF(T320="yes50",O320*0.5))))</f>
        <v>0</v>
      </c>
      <c r="AR320" s="3">
        <f>IF(AQ320&lt;1,AQ320*0.9,IF(AQ320&lt;5,AQ320*0.8,IF(AQ320&lt;10,AQ320*0.75,IF(AQ320&lt;15,AQ320*0.7,IF(AQ320&gt;14.9,AQ320*0.6)))))</f>
        <v>0</v>
      </c>
      <c r="AS320">
        <v>25</v>
      </c>
      <c r="AT320" s="12">
        <f>AR320*AS320</f>
        <v>0</v>
      </c>
    </row>
    <row r="321" spans="1:46" ht="15" customHeight="1" x14ac:dyDescent="0.25">
      <c r="A321" s="5">
        <v>400</v>
      </c>
      <c r="B321" t="s">
        <v>3719</v>
      </c>
      <c r="C321" t="s">
        <v>3718</v>
      </c>
      <c r="E321" s="1">
        <v>340890</v>
      </c>
      <c r="F321" s="1">
        <v>354848</v>
      </c>
      <c r="G321" t="s">
        <v>537</v>
      </c>
      <c r="H321" t="s">
        <v>21</v>
      </c>
      <c r="I321" t="s">
        <v>389</v>
      </c>
      <c r="J321" t="s">
        <v>389</v>
      </c>
      <c r="K321" t="s">
        <v>4416</v>
      </c>
      <c r="L321" t="s">
        <v>4402</v>
      </c>
      <c r="M321" t="s">
        <v>2961</v>
      </c>
      <c r="N321" t="s">
        <v>389</v>
      </c>
      <c r="O321" s="4">
        <v>7.2300575340271003</v>
      </c>
      <c r="P321" t="s">
        <v>19</v>
      </c>
      <c r="Q321" t="s">
        <v>25</v>
      </c>
      <c r="R321" t="s">
        <v>31</v>
      </c>
      <c r="S321" s="12" t="s">
        <v>24</v>
      </c>
      <c r="T321" t="s">
        <v>34</v>
      </c>
      <c r="V321" t="s">
        <v>27</v>
      </c>
      <c r="W321">
        <v>2.5999999999999999E-2</v>
      </c>
      <c r="X321" s="8">
        <f>W321/O321</f>
        <v>3.5960986309770274E-3</v>
      </c>
      <c r="Y321">
        <v>0.22700000000000001</v>
      </c>
      <c r="Z321" s="8">
        <f>Y321/O321</f>
        <v>3.1396707278145586E-2</v>
      </c>
      <c r="AA321">
        <v>0.253</v>
      </c>
      <c r="AB321" s="8">
        <f>AA321/O321</f>
        <v>3.4992805909122619E-2</v>
      </c>
      <c r="AD321" s="8">
        <f>AC321/O321</f>
        <v>0</v>
      </c>
      <c r="AF321" s="8">
        <f>AE321/O321</f>
        <v>0</v>
      </c>
      <c r="AI321" s="8">
        <f>AH321/O321</f>
        <v>0</v>
      </c>
      <c r="AL321" s="8">
        <f>AK321/O321</f>
        <v>0</v>
      </c>
      <c r="AO321" s="12" t="s">
        <v>4320</v>
      </c>
      <c r="AP321" s="12" t="s">
        <v>4321</v>
      </c>
      <c r="AQ321" s="3">
        <f>IF(T321="no",O321*0,IF(T321="yes100",O321*1,IF(T321="yes80",O321*0.8,IF(T321="yes50",O321*0.5))))</f>
        <v>7.2300575340271003</v>
      </c>
      <c r="AR321" s="3">
        <f>IF(AQ321&lt;1,AQ321*0.9,IF(AQ321&lt;5,AQ321*0.8,IF(AQ321&lt;10,AQ321*0.75,IF(AQ321&lt;15,AQ321*0.7,IF(AQ321&gt;14.9,AQ321*0.6)))))</f>
        <v>5.4225431505203252</v>
      </c>
      <c r="AS321">
        <v>30</v>
      </c>
      <c r="AT321" s="12">
        <f>AR321*AS321</f>
        <v>162.67629451560975</v>
      </c>
    </row>
    <row r="322" spans="1:46" ht="12.75" customHeight="1" x14ac:dyDescent="0.25">
      <c r="A322" s="5">
        <v>401</v>
      </c>
      <c r="B322" t="s">
        <v>2950</v>
      </c>
      <c r="C322" t="s">
        <v>2948</v>
      </c>
      <c r="D322" t="s">
        <v>2949</v>
      </c>
      <c r="E322" s="1">
        <v>343275</v>
      </c>
      <c r="F322" s="1">
        <v>354946</v>
      </c>
      <c r="G322" t="s">
        <v>537</v>
      </c>
      <c r="H322" t="s">
        <v>21</v>
      </c>
      <c r="I322" t="s">
        <v>21</v>
      </c>
      <c r="J322" t="s">
        <v>389</v>
      </c>
      <c r="K322" t="s">
        <v>21</v>
      </c>
      <c r="L322" t="s">
        <v>21</v>
      </c>
      <c r="N322" t="s">
        <v>389</v>
      </c>
      <c r="O322" s="3">
        <v>2.01055809021E-2</v>
      </c>
      <c r="P322" t="s">
        <v>87</v>
      </c>
      <c r="Q322" t="s">
        <v>338</v>
      </c>
      <c r="R322" t="s">
        <v>31</v>
      </c>
      <c r="S322" s="12" t="s">
        <v>47</v>
      </c>
      <c r="T322" t="s">
        <v>34</v>
      </c>
      <c r="V322" t="s">
        <v>27</v>
      </c>
      <c r="X322" s="8">
        <f>W322/O322</f>
        <v>0</v>
      </c>
      <c r="Z322" s="8">
        <f>Y322/O322</f>
        <v>0</v>
      </c>
      <c r="AB322" s="8">
        <f>AA322/O322</f>
        <v>0</v>
      </c>
      <c r="AD322" s="8">
        <f>AC322/O322</f>
        <v>0</v>
      </c>
      <c r="AF322" s="8">
        <f>AE322/O322</f>
        <v>0</v>
      </c>
      <c r="AI322" s="8">
        <f>AH322/O322</f>
        <v>0</v>
      </c>
      <c r="AL322" s="8">
        <f>AK322/O322</f>
        <v>0</v>
      </c>
      <c r="AO322" s="12" t="s">
        <v>4325</v>
      </c>
      <c r="AP322" s="12" t="s">
        <v>338</v>
      </c>
      <c r="AQ322" s="3">
        <f>IF(T322="no",O322*0,IF(T322="yes100",O322*1,IF(T322="yes80",O322*0.8,IF(T322="yes50",O322*0.5))))</f>
        <v>2.01055809021E-2</v>
      </c>
      <c r="AR322" s="3">
        <f>IF(AQ322&lt;1,AQ322*0.9,IF(AQ322&lt;5,AQ322*0.8,IF(AQ322&lt;10,AQ322*0.75,IF(AQ322&lt;15,AQ322*0.7,IF(AQ322&gt;14.9,AQ322*0.6)))))</f>
        <v>1.8095022811890002E-2</v>
      </c>
      <c r="AS322">
        <v>25</v>
      </c>
      <c r="AT322" s="12">
        <f>AR322*AS322</f>
        <v>0.45237557029725006</v>
      </c>
    </row>
    <row r="323" spans="1:46" ht="14.25" customHeight="1" x14ac:dyDescent="0.25">
      <c r="A323" s="5">
        <v>402</v>
      </c>
      <c r="B323" t="s">
        <v>2947</v>
      </c>
      <c r="C323" t="s">
        <v>2946</v>
      </c>
      <c r="E323" s="1">
        <v>345762</v>
      </c>
      <c r="F323" s="1">
        <v>351108</v>
      </c>
      <c r="G323" t="s">
        <v>537</v>
      </c>
      <c r="H323" t="s">
        <v>180</v>
      </c>
      <c r="I323" t="s">
        <v>591</v>
      </c>
      <c r="J323" t="s">
        <v>591</v>
      </c>
      <c r="K323" t="s">
        <v>4365</v>
      </c>
      <c r="L323" t="s">
        <v>591</v>
      </c>
      <c r="O323" s="3">
        <v>6.0003083038329998E-2</v>
      </c>
      <c r="P323" t="s">
        <v>87</v>
      </c>
      <c r="Q323" t="s">
        <v>161</v>
      </c>
      <c r="R323" t="s">
        <v>31</v>
      </c>
      <c r="S323" s="12" t="s">
        <v>47</v>
      </c>
      <c r="T323" t="s">
        <v>34</v>
      </c>
      <c r="V323" t="s">
        <v>27</v>
      </c>
      <c r="X323" s="8">
        <f>W323/O323</f>
        <v>0</v>
      </c>
      <c r="Z323" s="8">
        <f>Y323/O323</f>
        <v>0</v>
      </c>
      <c r="AB323" s="8">
        <f>AA323/O323</f>
        <v>0</v>
      </c>
      <c r="AD323" s="8">
        <f>AC323/O323</f>
        <v>0</v>
      </c>
      <c r="AF323" s="8">
        <f>AE323/O323</f>
        <v>0</v>
      </c>
      <c r="AI323" s="8">
        <f>AH323/O323</f>
        <v>0</v>
      </c>
      <c r="AL323" s="8">
        <f>AK323/O323</f>
        <v>0</v>
      </c>
      <c r="AO323" s="12" t="s">
        <v>4313</v>
      </c>
      <c r="AP323" s="12" t="s">
        <v>4314</v>
      </c>
      <c r="AQ323" s="3">
        <f>IF(T323="no",O323*0,IF(T323="yes100",O323*1,IF(T323="yes80",O323*0.8,IF(T323="yes50",O323*0.5))))</f>
        <v>6.0003083038329998E-2</v>
      </c>
      <c r="AR323" s="3">
        <f>IF(AQ323&lt;1,AQ323*0.9,IF(AQ323&lt;5,AQ323*0.8,IF(AQ323&lt;10,AQ323*0.75,IF(AQ323&lt;15,AQ323*0.7,IF(AQ323&gt;14.9,AQ323*0.6)))))</f>
        <v>5.4002774734497001E-2</v>
      </c>
      <c r="AS323">
        <v>30</v>
      </c>
      <c r="AT323" s="12">
        <f>AR323*AS323</f>
        <v>1.6200832420349101</v>
      </c>
    </row>
    <row r="324" spans="1:46" ht="12.75" customHeight="1" x14ac:dyDescent="0.25">
      <c r="A324" s="5">
        <v>404</v>
      </c>
      <c r="B324" t="s">
        <v>2945</v>
      </c>
      <c r="C324" t="s">
        <v>2944</v>
      </c>
      <c r="E324" s="1">
        <v>344510</v>
      </c>
      <c r="F324" s="1">
        <v>351528</v>
      </c>
      <c r="G324" t="s">
        <v>537</v>
      </c>
      <c r="H324" t="s">
        <v>21</v>
      </c>
      <c r="I324" t="s">
        <v>21</v>
      </c>
      <c r="J324" t="s">
        <v>591</v>
      </c>
      <c r="K324" t="s">
        <v>21</v>
      </c>
      <c r="L324" t="s">
        <v>21</v>
      </c>
      <c r="O324" s="4">
        <v>8.8573752571105899</v>
      </c>
      <c r="P324" t="s">
        <v>19</v>
      </c>
      <c r="Q324" t="s">
        <v>338</v>
      </c>
      <c r="R324" t="s">
        <v>31</v>
      </c>
      <c r="S324" s="12" t="s">
        <v>24</v>
      </c>
      <c r="T324" t="s">
        <v>34</v>
      </c>
      <c r="V324" t="s">
        <v>27</v>
      </c>
      <c r="X324" s="8">
        <f>W324/O324</f>
        <v>0</v>
      </c>
      <c r="Z324" s="8">
        <f>Y324/O324</f>
        <v>0</v>
      </c>
      <c r="AB324" s="8">
        <f>AA324/O324</f>
        <v>0</v>
      </c>
      <c r="AD324" s="8">
        <f>AC324/O324</f>
        <v>0</v>
      </c>
      <c r="AF324" s="8">
        <f>AE324/O324</f>
        <v>0</v>
      </c>
      <c r="AI324" s="8">
        <f>AH324/O324</f>
        <v>0</v>
      </c>
      <c r="AL324" s="8">
        <f>AK324/O324</f>
        <v>0</v>
      </c>
      <c r="AO324" s="12" t="s">
        <v>4325</v>
      </c>
      <c r="AP324" s="12" t="s">
        <v>338</v>
      </c>
      <c r="AQ324" s="3">
        <f>IF(T324="no",O324*0,IF(T324="yes100",O324*1,IF(T324="yes80",O324*0.8,IF(T324="yes50",O324*0.5))))</f>
        <v>8.8573752571105899</v>
      </c>
      <c r="AR324" s="3">
        <f>IF(AQ324&lt;1,AQ324*0.9,IF(AQ324&lt;5,AQ324*0.8,IF(AQ324&lt;10,AQ324*0.75,IF(AQ324&lt;15,AQ324*0.7,IF(AQ324&gt;14.9,AQ324*0.6)))))</f>
        <v>6.6430314428329424</v>
      </c>
      <c r="AS324">
        <v>25</v>
      </c>
      <c r="AT324" s="12">
        <f>AR324*AS324</f>
        <v>166.07578607082357</v>
      </c>
    </row>
    <row r="325" spans="1:46" ht="14.25" customHeight="1" x14ac:dyDescent="0.25">
      <c r="A325" s="5">
        <v>405</v>
      </c>
      <c r="B325" t="s">
        <v>242</v>
      </c>
      <c r="C325" t="s">
        <v>2942</v>
      </c>
      <c r="D325" t="s">
        <v>2943</v>
      </c>
      <c r="E325" s="1">
        <v>346252.99999999901</v>
      </c>
      <c r="F325" s="1">
        <v>351562</v>
      </c>
      <c r="G325" t="s">
        <v>537</v>
      </c>
      <c r="H325" t="s">
        <v>21</v>
      </c>
      <c r="I325" t="s">
        <v>21</v>
      </c>
      <c r="J325" t="s">
        <v>591</v>
      </c>
      <c r="K325" t="s">
        <v>21</v>
      </c>
      <c r="L325" t="s">
        <v>21</v>
      </c>
      <c r="O325" s="3">
        <v>0.252077021026611</v>
      </c>
      <c r="P325" t="s">
        <v>19</v>
      </c>
      <c r="Q325" t="s">
        <v>161</v>
      </c>
      <c r="R325" t="s">
        <v>31</v>
      </c>
      <c r="S325" s="12" t="s">
        <v>24</v>
      </c>
      <c r="T325" t="s">
        <v>34</v>
      </c>
      <c r="V325" t="s">
        <v>27</v>
      </c>
      <c r="X325" s="8">
        <f>W325/O325</f>
        <v>0</v>
      </c>
      <c r="Z325" s="8">
        <f>Y325/O325</f>
        <v>0</v>
      </c>
      <c r="AB325" s="8">
        <f>AA325/O325</f>
        <v>0</v>
      </c>
      <c r="AD325" s="8">
        <f>AC325/O325</f>
        <v>0</v>
      </c>
      <c r="AF325" s="8">
        <f>AE325/O325</f>
        <v>0</v>
      </c>
      <c r="AI325" s="8">
        <f>AH325/O325</f>
        <v>0</v>
      </c>
      <c r="AL325" s="8">
        <f>AK325/O325</f>
        <v>0</v>
      </c>
      <c r="AO325" s="12" t="s">
        <v>4320</v>
      </c>
      <c r="AP325" s="12" t="s">
        <v>4321</v>
      </c>
      <c r="AQ325" s="3">
        <f>IF(T325="no",O325*0,IF(T325="yes100",O325*1,IF(T325="yes80",O325*0.8,IF(T325="yes50",O325*0.5))))</f>
        <v>0.252077021026611</v>
      </c>
      <c r="AR325" s="3">
        <f>IF(AQ325&lt;1,AQ325*0.9,IF(AQ325&lt;5,AQ325*0.8,IF(AQ325&lt;10,AQ325*0.75,IF(AQ325&lt;15,AQ325*0.7,IF(AQ325&gt;14.9,AQ325*0.6)))))</f>
        <v>0.2268693189239499</v>
      </c>
      <c r="AS325">
        <v>25</v>
      </c>
      <c r="AT325" s="12">
        <f>AR325*AS325</f>
        <v>5.6717329730987478</v>
      </c>
    </row>
    <row r="326" spans="1:46" ht="15" customHeight="1" x14ac:dyDescent="0.25">
      <c r="A326" s="5">
        <v>406</v>
      </c>
      <c r="B326" t="s">
        <v>2941</v>
      </c>
      <c r="C326" t="s">
        <v>2939</v>
      </c>
      <c r="D326" t="s">
        <v>2940</v>
      </c>
      <c r="E326" s="1">
        <v>345175</v>
      </c>
      <c r="F326" s="1">
        <v>351675</v>
      </c>
      <c r="G326" t="s">
        <v>537</v>
      </c>
      <c r="H326" t="s">
        <v>21</v>
      </c>
      <c r="I326" t="s">
        <v>21</v>
      </c>
      <c r="J326" t="s">
        <v>591</v>
      </c>
      <c r="K326" t="s">
        <v>21</v>
      </c>
      <c r="L326" t="s">
        <v>21</v>
      </c>
      <c r="O326" s="3">
        <v>0.98102494354248004</v>
      </c>
      <c r="P326" t="s">
        <v>19</v>
      </c>
      <c r="Q326" t="s">
        <v>161</v>
      </c>
      <c r="R326" t="s">
        <v>827</v>
      </c>
      <c r="S326" s="12" t="s">
        <v>27</v>
      </c>
      <c r="T326" t="s">
        <v>123</v>
      </c>
      <c r="V326" t="s">
        <v>27</v>
      </c>
      <c r="X326" s="8">
        <f>W326/O326</f>
        <v>0</v>
      </c>
      <c r="Z326" s="8">
        <f>Y326/O326</f>
        <v>0</v>
      </c>
      <c r="AB326" s="8">
        <f>AA326/O326</f>
        <v>0</v>
      </c>
      <c r="AD326" s="8">
        <f>AC326/O326</f>
        <v>0</v>
      </c>
      <c r="AF326" s="8">
        <f>AE326/O326</f>
        <v>0</v>
      </c>
      <c r="AI326" s="8">
        <f>AH326/O326</f>
        <v>0</v>
      </c>
      <c r="AL326" s="8">
        <f>AK326/O326</f>
        <v>0</v>
      </c>
      <c r="AO326" t="s">
        <v>4326</v>
      </c>
      <c r="AP326" s="12" t="s">
        <v>4309</v>
      </c>
      <c r="AQ326" s="3">
        <f>IF(T326="no",O326*0,IF(T326="yes100",O326*1,IF(T326="yes80",O326*0.8,IF(T326="yes50",O326*0.5))))</f>
        <v>0</v>
      </c>
      <c r="AR326" s="3">
        <f>IF(AQ326&lt;1,AQ326*0.9,IF(AQ326&lt;5,AQ326*0.8,IF(AQ326&lt;10,AQ326*0.75,IF(AQ326&lt;15,AQ326*0.7,IF(AQ326&gt;14.9,AQ326*0.6)))))</f>
        <v>0</v>
      </c>
      <c r="AS326">
        <v>25</v>
      </c>
      <c r="AT326" s="12">
        <f>AR326*AS326</f>
        <v>0</v>
      </c>
    </row>
    <row r="327" spans="1:46" ht="15" customHeight="1" x14ac:dyDescent="0.25">
      <c r="A327" s="5">
        <v>408</v>
      </c>
      <c r="B327" t="s">
        <v>2938</v>
      </c>
      <c r="C327" t="s">
        <v>2936</v>
      </c>
      <c r="E327" s="1">
        <v>346322</v>
      </c>
      <c r="F327" s="1">
        <v>354558</v>
      </c>
      <c r="G327" t="s">
        <v>537</v>
      </c>
      <c r="H327" t="s">
        <v>21</v>
      </c>
      <c r="I327" t="s">
        <v>21</v>
      </c>
      <c r="J327" t="s">
        <v>2937</v>
      </c>
      <c r="K327" t="s">
        <v>21</v>
      </c>
      <c r="L327" t="s">
        <v>21</v>
      </c>
      <c r="O327" s="3">
        <v>7.9937063598633007E-2</v>
      </c>
      <c r="P327" t="s">
        <v>19</v>
      </c>
      <c r="Q327" t="s">
        <v>25</v>
      </c>
      <c r="R327" t="s">
        <v>31</v>
      </c>
      <c r="S327" s="12" t="s">
        <v>47</v>
      </c>
      <c r="T327" t="s">
        <v>34</v>
      </c>
      <c r="V327" t="s">
        <v>27</v>
      </c>
      <c r="X327" s="8">
        <f>W327/O327</f>
        <v>0</v>
      </c>
      <c r="Z327" s="8">
        <f>Y327/O327</f>
        <v>0</v>
      </c>
      <c r="AB327" s="8">
        <f>AA327/O327</f>
        <v>0</v>
      </c>
      <c r="AD327" s="8">
        <f>AC327/O327</f>
        <v>0</v>
      </c>
      <c r="AF327" s="8">
        <f>AE327/O327</f>
        <v>0</v>
      </c>
      <c r="AI327" s="8">
        <f>AH327/O327</f>
        <v>0</v>
      </c>
      <c r="AL327" s="8">
        <f>AK327/O327</f>
        <v>0</v>
      </c>
      <c r="AO327" s="12" t="s">
        <v>4313</v>
      </c>
      <c r="AP327" s="12" t="s">
        <v>4314</v>
      </c>
      <c r="AQ327" s="3">
        <f>IF(T327="no",O327*0,IF(T327="yes100",O327*1,IF(T327="yes80",O327*0.8,IF(T327="yes50",O327*0.5))))</f>
        <v>7.9937063598633007E-2</v>
      </c>
      <c r="AR327" s="3">
        <f>IF(AQ327&lt;1,AQ327*0.9,IF(AQ327&lt;5,AQ327*0.8,IF(AQ327&lt;10,AQ327*0.75,IF(AQ327&lt;15,AQ327*0.7,IF(AQ327&gt;14.9,AQ327*0.6)))))</f>
        <v>7.1943357238769712E-2</v>
      </c>
      <c r="AS327">
        <v>25</v>
      </c>
      <c r="AT327" s="12">
        <f>AR327*AS327</f>
        <v>1.7985839309692429</v>
      </c>
    </row>
    <row r="328" spans="1:46" ht="12.75" customHeight="1" x14ac:dyDescent="0.25">
      <c r="A328" s="5">
        <v>409</v>
      </c>
      <c r="B328" t="s">
        <v>2935</v>
      </c>
      <c r="C328" t="s">
        <v>2934</v>
      </c>
      <c r="E328" s="1">
        <v>342031</v>
      </c>
      <c r="F328" s="1">
        <v>356496</v>
      </c>
      <c r="G328" t="s">
        <v>537</v>
      </c>
      <c r="H328" t="s">
        <v>21</v>
      </c>
      <c r="I328" t="s">
        <v>21</v>
      </c>
      <c r="J328" t="s">
        <v>718</v>
      </c>
      <c r="K328" t="s">
        <v>21</v>
      </c>
      <c r="L328" t="s">
        <v>21</v>
      </c>
      <c r="O328" s="4">
        <v>1.1368320915222101</v>
      </c>
      <c r="P328" t="s">
        <v>65</v>
      </c>
      <c r="Q328" t="s">
        <v>25</v>
      </c>
      <c r="R328" t="s">
        <v>31</v>
      </c>
      <c r="S328" s="12" t="s">
        <v>24</v>
      </c>
      <c r="T328" t="s">
        <v>34</v>
      </c>
      <c r="V328" t="s">
        <v>27</v>
      </c>
      <c r="X328" s="8">
        <f>W328/O328</f>
        <v>0</v>
      </c>
      <c r="Z328" s="8">
        <f>Y328/O328</f>
        <v>0</v>
      </c>
      <c r="AB328" s="8">
        <f>AA328/O328</f>
        <v>0</v>
      </c>
      <c r="AD328" s="8">
        <f>AC328/O328</f>
        <v>0</v>
      </c>
      <c r="AF328" s="8">
        <f>AE328/O328</f>
        <v>0</v>
      </c>
      <c r="AI328" s="8">
        <f>AH328/O328</f>
        <v>0</v>
      </c>
      <c r="AL328" s="8">
        <f>AK328/O328</f>
        <v>0</v>
      </c>
      <c r="AO328" s="12" t="s">
        <v>4320</v>
      </c>
      <c r="AP328" s="12" t="s">
        <v>4321</v>
      </c>
      <c r="AQ328" s="3">
        <f>IF(T328="no",O328*0,IF(T328="yes100",O328*1,IF(T328="yes80",O328*0.8,IF(T328="yes50",O328*0.5))))</f>
        <v>1.1368320915222101</v>
      </c>
      <c r="AR328" s="3">
        <f>IF(AQ328&lt;1,AQ328*0.9,IF(AQ328&lt;5,AQ328*0.8,IF(AQ328&lt;10,AQ328*0.75,IF(AQ328&lt;15,AQ328*0.7,IF(AQ328&gt;14.9,AQ328*0.6)))))</f>
        <v>0.90946567321776817</v>
      </c>
      <c r="AS328">
        <v>25</v>
      </c>
      <c r="AT328" s="12">
        <f>AR328*AS328</f>
        <v>22.736641830444203</v>
      </c>
    </row>
    <row r="329" spans="1:46" ht="14.25" customHeight="1" x14ac:dyDescent="0.25">
      <c r="A329" s="5">
        <v>410</v>
      </c>
      <c r="B329" t="s">
        <v>242</v>
      </c>
      <c r="C329" s="7" t="s">
        <v>4202</v>
      </c>
      <c r="E329" s="1">
        <v>341866</v>
      </c>
      <c r="F329" s="1">
        <v>356294</v>
      </c>
      <c r="G329" t="s">
        <v>537</v>
      </c>
      <c r="H329" t="s">
        <v>21</v>
      </c>
      <c r="I329" t="s">
        <v>21</v>
      </c>
      <c r="J329" t="s">
        <v>718</v>
      </c>
      <c r="K329" t="s">
        <v>21</v>
      </c>
      <c r="L329" t="s">
        <v>21</v>
      </c>
      <c r="O329" s="4">
        <v>3.6464802177429201</v>
      </c>
      <c r="P329" t="s">
        <v>19</v>
      </c>
      <c r="Q329" t="s">
        <v>25</v>
      </c>
      <c r="R329" t="s">
        <v>31</v>
      </c>
      <c r="S329" s="12" t="s">
        <v>24</v>
      </c>
      <c r="T329" t="s">
        <v>34</v>
      </c>
      <c r="V329" t="s">
        <v>27</v>
      </c>
      <c r="X329" s="8">
        <f>W329/O329</f>
        <v>0</v>
      </c>
      <c r="Z329" s="8">
        <f>Y329/O329</f>
        <v>0</v>
      </c>
      <c r="AB329" s="8">
        <f>AA329/O329</f>
        <v>0</v>
      </c>
      <c r="AD329" s="8">
        <f>AC329/O329</f>
        <v>0</v>
      </c>
      <c r="AF329" s="8">
        <f>AE329/O329</f>
        <v>0</v>
      </c>
      <c r="AI329" s="8">
        <f>AH329/O329</f>
        <v>0</v>
      </c>
      <c r="AL329" s="8">
        <f>AK329/O329</f>
        <v>0</v>
      </c>
      <c r="AO329" s="12" t="s">
        <v>4320</v>
      </c>
      <c r="AP329" s="12" t="s">
        <v>4321</v>
      </c>
      <c r="AQ329" s="3">
        <f>IF(T329="no",O329*0,IF(T329="yes100",O329*1,IF(T329="yes80",O329*0.8,IF(T329="yes50",O329*0.5))))</f>
        <v>3.6464802177429201</v>
      </c>
      <c r="AR329" s="3">
        <f>IF(AQ329&lt;1,AQ329*0.9,IF(AQ329&lt;5,AQ329*0.8,IF(AQ329&lt;10,AQ329*0.75,IF(AQ329&lt;15,AQ329*0.7,IF(AQ329&gt;14.9,AQ329*0.6)))))</f>
        <v>2.9171841741943361</v>
      </c>
      <c r="AS329">
        <v>25</v>
      </c>
      <c r="AT329" s="12">
        <f>AR329*AS329</f>
        <v>72.929604354858398</v>
      </c>
    </row>
    <row r="330" spans="1:46" ht="14.25" customHeight="1" x14ac:dyDescent="0.25">
      <c r="A330" s="5">
        <v>411</v>
      </c>
      <c r="B330" t="s">
        <v>242</v>
      </c>
      <c r="C330" s="7" t="s">
        <v>4203</v>
      </c>
      <c r="E330" s="1">
        <v>341706</v>
      </c>
      <c r="F330" s="1">
        <v>356067</v>
      </c>
      <c r="G330" t="s">
        <v>537</v>
      </c>
      <c r="H330" t="s">
        <v>21</v>
      </c>
      <c r="I330" t="s">
        <v>21</v>
      </c>
      <c r="J330" t="s">
        <v>718</v>
      </c>
      <c r="K330" t="s">
        <v>21</v>
      </c>
      <c r="L330" t="s">
        <v>21</v>
      </c>
      <c r="O330" s="4">
        <v>3.1036869728088301</v>
      </c>
      <c r="P330" t="s">
        <v>19</v>
      </c>
      <c r="Q330" t="s">
        <v>25</v>
      </c>
      <c r="R330" t="s">
        <v>31</v>
      </c>
      <c r="S330" s="12" t="s">
        <v>24</v>
      </c>
      <c r="T330" t="s">
        <v>34</v>
      </c>
      <c r="V330" t="s">
        <v>27</v>
      </c>
      <c r="X330" s="8">
        <f>W330/O330</f>
        <v>0</v>
      </c>
      <c r="Z330" s="8">
        <f>Y330/O330</f>
        <v>0</v>
      </c>
      <c r="AB330" s="8">
        <f>AA330/O330</f>
        <v>0</v>
      </c>
      <c r="AD330" s="8">
        <f>AC330/O330</f>
        <v>0</v>
      </c>
      <c r="AF330" s="8">
        <f>AE330/O330</f>
        <v>0</v>
      </c>
      <c r="AI330" s="8">
        <f>AH330/O330</f>
        <v>0</v>
      </c>
      <c r="AL330" s="8">
        <f>AK330/O330</f>
        <v>0</v>
      </c>
      <c r="AO330" s="12" t="s">
        <v>4320</v>
      </c>
      <c r="AP330" s="12" t="s">
        <v>4321</v>
      </c>
      <c r="AQ330" s="3">
        <f>IF(T330="no",O330*0,IF(T330="yes100",O330*1,IF(T330="yes80",O330*0.8,IF(T330="yes50",O330*0.5))))</f>
        <v>3.1036869728088301</v>
      </c>
      <c r="AR330" s="3">
        <f>IF(AQ330&lt;1,AQ330*0.9,IF(AQ330&lt;5,AQ330*0.8,IF(AQ330&lt;10,AQ330*0.75,IF(AQ330&lt;15,AQ330*0.7,IF(AQ330&gt;14.9,AQ330*0.6)))))</f>
        <v>2.4829495782470641</v>
      </c>
      <c r="AS330">
        <v>25</v>
      </c>
      <c r="AT330" s="12">
        <f>AR330*AS330</f>
        <v>62.073739456176604</v>
      </c>
    </row>
    <row r="331" spans="1:46" ht="12.75" customHeight="1" x14ac:dyDescent="0.25">
      <c r="A331" s="5">
        <v>413</v>
      </c>
      <c r="B331" t="s">
        <v>242</v>
      </c>
      <c r="C331" t="s">
        <v>2932</v>
      </c>
      <c r="D331" t="s">
        <v>2933</v>
      </c>
      <c r="E331" s="1">
        <v>339639</v>
      </c>
      <c r="F331" s="1">
        <v>358770</v>
      </c>
      <c r="G331" t="s">
        <v>508</v>
      </c>
      <c r="H331" t="s">
        <v>21</v>
      </c>
      <c r="I331" t="s">
        <v>21</v>
      </c>
      <c r="J331" t="s">
        <v>2930</v>
      </c>
      <c r="K331" t="s">
        <v>21</v>
      </c>
      <c r="L331" t="s">
        <v>21</v>
      </c>
      <c r="O331" s="4">
        <v>1.7193841255187901</v>
      </c>
      <c r="P331" t="s">
        <v>87</v>
      </c>
      <c r="Q331" t="s">
        <v>161</v>
      </c>
      <c r="R331" t="s">
        <v>31</v>
      </c>
      <c r="S331" s="12" t="s">
        <v>24</v>
      </c>
      <c r="T331" t="s">
        <v>34</v>
      </c>
      <c r="V331" t="s">
        <v>27</v>
      </c>
      <c r="X331" s="8">
        <f>W331/O331</f>
        <v>0</v>
      </c>
      <c r="Z331" s="8">
        <f>Y331/O331</f>
        <v>0</v>
      </c>
      <c r="AB331" s="8">
        <f>AA331/O331</f>
        <v>0</v>
      </c>
      <c r="AC331">
        <v>1.7190000000000001</v>
      </c>
      <c r="AD331" s="8">
        <f>AC331/O331</f>
        <v>0.9997765912147909</v>
      </c>
      <c r="AF331" s="8">
        <f>AE331/O331</f>
        <v>0</v>
      </c>
      <c r="AI331" s="8">
        <f>AH331/O331</f>
        <v>0</v>
      </c>
      <c r="AL331" s="8">
        <f>AK331/O331</f>
        <v>0</v>
      </c>
      <c r="AO331" s="12" t="s">
        <v>4248</v>
      </c>
      <c r="AP331" s="12" t="s">
        <v>4249</v>
      </c>
      <c r="AQ331" s="3">
        <f>IF(T331="no",O331*0,IF(T331="yes100",O331*1,IF(T331="yes80",O331*0.8,IF(T331="yes50",O331*0.5))))</f>
        <v>1.7193841255187901</v>
      </c>
      <c r="AR331" s="3">
        <f>IF(AQ331&lt;1,AQ331*0.9,IF(AQ331&lt;5,AQ331*0.8,IF(AQ331&lt;10,AQ331*0.75,IF(AQ331&lt;15,AQ331*0.7,IF(AQ331&gt;14.9,AQ331*0.6)))))</f>
        <v>1.3755073004150322</v>
      </c>
      <c r="AS331">
        <v>25</v>
      </c>
      <c r="AT331" s="12">
        <f>AR331*AS331</f>
        <v>34.387682510375804</v>
      </c>
    </row>
    <row r="332" spans="1:46" ht="14.25" customHeight="1" x14ac:dyDescent="0.25">
      <c r="A332" s="5">
        <v>414</v>
      </c>
      <c r="B332" t="s">
        <v>2931</v>
      </c>
      <c r="C332" t="s">
        <v>2928</v>
      </c>
      <c r="D332" t="s">
        <v>2929</v>
      </c>
      <c r="E332" s="1">
        <v>338504</v>
      </c>
      <c r="F332" s="1">
        <v>360355</v>
      </c>
      <c r="G332" t="s">
        <v>508</v>
      </c>
      <c r="H332" t="s">
        <v>21</v>
      </c>
      <c r="I332" t="s">
        <v>21</v>
      </c>
      <c r="J332" t="s">
        <v>2930</v>
      </c>
      <c r="K332" t="s">
        <v>21</v>
      </c>
      <c r="L332" t="s">
        <v>21</v>
      </c>
      <c r="O332" s="3">
        <v>1.4649798583984E-2</v>
      </c>
      <c r="P332" t="s">
        <v>87</v>
      </c>
      <c r="Q332" t="s">
        <v>161</v>
      </c>
      <c r="R332" t="s">
        <v>827</v>
      </c>
      <c r="S332" s="12" t="s">
        <v>27</v>
      </c>
      <c r="T332" t="s">
        <v>123</v>
      </c>
      <c r="V332" t="s">
        <v>27</v>
      </c>
      <c r="X332" s="8">
        <f>W332/O332</f>
        <v>0</v>
      </c>
      <c r="Z332" s="8">
        <f>Y332/O332</f>
        <v>0</v>
      </c>
      <c r="AB332" s="8">
        <f>AA332/O332</f>
        <v>0</v>
      </c>
      <c r="AC332">
        <v>1.4999999999999999E-2</v>
      </c>
      <c r="AD332" s="8">
        <f>AC332/O332</f>
        <v>1.0239048621732492</v>
      </c>
      <c r="AF332" s="8">
        <f>AE332/O332</f>
        <v>0</v>
      </c>
      <c r="AI332" s="8">
        <f>AH332/O332</f>
        <v>0</v>
      </c>
      <c r="AL332" s="8">
        <f>AK332/O332</f>
        <v>0</v>
      </c>
      <c r="AO332" s="2" t="s">
        <v>4342</v>
      </c>
      <c r="AP332" s="15" t="s">
        <v>4310</v>
      </c>
      <c r="AQ332" s="3">
        <f>IF(T332="no",O332*0,IF(T332="yes100",O332*1,IF(T332="yes80",O332*0.8,IF(T332="yes50",O332*0.5))))</f>
        <v>0</v>
      </c>
      <c r="AR332" s="3">
        <f>IF(AQ332&lt;1,AQ332*0.9,IF(AQ332&lt;5,AQ332*0.8,IF(AQ332&lt;10,AQ332*0.75,IF(AQ332&lt;15,AQ332*0.7,IF(AQ332&gt;14.9,AQ332*0.6)))))</f>
        <v>0</v>
      </c>
      <c r="AS332">
        <v>25</v>
      </c>
      <c r="AT332" s="12">
        <f>AR332*AS332</f>
        <v>0</v>
      </c>
    </row>
    <row r="333" spans="1:46" ht="15" customHeight="1" x14ac:dyDescent="0.25">
      <c r="A333" s="5">
        <v>416</v>
      </c>
      <c r="B333" t="s">
        <v>2927</v>
      </c>
      <c r="C333" t="s">
        <v>2923</v>
      </c>
      <c r="D333" t="s">
        <v>2924</v>
      </c>
      <c r="E333" s="1">
        <v>341982</v>
      </c>
      <c r="F333" s="1">
        <v>359202</v>
      </c>
      <c r="G333" t="s">
        <v>537</v>
      </c>
      <c r="H333" t="s">
        <v>180</v>
      </c>
      <c r="I333" t="s">
        <v>2925</v>
      </c>
      <c r="J333" t="s">
        <v>2926</v>
      </c>
      <c r="K333" t="s">
        <v>4365</v>
      </c>
      <c r="L333" t="s">
        <v>2925</v>
      </c>
      <c r="O333" s="3">
        <v>0.66131174697876005</v>
      </c>
      <c r="P333" t="s">
        <v>87</v>
      </c>
      <c r="Q333" t="s">
        <v>401</v>
      </c>
      <c r="R333" t="s">
        <v>31</v>
      </c>
      <c r="S333" s="12" t="s">
        <v>24</v>
      </c>
      <c r="T333" t="s">
        <v>34</v>
      </c>
      <c r="V333" t="s">
        <v>27</v>
      </c>
      <c r="X333" s="8">
        <f>W333/O333</f>
        <v>0</v>
      </c>
      <c r="Z333" s="8">
        <f>Y333/O333</f>
        <v>0</v>
      </c>
      <c r="AB333" s="8">
        <f>AA333/O333</f>
        <v>0</v>
      </c>
      <c r="AD333" s="8">
        <f>AC333/O333</f>
        <v>0</v>
      </c>
      <c r="AF333" s="8">
        <f>AE333/O333</f>
        <v>0</v>
      </c>
      <c r="AI333" s="8">
        <f>AH333/O333</f>
        <v>0</v>
      </c>
      <c r="AL333" s="8">
        <f>AK333/O333</f>
        <v>0</v>
      </c>
      <c r="AO333" s="12" t="s">
        <v>4320</v>
      </c>
      <c r="AP333" s="12" t="s">
        <v>4321</v>
      </c>
      <c r="AQ333" s="3">
        <f>IF(T333="no",O333*0,IF(T333="yes100",O333*1,IF(T333="yes80",O333*0.8,IF(T333="yes50",O333*0.5))))</f>
        <v>0.66131174697876005</v>
      </c>
      <c r="AR333" s="3">
        <f>IF(AQ333&lt;1,AQ333*0.9,IF(AQ333&lt;5,AQ333*0.8,IF(AQ333&lt;10,AQ333*0.75,IF(AQ333&lt;15,AQ333*0.7,IF(AQ333&gt;14.9,AQ333*0.6)))))</f>
        <v>0.59518057228088406</v>
      </c>
      <c r="AS333">
        <v>30</v>
      </c>
      <c r="AT333" s="12">
        <f>AR333*AS333</f>
        <v>17.85541716842652</v>
      </c>
    </row>
    <row r="334" spans="1:46" ht="15" customHeight="1" x14ac:dyDescent="0.25">
      <c r="A334" s="5">
        <v>417</v>
      </c>
      <c r="B334" t="s">
        <v>242</v>
      </c>
      <c r="C334" t="s">
        <v>2922</v>
      </c>
      <c r="E334" s="1">
        <v>339356</v>
      </c>
      <c r="F334" s="1">
        <v>362848</v>
      </c>
      <c r="G334" t="s">
        <v>508</v>
      </c>
      <c r="H334" t="s">
        <v>21</v>
      </c>
      <c r="I334" t="s">
        <v>21</v>
      </c>
      <c r="J334" t="s">
        <v>495</v>
      </c>
      <c r="K334" t="s">
        <v>21</v>
      </c>
      <c r="L334" t="s">
        <v>21</v>
      </c>
      <c r="O334" s="4">
        <v>3.6852611976623502</v>
      </c>
      <c r="P334" t="s">
        <v>87</v>
      </c>
      <c r="Q334" t="s">
        <v>161</v>
      </c>
      <c r="R334" t="s">
        <v>196</v>
      </c>
      <c r="S334" s="12" t="s">
        <v>27</v>
      </c>
      <c r="T334" t="s">
        <v>123</v>
      </c>
      <c r="V334" t="s">
        <v>26</v>
      </c>
      <c r="X334" s="8">
        <f>W334/O334</f>
        <v>0</v>
      </c>
      <c r="Z334" s="8">
        <f>Y334/O334</f>
        <v>0</v>
      </c>
      <c r="AB334" s="8">
        <f>AA334/O334</f>
        <v>0</v>
      </c>
      <c r="AC334">
        <v>3.6850000000000001</v>
      </c>
      <c r="AD334" s="8">
        <f>AC334/O334</f>
        <v>0.99992912370430731</v>
      </c>
      <c r="AF334" s="8">
        <f>AE334/O334</f>
        <v>0</v>
      </c>
      <c r="AI334" s="8">
        <f>AH334/O334</f>
        <v>0</v>
      </c>
      <c r="AL334" s="8">
        <f>AK334/O334</f>
        <v>0</v>
      </c>
      <c r="AO334" s="15" t="s">
        <v>4307</v>
      </c>
      <c r="AP334" s="15" t="s">
        <v>4308</v>
      </c>
      <c r="AQ334" s="3">
        <f>IF(T334="no",O334*0,IF(T334="yes100",O334*1,IF(T334="yes80",O334*0.8,IF(T334="yes50",O334*0.5))))</f>
        <v>0</v>
      </c>
      <c r="AR334" s="3">
        <f>IF(AQ334&lt;1,AQ334*0.9,IF(AQ334&lt;5,AQ334*0.8,IF(AQ334&lt;10,AQ334*0.75,IF(AQ334&lt;15,AQ334*0.7,IF(AQ334&gt;14.9,AQ334*0.6)))))</f>
        <v>0</v>
      </c>
      <c r="AS334">
        <v>25</v>
      </c>
      <c r="AT334" s="12">
        <f>AR334*AS334</f>
        <v>0</v>
      </c>
    </row>
    <row r="335" spans="1:46" ht="12.75" customHeight="1" x14ac:dyDescent="0.25">
      <c r="A335" s="5">
        <v>418</v>
      </c>
      <c r="B335" t="s">
        <v>2921</v>
      </c>
      <c r="C335" s="21" t="s">
        <v>4378</v>
      </c>
      <c r="E335" s="1">
        <v>339666</v>
      </c>
      <c r="F335" s="1">
        <v>363074</v>
      </c>
      <c r="G335" t="s">
        <v>508</v>
      </c>
      <c r="H335" t="s">
        <v>21</v>
      </c>
      <c r="I335" t="s">
        <v>45</v>
      </c>
      <c r="J335" t="s">
        <v>495</v>
      </c>
      <c r="K335" t="s">
        <v>4415</v>
      </c>
      <c r="L335" t="s">
        <v>4403</v>
      </c>
      <c r="M335" t="s">
        <v>873</v>
      </c>
      <c r="O335" s="3">
        <v>0.89384192504882798</v>
      </c>
      <c r="P335" t="s">
        <v>19</v>
      </c>
      <c r="Q335" t="s">
        <v>320</v>
      </c>
      <c r="R335" t="s">
        <v>196</v>
      </c>
      <c r="S335" s="12" t="s">
        <v>27</v>
      </c>
      <c r="T335" t="s">
        <v>123</v>
      </c>
      <c r="V335" t="s">
        <v>26</v>
      </c>
      <c r="X335" s="8">
        <f>W335/O335</f>
        <v>0</v>
      </c>
      <c r="Z335" s="8">
        <f>Y335/O335</f>
        <v>0</v>
      </c>
      <c r="AB335" s="8">
        <f>AA335/O335</f>
        <v>0</v>
      </c>
      <c r="AC335">
        <v>0.89400000000000002</v>
      </c>
      <c r="AD335" s="8">
        <f>AC335/O335</f>
        <v>1.0001768488887601</v>
      </c>
      <c r="AF335" s="8">
        <f>AE335/O335</f>
        <v>0</v>
      </c>
      <c r="AI335" s="8">
        <f>AH335/O335</f>
        <v>0</v>
      </c>
      <c r="AL335" s="8">
        <f>AK335/O335</f>
        <v>0</v>
      </c>
      <c r="AO335" s="15" t="s">
        <v>4307</v>
      </c>
      <c r="AP335" s="15" t="s">
        <v>4308</v>
      </c>
      <c r="AQ335" s="3">
        <f>IF(T335="no",O335*0,IF(T335="yes100",O335*1,IF(T335="yes80",O335*0.8,IF(T335="yes50",O335*0.5))))</f>
        <v>0</v>
      </c>
      <c r="AR335" s="3">
        <f>IF(AQ335&lt;1,AQ335*0.9,IF(AQ335&lt;5,AQ335*0.8,IF(AQ335&lt;10,AQ335*0.75,IF(AQ335&lt;15,AQ335*0.7,IF(AQ335&gt;14.9,AQ335*0.6)))))</f>
        <v>0</v>
      </c>
      <c r="AS335">
        <v>35</v>
      </c>
      <c r="AT335" s="12">
        <f>AR335*AS335</f>
        <v>0</v>
      </c>
    </row>
    <row r="336" spans="1:46" ht="12.75" customHeight="1" x14ac:dyDescent="0.25">
      <c r="A336" s="5">
        <v>419</v>
      </c>
      <c r="B336" t="s">
        <v>2920</v>
      </c>
      <c r="C336" s="21" t="s">
        <v>4379</v>
      </c>
      <c r="E336" s="1">
        <v>339627</v>
      </c>
      <c r="F336" s="1">
        <v>363080.99999999901</v>
      </c>
      <c r="G336" t="s">
        <v>508</v>
      </c>
      <c r="H336" t="s">
        <v>21</v>
      </c>
      <c r="I336" t="s">
        <v>45</v>
      </c>
      <c r="J336" t="s">
        <v>495</v>
      </c>
      <c r="K336" t="s">
        <v>4415</v>
      </c>
      <c r="L336" t="s">
        <v>4403</v>
      </c>
      <c r="M336" t="s">
        <v>873</v>
      </c>
      <c r="O336" s="4">
        <v>2.0781499496459901</v>
      </c>
      <c r="P336" t="s">
        <v>19</v>
      </c>
      <c r="Q336" t="s">
        <v>320</v>
      </c>
      <c r="R336" t="s">
        <v>196</v>
      </c>
      <c r="S336" s="12" t="s">
        <v>27</v>
      </c>
      <c r="T336" t="s">
        <v>123</v>
      </c>
      <c r="V336" t="s">
        <v>26</v>
      </c>
      <c r="X336" s="8">
        <f>W336/O336</f>
        <v>0</v>
      </c>
      <c r="Z336" s="8">
        <f>Y336/O336</f>
        <v>0</v>
      </c>
      <c r="AB336" s="8">
        <f>AA336/O336</f>
        <v>0</v>
      </c>
      <c r="AC336">
        <v>2.0779999999999998</v>
      </c>
      <c r="AD336" s="8">
        <f>AC336/O336</f>
        <v>0.99992784464565909</v>
      </c>
      <c r="AF336" s="8">
        <f>AE336/O336</f>
        <v>0</v>
      </c>
      <c r="AI336" s="8">
        <f>AH336/O336</f>
        <v>0</v>
      </c>
      <c r="AL336" s="8">
        <f>AK336/O336</f>
        <v>0</v>
      </c>
      <c r="AO336" s="15" t="s">
        <v>4307</v>
      </c>
      <c r="AP336" s="15" t="s">
        <v>4308</v>
      </c>
      <c r="AQ336" s="3">
        <f>IF(T336="no",O336*0,IF(T336="yes100",O336*1,IF(T336="yes80",O336*0.8,IF(T336="yes50",O336*0.5))))</f>
        <v>0</v>
      </c>
      <c r="AR336" s="3">
        <f>IF(AQ336&lt;1,AQ336*0.9,IF(AQ336&lt;5,AQ336*0.8,IF(AQ336&lt;10,AQ336*0.75,IF(AQ336&lt;15,AQ336*0.7,IF(AQ336&gt;14.9,AQ336*0.6)))))</f>
        <v>0</v>
      </c>
      <c r="AS336">
        <v>35</v>
      </c>
      <c r="AT336" s="12">
        <f>AR336*AS336</f>
        <v>0</v>
      </c>
    </row>
    <row r="337" spans="1:46" ht="15" customHeight="1" x14ac:dyDescent="0.25">
      <c r="A337" s="5">
        <v>420</v>
      </c>
      <c r="B337" t="s">
        <v>2919</v>
      </c>
      <c r="C337" t="s">
        <v>2918</v>
      </c>
      <c r="E337" s="1">
        <v>351500.99999999901</v>
      </c>
      <c r="F337" s="1">
        <v>356650</v>
      </c>
      <c r="G337" t="s">
        <v>20</v>
      </c>
      <c r="H337" t="s">
        <v>21</v>
      </c>
      <c r="I337" t="s">
        <v>21</v>
      </c>
      <c r="J337" t="s">
        <v>2916</v>
      </c>
      <c r="K337" t="s">
        <v>21</v>
      </c>
      <c r="L337" t="s">
        <v>21</v>
      </c>
      <c r="O337" s="3">
        <v>0.67663206405639698</v>
      </c>
      <c r="P337" t="s">
        <v>19</v>
      </c>
      <c r="Q337" t="s">
        <v>338</v>
      </c>
      <c r="R337" t="s">
        <v>31</v>
      </c>
      <c r="S337" s="12" t="s">
        <v>24</v>
      </c>
      <c r="T337" t="s">
        <v>34</v>
      </c>
      <c r="V337" t="s">
        <v>27</v>
      </c>
      <c r="X337" s="8">
        <f>W337/O337</f>
        <v>0</v>
      </c>
      <c r="Z337" s="8">
        <f>Y337/O337</f>
        <v>0</v>
      </c>
      <c r="AB337" s="8">
        <f>AA337/O337</f>
        <v>0</v>
      </c>
      <c r="AD337" s="8">
        <f>AC337/O337</f>
        <v>0</v>
      </c>
      <c r="AF337" s="8">
        <f>AE337/O337</f>
        <v>0</v>
      </c>
      <c r="AI337" s="8">
        <f>AH337/O337</f>
        <v>0</v>
      </c>
      <c r="AL337" s="8">
        <f>AK337/O337</f>
        <v>0</v>
      </c>
      <c r="AO337" s="12" t="s">
        <v>4325</v>
      </c>
      <c r="AP337" s="12" t="s">
        <v>338</v>
      </c>
      <c r="AQ337" s="3">
        <f>IF(T337="no",O337*0,IF(T337="yes100",O337*1,IF(T337="yes80",O337*0.8,IF(T337="yes50",O337*0.5))))</f>
        <v>0.67663206405639698</v>
      </c>
      <c r="AR337" s="3">
        <f>IF(AQ337&lt;1,AQ337*0.9,IF(AQ337&lt;5,AQ337*0.8,IF(AQ337&lt;10,AQ337*0.75,IF(AQ337&lt;15,AQ337*0.7,IF(AQ337&gt;14.9,AQ337*0.6)))))</f>
        <v>0.60896885765075726</v>
      </c>
      <c r="AS337">
        <v>25</v>
      </c>
      <c r="AT337" s="12">
        <f>AR337*AS337</f>
        <v>15.224221441268931</v>
      </c>
    </row>
    <row r="338" spans="1:46" ht="12.75" customHeight="1" x14ac:dyDescent="0.25">
      <c r="A338" s="5">
        <v>421</v>
      </c>
      <c r="B338" t="s">
        <v>2917</v>
      </c>
      <c r="C338" t="s">
        <v>2914</v>
      </c>
      <c r="D338" t="s">
        <v>2915</v>
      </c>
      <c r="E338" s="1">
        <v>350660.99999999901</v>
      </c>
      <c r="F338" s="1">
        <v>355879</v>
      </c>
      <c r="G338" t="s">
        <v>20</v>
      </c>
      <c r="H338" t="s">
        <v>21</v>
      </c>
      <c r="I338" t="s">
        <v>21</v>
      </c>
      <c r="J338" t="s">
        <v>2916</v>
      </c>
      <c r="K338" t="s">
        <v>21</v>
      </c>
      <c r="L338" t="s">
        <v>21</v>
      </c>
      <c r="O338" s="3">
        <v>1.7961688995360998E-2</v>
      </c>
      <c r="P338" t="s">
        <v>87</v>
      </c>
      <c r="Q338" t="s">
        <v>338</v>
      </c>
      <c r="R338" t="s">
        <v>31</v>
      </c>
      <c r="S338" s="12" t="s">
        <v>47</v>
      </c>
      <c r="T338" t="s">
        <v>34</v>
      </c>
      <c r="V338" t="s">
        <v>27</v>
      </c>
      <c r="X338" s="8">
        <f>W338/O338</f>
        <v>0</v>
      </c>
      <c r="Z338" s="8">
        <f>Y338/O338</f>
        <v>0</v>
      </c>
      <c r="AB338" s="8">
        <f>AA338/O338</f>
        <v>0</v>
      </c>
      <c r="AD338" s="8">
        <f>AC338/O338</f>
        <v>0</v>
      </c>
      <c r="AF338" s="8">
        <f>AE338/O338</f>
        <v>0</v>
      </c>
      <c r="AI338" s="8">
        <f>AH338/O338</f>
        <v>0</v>
      </c>
      <c r="AL338" s="8">
        <f>AK338/O338</f>
        <v>0</v>
      </c>
      <c r="AO338" s="12" t="s">
        <v>4325</v>
      </c>
      <c r="AP338" s="12" t="s">
        <v>338</v>
      </c>
      <c r="AQ338" s="3">
        <f>IF(T338="no",O338*0,IF(T338="yes100",O338*1,IF(T338="yes80",O338*0.8,IF(T338="yes50",O338*0.5))))</f>
        <v>1.7961688995360998E-2</v>
      </c>
      <c r="AR338" s="3">
        <f>IF(AQ338&lt;1,AQ338*0.9,IF(AQ338&lt;5,AQ338*0.8,IF(AQ338&lt;10,AQ338*0.75,IF(AQ338&lt;15,AQ338*0.7,IF(AQ338&gt;14.9,AQ338*0.6)))))</f>
        <v>1.6165520095824899E-2</v>
      </c>
      <c r="AS338">
        <v>25</v>
      </c>
      <c r="AT338" s="12">
        <f>AR338*AS338</f>
        <v>0.40413800239562248</v>
      </c>
    </row>
    <row r="339" spans="1:46" ht="12.75" customHeight="1" x14ac:dyDescent="0.25">
      <c r="A339" s="5">
        <v>422</v>
      </c>
      <c r="B339" t="s">
        <v>242</v>
      </c>
      <c r="C339" t="s">
        <v>2913</v>
      </c>
      <c r="E339" s="1">
        <v>336080.99999999901</v>
      </c>
      <c r="F339" s="1">
        <v>361238</v>
      </c>
      <c r="G339" t="s">
        <v>508</v>
      </c>
      <c r="H339" t="s">
        <v>180</v>
      </c>
      <c r="I339" t="s">
        <v>509</v>
      </c>
      <c r="J339" t="s">
        <v>509</v>
      </c>
      <c r="K339" t="s">
        <v>4365</v>
      </c>
      <c r="L339" t="s">
        <v>509</v>
      </c>
      <c r="O339" s="3">
        <v>6.2945124053954998E-2</v>
      </c>
      <c r="P339" t="s">
        <v>19</v>
      </c>
      <c r="Q339" t="s">
        <v>161</v>
      </c>
      <c r="R339" t="s">
        <v>31</v>
      </c>
      <c r="S339" s="12" t="s">
        <v>47</v>
      </c>
      <c r="T339" t="s">
        <v>34</v>
      </c>
      <c r="V339" t="s">
        <v>27</v>
      </c>
      <c r="X339" s="8">
        <f>W339/O339</f>
        <v>0</v>
      </c>
      <c r="Z339" s="8">
        <f>Y339/O339</f>
        <v>0</v>
      </c>
      <c r="AB339" s="8">
        <f>AA339/O339</f>
        <v>0</v>
      </c>
      <c r="AC339">
        <v>6.3E-2</v>
      </c>
      <c r="AD339" s="8">
        <f>AC339/O339</f>
        <v>1.0008718061465407</v>
      </c>
      <c r="AF339" s="8">
        <f>AE339/O339</f>
        <v>0</v>
      </c>
      <c r="AI339" s="8">
        <f>AH339/O339</f>
        <v>0</v>
      </c>
      <c r="AL339" s="8">
        <f>AK339/O339</f>
        <v>0</v>
      </c>
      <c r="AO339" s="15" t="s">
        <v>4318</v>
      </c>
      <c r="AP339" s="15" t="s">
        <v>4319</v>
      </c>
      <c r="AQ339" s="3">
        <f>IF(T339="no",O339*0,IF(T339="yes100",O339*1,IF(T339="yes80",O339*0.8,IF(T339="yes50",O339*0.5))))</f>
        <v>6.2945124053954998E-2</v>
      </c>
      <c r="AR339" s="3">
        <f>IF(AQ339&lt;1,AQ339*0.9,IF(AQ339&lt;5,AQ339*0.8,IF(AQ339&lt;10,AQ339*0.75,IF(AQ339&lt;15,AQ339*0.7,IF(AQ339&gt;14.9,AQ339*0.6)))))</f>
        <v>5.6650611648559501E-2</v>
      </c>
      <c r="AS339">
        <v>30</v>
      </c>
      <c r="AT339" s="12">
        <f>AR339*AS339</f>
        <v>1.6995183494567851</v>
      </c>
    </row>
    <row r="340" spans="1:46" ht="12.75" customHeight="1" x14ac:dyDescent="0.25">
      <c r="A340" s="5">
        <v>423</v>
      </c>
      <c r="B340" t="s">
        <v>2912</v>
      </c>
      <c r="C340" t="s">
        <v>2911</v>
      </c>
      <c r="D340" t="s">
        <v>806</v>
      </c>
      <c r="E340" s="1">
        <v>339754</v>
      </c>
      <c r="F340" s="1">
        <v>363824.99999999901</v>
      </c>
      <c r="G340" t="s">
        <v>184</v>
      </c>
      <c r="H340" t="s">
        <v>81</v>
      </c>
      <c r="I340" t="s">
        <v>45</v>
      </c>
      <c r="J340" t="s">
        <v>509</v>
      </c>
      <c r="K340" t="s">
        <v>4363</v>
      </c>
      <c r="L340" t="s">
        <v>45</v>
      </c>
      <c r="O340" s="3">
        <v>0.152647389221191</v>
      </c>
      <c r="P340" t="s">
        <v>87</v>
      </c>
      <c r="Q340" t="s">
        <v>161</v>
      </c>
      <c r="R340" t="s">
        <v>31</v>
      </c>
      <c r="S340" s="12" t="s">
        <v>24</v>
      </c>
      <c r="T340" t="s">
        <v>34</v>
      </c>
      <c r="V340" t="s">
        <v>27</v>
      </c>
      <c r="X340" s="8">
        <f>W340/O340</f>
        <v>0</v>
      </c>
      <c r="Z340" s="8">
        <f>Y340/O340</f>
        <v>0</v>
      </c>
      <c r="AB340" s="8">
        <f>AA340/O340</f>
        <v>0</v>
      </c>
      <c r="AD340" s="8">
        <f>AC340/O340</f>
        <v>0</v>
      </c>
      <c r="AF340" s="8">
        <f>AE340/O340</f>
        <v>0</v>
      </c>
      <c r="AI340" s="8">
        <f>AH340/O340</f>
        <v>0</v>
      </c>
      <c r="AL340" s="8">
        <f>AK340/O340</f>
        <v>0</v>
      </c>
      <c r="AO340" s="12" t="s">
        <v>4320</v>
      </c>
      <c r="AP340" s="12" t="s">
        <v>4321</v>
      </c>
      <c r="AQ340" s="3">
        <f>IF(T340="no",O340*0,IF(T340="yes100",O340*1,IF(T340="yes80",O340*0.8,IF(T340="yes50",O340*0.5))))</f>
        <v>0.152647389221191</v>
      </c>
      <c r="AR340" s="3">
        <f>IF(AQ340&lt;1,AQ340*0.9,IF(AQ340&lt;5,AQ340*0.8,IF(AQ340&lt;10,AQ340*0.75,IF(AQ340&lt;15,AQ340*0.7,IF(AQ340&gt;14.9,AQ340*0.6)))))</f>
        <v>0.1373826502990719</v>
      </c>
      <c r="AS340">
        <v>40</v>
      </c>
      <c r="AT340" s="12">
        <f>AR340*AS340</f>
        <v>5.4953060119628763</v>
      </c>
    </row>
    <row r="341" spans="1:46" ht="14.25" customHeight="1" x14ac:dyDescent="0.25">
      <c r="A341" s="5">
        <v>425</v>
      </c>
      <c r="B341" t="s">
        <v>242</v>
      </c>
      <c r="C341" t="s">
        <v>2910</v>
      </c>
      <c r="E341" s="1">
        <v>338679</v>
      </c>
      <c r="F341" s="1">
        <v>362410</v>
      </c>
      <c r="G341" t="s">
        <v>508</v>
      </c>
      <c r="H341" t="s">
        <v>21</v>
      </c>
      <c r="I341" t="s">
        <v>21</v>
      </c>
      <c r="J341" t="s">
        <v>509</v>
      </c>
      <c r="K341" t="s">
        <v>21</v>
      </c>
      <c r="L341" t="s">
        <v>21</v>
      </c>
      <c r="O341" s="3">
        <v>3.6710006713866997E-2</v>
      </c>
      <c r="P341" t="s">
        <v>19</v>
      </c>
      <c r="Q341" t="s">
        <v>161</v>
      </c>
      <c r="R341" t="s">
        <v>31</v>
      </c>
      <c r="S341" s="12" t="s">
        <v>47</v>
      </c>
      <c r="T341" t="s">
        <v>34</v>
      </c>
      <c r="V341" t="s">
        <v>27</v>
      </c>
      <c r="X341" s="8">
        <f>W341/O341</f>
        <v>0</v>
      </c>
      <c r="Z341" s="8">
        <f>Y341/O341</f>
        <v>0</v>
      </c>
      <c r="AB341" s="8">
        <f>AA341/O341</f>
        <v>0</v>
      </c>
      <c r="AC341">
        <v>3.6999999999999998E-2</v>
      </c>
      <c r="AD341" s="8">
        <f>AC341/O341</f>
        <v>1.007899570501126</v>
      </c>
      <c r="AF341" s="8">
        <f>AE341/O341</f>
        <v>0</v>
      </c>
      <c r="AI341" s="8">
        <f>AH341/O341</f>
        <v>0</v>
      </c>
      <c r="AL341" s="8">
        <f>AK341/O341</f>
        <v>0</v>
      </c>
      <c r="AO341" s="15" t="s">
        <v>4318</v>
      </c>
      <c r="AP341" s="15" t="s">
        <v>4319</v>
      </c>
      <c r="AQ341" s="3">
        <f>IF(T341="no",O341*0,IF(T341="yes100",O341*1,IF(T341="yes80",O341*0.8,IF(T341="yes50",O341*0.5))))</f>
        <v>3.6710006713866997E-2</v>
      </c>
      <c r="AR341" s="3">
        <f>IF(AQ341&lt;1,AQ341*0.9,IF(AQ341&lt;5,AQ341*0.8,IF(AQ341&lt;10,AQ341*0.75,IF(AQ341&lt;15,AQ341*0.7,IF(AQ341&gt;14.9,AQ341*0.6)))))</f>
        <v>3.30390060424803E-2</v>
      </c>
      <c r="AS341">
        <v>25</v>
      </c>
      <c r="AT341" s="12">
        <f>AR341*AS341</f>
        <v>0.82597515106200747</v>
      </c>
    </row>
    <row r="342" spans="1:46" ht="14.25" customHeight="1" x14ac:dyDescent="0.25">
      <c r="A342" s="5">
        <v>426</v>
      </c>
      <c r="B342" t="s">
        <v>2909</v>
      </c>
      <c r="C342" s="7" t="s">
        <v>4204</v>
      </c>
      <c r="D342" t="s">
        <v>2907</v>
      </c>
      <c r="E342" s="1">
        <v>336680.99999999901</v>
      </c>
      <c r="F342" s="1">
        <v>360274</v>
      </c>
      <c r="G342" t="s">
        <v>508</v>
      </c>
      <c r="H342" t="s">
        <v>21</v>
      </c>
      <c r="I342" t="s">
        <v>21</v>
      </c>
      <c r="J342" t="s">
        <v>509</v>
      </c>
      <c r="K342" t="s">
        <v>21</v>
      </c>
      <c r="L342" t="s">
        <v>21</v>
      </c>
      <c r="O342" s="3">
        <v>0.36393155822753898</v>
      </c>
      <c r="P342" t="s">
        <v>87</v>
      </c>
      <c r="Q342" t="s">
        <v>338</v>
      </c>
      <c r="R342" t="s">
        <v>196</v>
      </c>
      <c r="S342" s="12" t="s">
        <v>27</v>
      </c>
      <c r="T342" t="s">
        <v>123</v>
      </c>
      <c r="V342" t="s">
        <v>123</v>
      </c>
      <c r="X342" s="8">
        <f>W342/O342</f>
        <v>0</v>
      </c>
      <c r="Z342" s="8">
        <f>Y342/O342</f>
        <v>0</v>
      </c>
      <c r="AB342" s="8">
        <f>AA342/O342</f>
        <v>0</v>
      </c>
      <c r="AC342">
        <v>0.36399999999999999</v>
      </c>
      <c r="AD342" s="8">
        <f>AC342/O342</f>
        <v>1.0001880622081645</v>
      </c>
      <c r="AF342" s="8">
        <f>AE342/O342</f>
        <v>0</v>
      </c>
      <c r="AI342" s="8">
        <f>AH342/O342</f>
        <v>0</v>
      </c>
      <c r="AL342" s="8">
        <f>AK342/O342</f>
        <v>0</v>
      </c>
      <c r="AO342" s="12" t="s">
        <v>4325</v>
      </c>
      <c r="AP342" s="12" t="s">
        <v>338</v>
      </c>
      <c r="AQ342" s="3">
        <f>IF(T342="no",O342*0,IF(T342="yes100",O342*1,IF(T342="yes80",O342*0.8,IF(T342="yes50",O342*0.5))))</f>
        <v>0</v>
      </c>
      <c r="AR342" s="3">
        <f>IF(AQ342&lt;1,AQ342*0.9,IF(AQ342&lt;5,AQ342*0.8,IF(AQ342&lt;10,AQ342*0.75,IF(AQ342&lt;15,AQ342*0.7,IF(AQ342&gt;14.9,AQ342*0.6)))))</f>
        <v>0</v>
      </c>
      <c r="AS342">
        <v>25</v>
      </c>
      <c r="AT342" s="12">
        <f>AR342*AS342</f>
        <v>0</v>
      </c>
    </row>
    <row r="343" spans="1:46" ht="14.25" customHeight="1" x14ac:dyDescent="0.25">
      <c r="A343" s="5">
        <v>427</v>
      </c>
      <c r="B343" t="s">
        <v>2908</v>
      </c>
      <c r="C343" s="7" t="s">
        <v>4205</v>
      </c>
      <c r="D343" t="s">
        <v>2907</v>
      </c>
      <c r="E343" s="1">
        <v>336648.99999999901</v>
      </c>
      <c r="F343" s="1">
        <v>360248.99999999901</v>
      </c>
      <c r="G343" t="s">
        <v>508</v>
      </c>
      <c r="H343" t="s">
        <v>21</v>
      </c>
      <c r="I343" t="s">
        <v>21</v>
      </c>
      <c r="J343" t="s">
        <v>509</v>
      </c>
      <c r="K343" t="s">
        <v>21</v>
      </c>
      <c r="L343" t="s">
        <v>21</v>
      </c>
      <c r="O343" s="3">
        <v>0.130728704071045</v>
      </c>
      <c r="P343" t="s">
        <v>87</v>
      </c>
      <c r="Q343" t="s">
        <v>161</v>
      </c>
      <c r="R343" t="s">
        <v>196</v>
      </c>
      <c r="S343" s="12" t="s">
        <v>27</v>
      </c>
      <c r="T343" t="s">
        <v>123</v>
      </c>
      <c r="V343" t="s">
        <v>123</v>
      </c>
      <c r="X343" s="8">
        <f>W343/O343</f>
        <v>0</v>
      </c>
      <c r="Z343" s="8">
        <f>Y343/O343</f>
        <v>0</v>
      </c>
      <c r="AB343" s="8">
        <f>AA343/O343</f>
        <v>0</v>
      </c>
      <c r="AC343">
        <v>0.13100000000000001</v>
      </c>
      <c r="AD343" s="8">
        <f>AC343/O343</f>
        <v>1.002075259070935</v>
      </c>
      <c r="AF343" s="8">
        <f>AE343/O343</f>
        <v>0</v>
      </c>
      <c r="AI343" s="8">
        <f>AH343/O343</f>
        <v>0</v>
      </c>
      <c r="AL343" s="8">
        <f>AK343/O343</f>
        <v>0</v>
      </c>
      <c r="AO343" s="15" t="s">
        <v>4307</v>
      </c>
      <c r="AP343" s="15" t="s">
        <v>4308</v>
      </c>
      <c r="AQ343" s="3">
        <f>IF(T343="no",O343*0,IF(T343="yes100",O343*1,IF(T343="yes80",O343*0.8,IF(T343="yes50",O343*0.5))))</f>
        <v>0</v>
      </c>
      <c r="AR343" s="3">
        <f>IF(AQ343&lt;1,AQ343*0.9,IF(AQ343&lt;5,AQ343*0.8,IF(AQ343&lt;10,AQ343*0.75,IF(AQ343&lt;15,AQ343*0.7,IF(AQ343&gt;14.9,AQ343*0.6)))))</f>
        <v>0</v>
      </c>
      <c r="AS343">
        <v>25</v>
      </c>
      <c r="AT343" s="12">
        <f>AR343*AS343</f>
        <v>0</v>
      </c>
    </row>
    <row r="344" spans="1:46" ht="12.75" customHeight="1" x14ac:dyDescent="0.25">
      <c r="A344" s="5">
        <v>429</v>
      </c>
      <c r="B344" t="s">
        <v>242</v>
      </c>
      <c r="C344" t="s">
        <v>2905</v>
      </c>
      <c r="E344" s="1">
        <v>333568</v>
      </c>
      <c r="F344" s="1">
        <v>373336</v>
      </c>
      <c r="G344" t="s">
        <v>473</v>
      </c>
      <c r="H344" t="s">
        <v>21</v>
      </c>
      <c r="I344" t="s">
        <v>21</v>
      </c>
      <c r="J344" t="s">
        <v>2906</v>
      </c>
      <c r="K344" t="s">
        <v>21</v>
      </c>
      <c r="L344" t="s">
        <v>21</v>
      </c>
      <c r="O344" s="4">
        <v>1.3075134963989199</v>
      </c>
      <c r="P344" t="s">
        <v>87</v>
      </c>
      <c r="Q344" t="s">
        <v>161</v>
      </c>
      <c r="R344" t="s">
        <v>31</v>
      </c>
      <c r="S344" s="12" t="s">
        <v>24</v>
      </c>
      <c r="T344" t="s">
        <v>34</v>
      </c>
      <c r="V344" t="s">
        <v>27</v>
      </c>
      <c r="X344" s="8">
        <f>W344/O344</f>
        <v>0</v>
      </c>
      <c r="Z344" s="8">
        <f>Y344/O344</f>
        <v>0</v>
      </c>
      <c r="AB344" s="8">
        <f>AA344/O344</f>
        <v>0</v>
      </c>
      <c r="AC344">
        <v>1.3080000000000001</v>
      </c>
      <c r="AD344" s="8">
        <f>AC344/O344</f>
        <v>1.0003720830434408</v>
      </c>
      <c r="AF344" s="8">
        <f>AE344/O344</f>
        <v>0</v>
      </c>
      <c r="AI344" s="8">
        <f>AH344/O344</f>
        <v>0</v>
      </c>
      <c r="AL344" s="8">
        <f>AK344/O344</f>
        <v>0</v>
      </c>
      <c r="AO344" s="12" t="s">
        <v>4248</v>
      </c>
      <c r="AP344" s="12" t="s">
        <v>4249</v>
      </c>
      <c r="AQ344" s="3">
        <f>IF(T344="no",O344*0,IF(T344="yes100",O344*1,IF(T344="yes80",O344*0.8,IF(T344="yes50",O344*0.5))))</f>
        <v>1.3075134963989199</v>
      </c>
      <c r="AR344" s="3">
        <f>IF(AQ344&lt;1,AQ344*0.9,IF(AQ344&lt;5,AQ344*0.8,IF(AQ344&lt;10,AQ344*0.75,IF(AQ344&lt;15,AQ344*0.7,IF(AQ344&gt;14.9,AQ344*0.6)))))</f>
        <v>1.0460107971191359</v>
      </c>
      <c r="AS344">
        <v>25</v>
      </c>
      <c r="AT344" s="12">
        <f>AR344*AS344</f>
        <v>26.1502699279784</v>
      </c>
    </row>
    <row r="345" spans="1:46" ht="14.25" customHeight="1" x14ac:dyDescent="0.25">
      <c r="A345" s="5">
        <v>431</v>
      </c>
      <c r="B345" t="s">
        <v>3684</v>
      </c>
      <c r="C345" t="s">
        <v>3683</v>
      </c>
      <c r="E345" s="1">
        <v>342542</v>
      </c>
      <c r="F345" s="1">
        <v>364256.99999999901</v>
      </c>
      <c r="G345" t="s">
        <v>508</v>
      </c>
      <c r="H345" t="s">
        <v>21</v>
      </c>
      <c r="I345" t="s">
        <v>45</v>
      </c>
      <c r="J345" t="s">
        <v>376</v>
      </c>
      <c r="K345" t="s">
        <v>4415</v>
      </c>
      <c r="L345" t="s">
        <v>4403</v>
      </c>
      <c r="M345" t="s">
        <v>873</v>
      </c>
      <c r="O345" s="3">
        <v>0.76548909912109397</v>
      </c>
      <c r="P345" t="s">
        <v>19</v>
      </c>
      <c r="Q345" t="s">
        <v>25</v>
      </c>
      <c r="R345" t="s">
        <v>31</v>
      </c>
      <c r="S345" s="12" t="s">
        <v>24</v>
      </c>
      <c r="T345" t="s">
        <v>34</v>
      </c>
      <c r="V345" t="s">
        <v>27</v>
      </c>
      <c r="X345" s="8">
        <f>W345/O345</f>
        <v>0</v>
      </c>
      <c r="Z345" s="8">
        <f>Y345/O345</f>
        <v>0</v>
      </c>
      <c r="AB345" s="8">
        <f>AA345/O345</f>
        <v>0</v>
      </c>
      <c r="AC345">
        <v>0.754</v>
      </c>
      <c r="AD345" s="8">
        <f>AC345/O345</f>
        <v>0.98499116560342226</v>
      </c>
      <c r="AF345" s="8">
        <f>AE345/O345</f>
        <v>0</v>
      </c>
      <c r="AI345" s="8">
        <f>AH345/O345</f>
        <v>0</v>
      </c>
      <c r="AL345" s="8">
        <f>AK345/O345</f>
        <v>0</v>
      </c>
      <c r="AO345" s="12" t="s">
        <v>4248</v>
      </c>
      <c r="AP345" s="12" t="s">
        <v>4249</v>
      </c>
      <c r="AQ345" s="3">
        <f>IF(T345="no",O345*0,IF(T345="yes100",O345*1,IF(T345="yes80",O345*0.8,IF(T345="yes50",O345*0.5))))</f>
        <v>0.76548909912109397</v>
      </c>
      <c r="AR345" s="3">
        <f>IF(AQ345&lt;1,AQ345*0.9,IF(AQ345&lt;5,AQ345*0.8,IF(AQ345&lt;10,AQ345*0.75,IF(AQ345&lt;15,AQ345*0.7,IF(AQ345&gt;14.9,AQ345*0.6)))))</f>
        <v>0.68894018920898459</v>
      </c>
      <c r="AS345">
        <v>35</v>
      </c>
      <c r="AT345" s="12">
        <f>AR345*AS345</f>
        <v>24.112906622314462</v>
      </c>
    </row>
    <row r="346" spans="1:46" ht="12.75" customHeight="1" x14ac:dyDescent="0.25">
      <c r="A346" s="5">
        <v>432</v>
      </c>
      <c r="B346" t="s">
        <v>242</v>
      </c>
      <c r="C346" s="7" t="s">
        <v>4206</v>
      </c>
      <c r="E346" s="1">
        <v>342219</v>
      </c>
      <c r="F346" s="1">
        <v>364440</v>
      </c>
      <c r="G346" t="s">
        <v>508</v>
      </c>
      <c r="H346" t="s">
        <v>81</v>
      </c>
      <c r="I346" t="s">
        <v>45</v>
      </c>
      <c r="J346" t="s">
        <v>376</v>
      </c>
      <c r="K346" t="s">
        <v>4363</v>
      </c>
      <c r="L346" t="s">
        <v>45</v>
      </c>
      <c r="O346" s="3">
        <v>0.42635987167358402</v>
      </c>
      <c r="P346" t="s">
        <v>65</v>
      </c>
      <c r="Q346" t="s">
        <v>25</v>
      </c>
      <c r="R346" t="s">
        <v>31</v>
      </c>
      <c r="S346" s="12" t="s">
        <v>24</v>
      </c>
      <c r="T346" t="s">
        <v>34</v>
      </c>
      <c r="V346" t="s">
        <v>27</v>
      </c>
      <c r="X346" s="8">
        <f>W346/O346</f>
        <v>0</v>
      </c>
      <c r="Z346" s="8">
        <f>Y346/O346</f>
        <v>0</v>
      </c>
      <c r="AB346" s="8">
        <f>AA346/O346</f>
        <v>0</v>
      </c>
      <c r="AC346">
        <v>1E-3</v>
      </c>
      <c r="AD346" s="8">
        <f>AC346/O346</f>
        <v>2.345436487900972E-3</v>
      </c>
      <c r="AF346" s="8">
        <f>AE346/O346</f>
        <v>0</v>
      </c>
      <c r="AI346" s="8">
        <f>AH346/O346</f>
        <v>0</v>
      </c>
      <c r="AL346" s="8">
        <f>AK346/O346</f>
        <v>0</v>
      </c>
      <c r="AO346" s="12" t="s">
        <v>4320</v>
      </c>
      <c r="AP346" s="12" t="s">
        <v>4321</v>
      </c>
      <c r="AQ346" s="3">
        <f>IF(T346="no",O346*0,IF(T346="yes100",O346*1,IF(T346="yes80",O346*0.8,IF(T346="yes50",O346*0.5))))</f>
        <v>0.42635987167358402</v>
      </c>
      <c r="AR346" s="3">
        <f>IF(AQ346&lt;1,AQ346*0.9,IF(AQ346&lt;5,AQ346*0.8,IF(AQ346&lt;10,AQ346*0.75,IF(AQ346&lt;15,AQ346*0.7,IF(AQ346&gt;14.9,AQ346*0.6)))))</f>
        <v>0.38372388450622563</v>
      </c>
      <c r="AS346">
        <v>40</v>
      </c>
      <c r="AT346" s="12">
        <f>AR346*AS346</f>
        <v>15.348955380249025</v>
      </c>
    </row>
    <row r="347" spans="1:46" ht="14.25" customHeight="1" x14ac:dyDescent="0.25">
      <c r="A347" s="5">
        <v>433</v>
      </c>
      <c r="B347" t="s">
        <v>242</v>
      </c>
      <c r="C347" t="s">
        <v>2904</v>
      </c>
      <c r="E347" s="1">
        <v>342166</v>
      </c>
      <c r="F347" s="1">
        <v>364412</v>
      </c>
      <c r="G347" t="s">
        <v>508</v>
      </c>
      <c r="H347" t="s">
        <v>21</v>
      </c>
      <c r="I347" t="s">
        <v>45</v>
      </c>
      <c r="J347" t="s">
        <v>376</v>
      </c>
      <c r="K347" t="s">
        <v>4415</v>
      </c>
      <c r="L347" t="s">
        <v>4403</v>
      </c>
      <c r="M347" t="s">
        <v>48</v>
      </c>
      <c r="O347" s="3">
        <v>0.285690463256836</v>
      </c>
      <c r="P347" t="s">
        <v>19</v>
      </c>
      <c r="Q347" t="s">
        <v>25</v>
      </c>
      <c r="R347" t="s">
        <v>31</v>
      </c>
      <c r="S347" s="12" t="s">
        <v>24</v>
      </c>
      <c r="T347" t="s">
        <v>34</v>
      </c>
      <c r="V347" t="s">
        <v>27</v>
      </c>
      <c r="X347" s="8">
        <f>W347/O347</f>
        <v>0</v>
      </c>
      <c r="Z347" s="8">
        <f>Y347/O347</f>
        <v>0</v>
      </c>
      <c r="AB347" s="8">
        <f>AA347/O347</f>
        <v>0</v>
      </c>
      <c r="AC347">
        <v>0.28599999999999998</v>
      </c>
      <c r="AD347" s="8">
        <f>AC347/O347</f>
        <v>1.0010834689391983</v>
      </c>
      <c r="AF347" s="8">
        <f>AE347/O347</f>
        <v>0</v>
      </c>
      <c r="AI347" s="8">
        <f>AH347/O347</f>
        <v>0</v>
      </c>
      <c r="AL347" s="8">
        <f>AK347/O347</f>
        <v>0</v>
      </c>
      <c r="AO347" s="12" t="s">
        <v>4248</v>
      </c>
      <c r="AP347" s="12" t="s">
        <v>4249</v>
      </c>
      <c r="AQ347" s="3">
        <f>IF(T347="no",O347*0,IF(T347="yes100",O347*1,IF(T347="yes80",O347*0.8,IF(T347="yes50",O347*0.5))))</f>
        <v>0.285690463256836</v>
      </c>
      <c r="AR347" s="3">
        <f>IF(AQ347&lt;1,AQ347*0.9,IF(AQ347&lt;5,AQ347*0.8,IF(AQ347&lt;10,AQ347*0.75,IF(AQ347&lt;15,AQ347*0.7,IF(AQ347&gt;14.9,AQ347*0.6)))))</f>
        <v>0.25712141693115242</v>
      </c>
      <c r="AS347">
        <v>35</v>
      </c>
      <c r="AT347" s="12">
        <f>AR347*AS347</f>
        <v>8.9992495925903349</v>
      </c>
    </row>
    <row r="348" spans="1:46" ht="14.25" customHeight="1" x14ac:dyDescent="0.25">
      <c r="A348" s="5">
        <v>435</v>
      </c>
      <c r="B348" t="s">
        <v>2903</v>
      </c>
      <c r="C348" t="s">
        <v>2902</v>
      </c>
      <c r="D348" t="s">
        <v>2901</v>
      </c>
      <c r="E348" s="1">
        <v>343391</v>
      </c>
      <c r="F348" s="1">
        <v>366779</v>
      </c>
      <c r="G348" t="s">
        <v>667</v>
      </c>
      <c r="H348" t="s">
        <v>81</v>
      </c>
      <c r="I348" t="s">
        <v>45</v>
      </c>
      <c r="J348" t="s">
        <v>336</v>
      </c>
      <c r="K348" t="s">
        <v>4363</v>
      </c>
      <c r="L348" t="s">
        <v>45</v>
      </c>
      <c r="O348" s="3">
        <v>0.54611779098510704</v>
      </c>
      <c r="P348" t="s">
        <v>19</v>
      </c>
      <c r="Q348" t="s">
        <v>161</v>
      </c>
      <c r="R348" t="s">
        <v>31</v>
      </c>
      <c r="S348" s="12" t="s">
        <v>24</v>
      </c>
      <c r="T348" t="s">
        <v>34</v>
      </c>
      <c r="V348" t="s">
        <v>27</v>
      </c>
      <c r="X348" s="8">
        <f>W348/O348</f>
        <v>0</v>
      </c>
      <c r="Z348" s="8">
        <f>Y348/O348</f>
        <v>0</v>
      </c>
      <c r="AB348" s="8">
        <f>AA348/O348</f>
        <v>0</v>
      </c>
      <c r="AD348" s="8">
        <f>AC348/O348</f>
        <v>0</v>
      </c>
      <c r="AF348" s="8">
        <f>AE348/O348</f>
        <v>0</v>
      </c>
      <c r="AI348" s="8">
        <f>AH348/O348</f>
        <v>0</v>
      </c>
      <c r="AL348" s="8">
        <f>AK348/O348</f>
        <v>0</v>
      </c>
      <c r="AO348" s="12" t="s">
        <v>4320</v>
      </c>
      <c r="AP348" s="12" t="s">
        <v>4321</v>
      </c>
      <c r="AQ348" s="3">
        <f>IF(T348="no",O348*0,IF(T348="yes100",O348*1,IF(T348="yes80",O348*0.8,IF(T348="yes50",O348*0.5))))</f>
        <v>0.54611779098510704</v>
      </c>
      <c r="AR348" s="3">
        <f>IF(AQ348&lt;1,AQ348*0.9,IF(AQ348&lt;5,AQ348*0.8,IF(AQ348&lt;10,AQ348*0.75,IF(AQ348&lt;15,AQ348*0.7,IF(AQ348&gt;14.9,AQ348*0.6)))))</f>
        <v>0.49150601188659637</v>
      </c>
      <c r="AS348">
        <v>40</v>
      </c>
      <c r="AT348" s="12">
        <f>AR348*AS348</f>
        <v>19.660240475463855</v>
      </c>
    </row>
    <row r="349" spans="1:46" ht="14.25" customHeight="1" x14ac:dyDescent="0.25">
      <c r="A349" s="5">
        <v>436</v>
      </c>
      <c r="B349" t="s">
        <v>242</v>
      </c>
      <c r="C349" t="s">
        <v>2900</v>
      </c>
      <c r="D349" t="s">
        <v>2901</v>
      </c>
      <c r="E349" s="1">
        <v>343406</v>
      </c>
      <c r="F349" s="1">
        <v>366663</v>
      </c>
      <c r="G349" t="s">
        <v>667</v>
      </c>
      <c r="H349" t="s">
        <v>81</v>
      </c>
      <c r="I349" t="s">
        <v>45</v>
      </c>
      <c r="J349" t="s">
        <v>336</v>
      </c>
      <c r="K349" t="s">
        <v>4363</v>
      </c>
      <c r="L349" t="s">
        <v>45</v>
      </c>
      <c r="O349" s="3">
        <v>0.223580760955811</v>
      </c>
      <c r="P349" t="s">
        <v>19</v>
      </c>
      <c r="Q349" t="s">
        <v>161</v>
      </c>
      <c r="R349" t="s">
        <v>31</v>
      </c>
      <c r="S349" s="12" t="s">
        <v>24</v>
      </c>
      <c r="T349" t="s">
        <v>34</v>
      </c>
      <c r="V349" t="s">
        <v>27</v>
      </c>
      <c r="X349" s="8">
        <f>W349/O349</f>
        <v>0</v>
      </c>
      <c r="Z349" s="8">
        <f>Y349/O349</f>
        <v>0</v>
      </c>
      <c r="AB349" s="8">
        <f>AA349/O349</f>
        <v>0</v>
      </c>
      <c r="AD349" s="8">
        <f>AC349/O349</f>
        <v>0</v>
      </c>
      <c r="AF349" s="8">
        <f>AE349/O349</f>
        <v>0</v>
      </c>
      <c r="AI349" s="8">
        <f>AH349/O349</f>
        <v>0</v>
      </c>
      <c r="AL349" s="8">
        <f>AK349/O349</f>
        <v>0</v>
      </c>
      <c r="AO349" s="12" t="s">
        <v>4320</v>
      </c>
      <c r="AP349" s="12" t="s">
        <v>4321</v>
      </c>
      <c r="AQ349" s="3">
        <f>IF(T349="no",O349*0,IF(T349="yes100",O349*1,IF(T349="yes80",O349*0.8,IF(T349="yes50",O349*0.5))))</f>
        <v>0.223580760955811</v>
      </c>
      <c r="AR349" s="3">
        <f>IF(AQ349&lt;1,AQ349*0.9,IF(AQ349&lt;5,AQ349*0.8,IF(AQ349&lt;10,AQ349*0.75,IF(AQ349&lt;15,AQ349*0.7,IF(AQ349&gt;14.9,AQ349*0.6)))))</f>
        <v>0.2012226848602299</v>
      </c>
      <c r="AS349">
        <v>40</v>
      </c>
      <c r="AT349" s="12">
        <f>AR349*AS349</f>
        <v>8.0489073944091967</v>
      </c>
    </row>
    <row r="350" spans="1:46" ht="12.75" customHeight="1" x14ac:dyDescent="0.25">
      <c r="A350" s="5">
        <v>437</v>
      </c>
      <c r="B350" t="s">
        <v>242</v>
      </c>
      <c r="C350" t="s">
        <v>2898</v>
      </c>
      <c r="D350" t="s">
        <v>2899</v>
      </c>
      <c r="E350" s="1">
        <v>342994</v>
      </c>
      <c r="F350" s="1">
        <v>366962</v>
      </c>
      <c r="G350" t="s">
        <v>667</v>
      </c>
      <c r="H350" t="s">
        <v>81</v>
      </c>
      <c r="I350" t="s">
        <v>45</v>
      </c>
      <c r="J350" t="s">
        <v>336</v>
      </c>
      <c r="K350" t="s">
        <v>4363</v>
      </c>
      <c r="L350" t="s">
        <v>45</v>
      </c>
      <c r="O350" s="3">
        <v>0.14502245635986299</v>
      </c>
      <c r="P350" t="s">
        <v>87</v>
      </c>
      <c r="Q350" t="s">
        <v>161</v>
      </c>
      <c r="R350" t="s">
        <v>18</v>
      </c>
      <c r="S350" s="12" t="s">
        <v>47</v>
      </c>
      <c r="T350" t="s">
        <v>23</v>
      </c>
      <c r="U350" t="s">
        <v>24</v>
      </c>
      <c r="V350" t="s">
        <v>123</v>
      </c>
      <c r="X350" s="8">
        <f>W350/O350</f>
        <v>0</v>
      </c>
      <c r="Z350" s="8">
        <f>Y350/O350</f>
        <v>0</v>
      </c>
      <c r="AB350" s="8">
        <f>AA350/O350</f>
        <v>0</v>
      </c>
      <c r="AD350" s="8">
        <f>AC350/O350</f>
        <v>0</v>
      </c>
      <c r="AF350" s="8">
        <f>AE350/O350</f>
        <v>0</v>
      </c>
      <c r="AI350" s="8">
        <f>AH350/O350</f>
        <v>0</v>
      </c>
      <c r="AL350" s="8">
        <f>AK350/O350</f>
        <v>0</v>
      </c>
      <c r="AO350" s="12" t="s">
        <v>4313</v>
      </c>
      <c r="AP350" s="12" t="s">
        <v>4314</v>
      </c>
      <c r="AQ350" s="3">
        <f>IF(T350="no",O350*0,IF(T350="yes100",O350*1,IF(T350="yes80",O350*0.8,IF(T350="yes50",O350*0.5))))</f>
        <v>7.2511228179931497E-2</v>
      </c>
      <c r="AR350" s="3">
        <f>IF(AQ350&lt;1,AQ350*0.9,IF(AQ350&lt;5,AQ350*0.8,IF(AQ350&lt;10,AQ350*0.75,IF(AQ350&lt;15,AQ350*0.7,IF(AQ350&gt;14.9,AQ350*0.6)))))</f>
        <v>6.5260105361938353E-2</v>
      </c>
      <c r="AS350">
        <v>40</v>
      </c>
      <c r="AT350" s="12">
        <f>AR350*AS350</f>
        <v>2.6104042144775343</v>
      </c>
    </row>
    <row r="351" spans="1:46" ht="14.25" customHeight="1" x14ac:dyDescent="0.25">
      <c r="A351" s="5">
        <v>438</v>
      </c>
      <c r="B351" t="s">
        <v>242</v>
      </c>
      <c r="C351" t="s">
        <v>2896</v>
      </c>
      <c r="D351" t="s">
        <v>2897</v>
      </c>
      <c r="E351" s="1">
        <v>342566</v>
      </c>
      <c r="F351" s="1">
        <v>366778</v>
      </c>
      <c r="G351" t="s">
        <v>667</v>
      </c>
      <c r="H351" t="s">
        <v>81</v>
      </c>
      <c r="I351" t="s">
        <v>45</v>
      </c>
      <c r="J351" t="s">
        <v>336</v>
      </c>
      <c r="K351" t="s">
        <v>4363</v>
      </c>
      <c r="L351" t="s">
        <v>45</v>
      </c>
      <c r="O351" s="3">
        <v>6.1871147918700999E-2</v>
      </c>
      <c r="P351" t="s">
        <v>87</v>
      </c>
      <c r="Q351" t="s">
        <v>161</v>
      </c>
      <c r="R351" t="s">
        <v>31</v>
      </c>
      <c r="S351" s="12" t="s">
        <v>47</v>
      </c>
      <c r="T351" t="s">
        <v>34</v>
      </c>
      <c r="V351" t="s">
        <v>27</v>
      </c>
      <c r="X351" s="8">
        <f>W351/O351</f>
        <v>0</v>
      </c>
      <c r="Z351" s="8">
        <f>Y351/O351</f>
        <v>0</v>
      </c>
      <c r="AB351" s="8">
        <f>AA351/O351</f>
        <v>0</v>
      </c>
      <c r="AD351" s="8">
        <f>AC351/O351</f>
        <v>0</v>
      </c>
      <c r="AF351" s="8">
        <f>AE351/O351</f>
        <v>0</v>
      </c>
      <c r="AI351" s="8">
        <f>AH351/O351</f>
        <v>0</v>
      </c>
      <c r="AL351" s="8">
        <f>AK351/O351</f>
        <v>0</v>
      </c>
      <c r="AO351" s="12" t="s">
        <v>4313</v>
      </c>
      <c r="AP351" s="12" t="s">
        <v>4314</v>
      </c>
      <c r="AQ351" s="3">
        <f>IF(T351="no",O351*0,IF(T351="yes100",O351*1,IF(T351="yes80",O351*0.8,IF(T351="yes50",O351*0.5))))</f>
        <v>6.1871147918700999E-2</v>
      </c>
      <c r="AR351" s="3">
        <f>IF(AQ351&lt;1,AQ351*0.9,IF(AQ351&lt;5,AQ351*0.8,IF(AQ351&lt;10,AQ351*0.75,IF(AQ351&lt;15,AQ351*0.7,IF(AQ351&gt;14.9,AQ351*0.6)))))</f>
        <v>5.5684033126830901E-2</v>
      </c>
      <c r="AS351">
        <v>40</v>
      </c>
      <c r="AT351" s="12">
        <f>AR351*AS351</f>
        <v>2.227361325073236</v>
      </c>
    </row>
    <row r="352" spans="1:46" ht="12.75" customHeight="1" x14ac:dyDescent="0.25">
      <c r="A352" s="5">
        <v>439</v>
      </c>
      <c r="B352" t="s">
        <v>2895</v>
      </c>
      <c r="C352" t="s">
        <v>2893</v>
      </c>
      <c r="D352" t="s">
        <v>2894</v>
      </c>
      <c r="E352" s="1">
        <v>342698</v>
      </c>
      <c r="F352" s="1">
        <v>366664.99999999901</v>
      </c>
      <c r="G352" t="s">
        <v>667</v>
      </c>
      <c r="H352" t="s">
        <v>81</v>
      </c>
      <c r="I352" t="s">
        <v>45</v>
      </c>
      <c r="J352" t="s">
        <v>336</v>
      </c>
      <c r="K352" t="s">
        <v>4363</v>
      </c>
      <c r="L352" t="s">
        <v>45</v>
      </c>
      <c r="O352" s="3">
        <v>0.103655347442627</v>
      </c>
      <c r="P352" t="s">
        <v>87</v>
      </c>
      <c r="Q352" t="s">
        <v>161</v>
      </c>
      <c r="R352" t="s">
        <v>31</v>
      </c>
      <c r="S352" s="12" t="s">
        <v>47</v>
      </c>
      <c r="T352" t="s">
        <v>34</v>
      </c>
      <c r="V352" t="s">
        <v>27</v>
      </c>
      <c r="X352" s="8">
        <f>W352/O352</f>
        <v>0</v>
      </c>
      <c r="Z352" s="8">
        <f>Y352/O352</f>
        <v>0</v>
      </c>
      <c r="AB352" s="8">
        <f>AA352/O352</f>
        <v>0</v>
      </c>
      <c r="AD352" s="8">
        <f>AC352/O352</f>
        <v>0</v>
      </c>
      <c r="AF352" s="8">
        <f>AE352/O352</f>
        <v>0</v>
      </c>
      <c r="AI352" s="8">
        <f>AH352/O352</f>
        <v>0</v>
      </c>
      <c r="AL352" s="8">
        <f>AK352/O352</f>
        <v>0</v>
      </c>
      <c r="AO352" s="12" t="s">
        <v>4313</v>
      </c>
      <c r="AP352" s="12" t="s">
        <v>4314</v>
      </c>
      <c r="AQ352" s="3">
        <f>IF(T352="no",O352*0,IF(T352="yes100",O352*1,IF(T352="yes80",O352*0.8,IF(T352="yes50",O352*0.5))))</f>
        <v>0.103655347442627</v>
      </c>
      <c r="AR352" s="3">
        <f>IF(AQ352&lt;1,AQ352*0.9,IF(AQ352&lt;5,AQ352*0.8,IF(AQ352&lt;10,AQ352*0.75,IF(AQ352&lt;15,AQ352*0.7,IF(AQ352&gt;14.9,AQ352*0.6)))))</f>
        <v>9.3289812698364297E-2</v>
      </c>
      <c r="AS352">
        <v>40</v>
      </c>
      <c r="AT352" s="12">
        <f>AR352*AS352</f>
        <v>3.7315925079345718</v>
      </c>
    </row>
    <row r="353" spans="1:46" ht="14.25" customHeight="1" x14ac:dyDescent="0.25">
      <c r="A353" s="5">
        <v>440</v>
      </c>
      <c r="B353" t="s">
        <v>242</v>
      </c>
      <c r="C353" t="s">
        <v>2891</v>
      </c>
      <c r="D353" t="s">
        <v>2892</v>
      </c>
      <c r="E353" s="1">
        <v>342882</v>
      </c>
      <c r="F353" s="1">
        <v>365752.99999999901</v>
      </c>
      <c r="G353" t="s">
        <v>667</v>
      </c>
      <c r="H353" t="s">
        <v>81</v>
      </c>
      <c r="I353" t="s">
        <v>45</v>
      </c>
      <c r="J353" t="s">
        <v>336</v>
      </c>
      <c r="K353" t="s">
        <v>4363</v>
      </c>
      <c r="L353" t="s">
        <v>45</v>
      </c>
      <c r="O353" s="3">
        <v>0.83446080932617195</v>
      </c>
      <c r="P353" t="s">
        <v>65</v>
      </c>
      <c r="Q353" t="s">
        <v>161</v>
      </c>
      <c r="R353" t="s">
        <v>31</v>
      </c>
      <c r="S353" s="12" t="s">
        <v>24</v>
      </c>
      <c r="T353" t="s">
        <v>34</v>
      </c>
      <c r="V353" t="s">
        <v>27</v>
      </c>
      <c r="X353" s="8">
        <f>W353/O353</f>
        <v>0</v>
      </c>
      <c r="Z353" s="8">
        <f>Y353/O353</f>
        <v>0</v>
      </c>
      <c r="AB353" s="8">
        <f>AA353/O353</f>
        <v>0</v>
      </c>
      <c r="AD353" s="8">
        <f>AC353/O353</f>
        <v>0</v>
      </c>
      <c r="AF353" s="8">
        <f>AE353/O353</f>
        <v>0</v>
      </c>
      <c r="AI353" s="8">
        <f>AH353/O353</f>
        <v>0</v>
      </c>
      <c r="AL353" s="8">
        <f>AK353/O353</f>
        <v>0</v>
      </c>
      <c r="AO353" s="12" t="s">
        <v>4320</v>
      </c>
      <c r="AP353" s="12" t="s">
        <v>4321</v>
      </c>
      <c r="AQ353" s="3">
        <f>IF(T353="no",O353*0,IF(T353="yes100",O353*1,IF(T353="yes80",O353*0.8,IF(T353="yes50",O353*0.5))))</f>
        <v>0.83446080932617195</v>
      </c>
      <c r="AR353" s="3">
        <f>IF(AQ353&lt;1,AQ353*0.9,IF(AQ353&lt;5,AQ353*0.8,IF(AQ353&lt;10,AQ353*0.75,IF(AQ353&lt;15,AQ353*0.7,IF(AQ353&gt;14.9,AQ353*0.6)))))</f>
        <v>0.75101472839355476</v>
      </c>
      <c r="AS353">
        <v>40</v>
      </c>
      <c r="AT353" s="12">
        <f>AR353*AS353</f>
        <v>30.040589135742191</v>
      </c>
    </row>
    <row r="354" spans="1:46" ht="12.75" customHeight="1" x14ac:dyDescent="0.25">
      <c r="A354" s="5">
        <v>441</v>
      </c>
      <c r="B354" t="s">
        <v>2890</v>
      </c>
      <c r="C354" t="s">
        <v>2889</v>
      </c>
      <c r="D354" t="s">
        <v>1390</v>
      </c>
      <c r="E354" s="1">
        <v>342008.99999999901</v>
      </c>
      <c r="F354" s="1">
        <v>365472</v>
      </c>
      <c r="G354" t="s">
        <v>667</v>
      </c>
      <c r="H354" t="s">
        <v>81</v>
      </c>
      <c r="I354" t="s">
        <v>45</v>
      </c>
      <c r="J354" t="s">
        <v>336</v>
      </c>
      <c r="K354" t="s">
        <v>4363</v>
      </c>
      <c r="L354" t="s">
        <v>45</v>
      </c>
      <c r="O354" s="3">
        <v>0.10929936370849599</v>
      </c>
      <c r="P354" t="s">
        <v>87</v>
      </c>
      <c r="Q354" t="s">
        <v>338</v>
      </c>
      <c r="R354" t="s">
        <v>31</v>
      </c>
      <c r="S354" s="12" t="s">
        <v>47</v>
      </c>
      <c r="T354" t="s">
        <v>34</v>
      </c>
      <c r="V354" t="s">
        <v>27</v>
      </c>
      <c r="X354" s="8">
        <f>W354/O354</f>
        <v>0</v>
      </c>
      <c r="Z354" s="8">
        <f>Y354/O354</f>
        <v>0</v>
      </c>
      <c r="AB354" s="8">
        <f>AA354/O354</f>
        <v>0</v>
      </c>
      <c r="AD354" s="8">
        <f>AC354/O354</f>
        <v>0</v>
      </c>
      <c r="AF354" s="8">
        <f>AE354/O354</f>
        <v>0</v>
      </c>
      <c r="AI354" s="8">
        <f>AH354/O354</f>
        <v>0</v>
      </c>
      <c r="AL354" s="8">
        <f>AK354/O354</f>
        <v>0</v>
      </c>
      <c r="AO354" s="12" t="s">
        <v>4325</v>
      </c>
      <c r="AP354" s="12" t="s">
        <v>338</v>
      </c>
      <c r="AQ354" s="3">
        <f>IF(T354="no",O354*0,IF(T354="yes100",O354*1,IF(T354="yes80",O354*0.8,IF(T354="yes50",O354*0.5))))</f>
        <v>0.10929936370849599</v>
      </c>
      <c r="AR354" s="3">
        <f>IF(AQ354&lt;1,AQ354*0.9,IF(AQ354&lt;5,AQ354*0.8,IF(AQ354&lt;10,AQ354*0.75,IF(AQ354&lt;15,AQ354*0.7,IF(AQ354&gt;14.9,AQ354*0.6)))))</f>
        <v>9.8369427337646392E-2</v>
      </c>
      <c r="AS354">
        <v>40</v>
      </c>
      <c r="AT354" s="12">
        <f>AR354*AS354</f>
        <v>3.9347770935058559</v>
      </c>
    </row>
    <row r="355" spans="1:46" ht="12.75" customHeight="1" x14ac:dyDescent="0.25">
      <c r="A355" s="5">
        <v>444</v>
      </c>
      <c r="B355" t="s">
        <v>2888</v>
      </c>
      <c r="C355" t="s">
        <v>2887</v>
      </c>
      <c r="E355" s="1">
        <v>343012</v>
      </c>
      <c r="F355" s="1">
        <v>366095</v>
      </c>
      <c r="G355" t="s">
        <v>667</v>
      </c>
      <c r="H355" t="s">
        <v>81</v>
      </c>
      <c r="I355" t="s">
        <v>45</v>
      </c>
      <c r="J355" t="s">
        <v>336</v>
      </c>
      <c r="K355" t="s">
        <v>4363</v>
      </c>
      <c r="L355" t="s">
        <v>45</v>
      </c>
      <c r="O355" s="3">
        <v>0.29820654907226601</v>
      </c>
      <c r="P355" t="s">
        <v>19</v>
      </c>
      <c r="Q355" t="s">
        <v>338</v>
      </c>
      <c r="R355" t="s">
        <v>31</v>
      </c>
      <c r="S355" s="12" t="s">
        <v>24</v>
      </c>
      <c r="T355" t="s">
        <v>34</v>
      </c>
      <c r="V355" t="s">
        <v>27</v>
      </c>
      <c r="X355" s="8">
        <f>W355/O355</f>
        <v>0</v>
      </c>
      <c r="Z355" s="8">
        <f>Y355/O355</f>
        <v>0</v>
      </c>
      <c r="AB355" s="8">
        <f>AA355/O355</f>
        <v>0</v>
      </c>
      <c r="AD355" s="8">
        <f>AC355/O355</f>
        <v>0</v>
      </c>
      <c r="AF355" s="8">
        <f>AE355/O355</f>
        <v>0</v>
      </c>
      <c r="AI355" s="8">
        <f>AH355/O355</f>
        <v>0</v>
      </c>
      <c r="AL355" s="8">
        <f>AK355/O355</f>
        <v>0</v>
      </c>
      <c r="AO355" s="12" t="s">
        <v>4325</v>
      </c>
      <c r="AP355" s="12" t="s">
        <v>338</v>
      </c>
      <c r="AQ355" s="3">
        <f>IF(T355="no",O355*0,IF(T355="yes100",O355*1,IF(T355="yes80",O355*0.8,IF(T355="yes50",O355*0.5))))</f>
        <v>0.29820654907226601</v>
      </c>
      <c r="AR355" s="3">
        <f>IF(AQ355&lt;1,AQ355*0.9,IF(AQ355&lt;5,AQ355*0.8,IF(AQ355&lt;10,AQ355*0.75,IF(AQ355&lt;15,AQ355*0.7,IF(AQ355&gt;14.9,AQ355*0.6)))))</f>
        <v>0.26838589416503944</v>
      </c>
      <c r="AS355">
        <v>40</v>
      </c>
      <c r="AT355" s="12">
        <f>AR355*AS355</f>
        <v>10.735435766601578</v>
      </c>
    </row>
    <row r="356" spans="1:46" ht="14.25" customHeight="1" x14ac:dyDescent="0.25">
      <c r="A356" s="5">
        <v>447</v>
      </c>
      <c r="B356" t="s">
        <v>242</v>
      </c>
      <c r="C356" t="s">
        <v>2886</v>
      </c>
      <c r="E356" s="1">
        <v>343060</v>
      </c>
      <c r="F356" s="1">
        <v>366743</v>
      </c>
      <c r="G356" t="s">
        <v>667</v>
      </c>
      <c r="H356" t="s">
        <v>81</v>
      </c>
      <c r="I356" t="s">
        <v>45</v>
      </c>
      <c r="J356" t="s">
        <v>336</v>
      </c>
      <c r="K356" t="s">
        <v>4363</v>
      </c>
      <c r="L356" t="s">
        <v>45</v>
      </c>
      <c r="O356" s="3">
        <v>2.2285939025879001E-2</v>
      </c>
      <c r="P356" t="s">
        <v>65</v>
      </c>
      <c r="Q356" t="s">
        <v>161</v>
      </c>
      <c r="R356" t="s">
        <v>31</v>
      </c>
      <c r="S356" s="12" t="s">
        <v>47</v>
      </c>
      <c r="T356" t="s">
        <v>34</v>
      </c>
      <c r="V356" t="s">
        <v>27</v>
      </c>
      <c r="X356" s="8">
        <f>W356/O356</f>
        <v>0</v>
      </c>
      <c r="Z356" s="8">
        <f>Y356/O356</f>
        <v>0</v>
      </c>
      <c r="AB356" s="8">
        <f>AA356/O356</f>
        <v>0</v>
      </c>
      <c r="AD356" s="8">
        <f>AC356/O356</f>
        <v>0</v>
      </c>
      <c r="AF356" s="8">
        <f>AE356/O356</f>
        <v>0</v>
      </c>
      <c r="AI356" s="8">
        <f>AH356/O356</f>
        <v>0</v>
      </c>
      <c r="AL356" s="8">
        <f>AK356/O356</f>
        <v>0</v>
      </c>
      <c r="AO356" s="12" t="s">
        <v>4313</v>
      </c>
      <c r="AP356" s="12" t="s">
        <v>4314</v>
      </c>
      <c r="AQ356" s="3">
        <f>IF(T356="no",O356*0,IF(T356="yes100",O356*1,IF(T356="yes80",O356*0.8,IF(T356="yes50",O356*0.5))))</f>
        <v>2.2285939025879001E-2</v>
      </c>
      <c r="AR356" s="3">
        <f>IF(AQ356&lt;1,AQ356*0.9,IF(AQ356&lt;5,AQ356*0.8,IF(AQ356&lt;10,AQ356*0.75,IF(AQ356&lt;15,AQ356*0.7,IF(AQ356&gt;14.9,AQ356*0.6)))))</f>
        <v>2.00573451232911E-2</v>
      </c>
      <c r="AS356">
        <v>40</v>
      </c>
      <c r="AT356" s="12">
        <f>AR356*AS356</f>
        <v>0.80229380493164404</v>
      </c>
    </row>
    <row r="357" spans="1:46" ht="12.75" customHeight="1" x14ac:dyDescent="0.25">
      <c r="A357" s="5">
        <v>448</v>
      </c>
      <c r="B357" t="s">
        <v>2885</v>
      </c>
      <c r="C357" t="s">
        <v>2883</v>
      </c>
      <c r="D357" t="s">
        <v>2884</v>
      </c>
      <c r="E357" s="1">
        <v>345244</v>
      </c>
      <c r="F357" s="1">
        <v>363819</v>
      </c>
      <c r="G357" t="s">
        <v>508</v>
      </c>
      <c r="H357" t="s">
        <v>180</v>
      </c>
      <c r="I357" t="s">
        <v>264</v>
      </c>
      <c r="J357" t="s">
        <v>264</v>
      </c>
      <c r="K357" t="s">
        <v>4365</v>
      </c>
      <c r="L357" t="s">
        <v>264</v>
      </c>
      <c r="O357" s="3">
        <v>0.13746150283813499</v>
      </c>
      <c r="P357" t="s">
        <v>87</v>
      </c>
      <c r="Q357" t="s">
        <v>161</v>
      </c>
      <c r="R357" t="s">
        <v>31</v>
      </c>
      <c r="S357" s="12" t="s">
        <v>47</v>
      </c>
      <c r="T357" t="s">
        <v>34</v>
      </c>
      <c r="V357" t="s">
        <v>27</v>
      </c>
      <c r="X357" s="8">
        <f>W357/O357</f>
        <v>0</v>
      </c>
      <c r="Z357" s="8">
        <f>Y357/O357</f>
        <v>0</v>
      </c>
      <c r="AB357" s="8">
        <f>AA357/O357</f>
        <v>0</v>
      </c>
      <c r="AC357">
        <v>0.13700000000000001</v>
      </c>
      <c r="AD357" s="8">
        <f>AC357/O357</f>
        <v>0.99664267574116072</v>
      </c>
      <c r="AF357" s="8">
        <f>AE357/O357</f>
        <v>0</v>
      </c>
      <c r="AI357" s="8">
        <f>AH357/O357</f>
        <v>0</v>
      </c>
      <c r="AL357" s="8">
        <f>AK357/O357</f>
        <v>0</v>
      </c>
      <c r="AO357" s="15" t="s">
        <v>4318</v>
      </c>
      <c r="AP357" s="15" t="s">
        <v>4319</v>
      </c>
      <c r="AQ357" s="3">
        <f>IF(T357="no",O357*0,IF(T357="yes100",O357*1,IF(T357="yes80",O357*0.8,IF(T357="yes50",O357*0.5))))</f>
        <v>0.13746150283813499</v>
      </c>
      <c r="AR357" s="3">
        <f>IF(AQ357&lt;1,AQ357*0.9,IF(AQ357&lt;5,AQ357*0.8,IF(AQ357&lt;10,AQ357*0.75,IF(AQ357&lt;15,AQ357*0.7,IF(AQ357&gt;14.9,AQ357*0.6)))))</f>
        <v>0.12371535255432149</v>
      </c>
      <c r="AS357">
        <v>30</v>
      </c>
      <c r="AT357" s="12">
        <f>AR357*AS357</f>
        <v>3.7114605766296447</v>
      </c>
    </row>
    <row r="358" spans="1:46" ht="12.75" customHeight="1" x14ac:dyDescent="0.25">
      <c r="A358" s="5">
        <v>449</v>
      </c>
      <c r="B358" t="s">
        <v>2882</v>
      </c>
      <c r="C358" t="s">
        <v>2880</v>
      </c>
      <c r="D358" t="s">
        <v>2881</v>
      </c>
      <c r="E358" s="1">
        <v>345727</v>
      </c>
      <c r="F358" s="1">
        <v>364326</v>
      </c>
      <c r="G358" t="s">
        <v>508</v>
      </c>
      <c r="H358" t="s">
        <v>180</v>
      </c>
      <c r="I358" t="s">
        <v>264</v>
      </c>
      <c r="J358" t="s">
        <v>264</v>
      </c>
      <c r="K358" t="s">
        <v>4365</v>
      </c>
      <c r="L358" t="s">
        <v>264</v>
      </c>
      <c r="O358" s="3">
        <v>7.0397308349609998E-3</v>
      </c>
      <c r="P358" t="s">
        <v>87</v>
      </c>
      <c r="Q358" t="s">
        <v>161</v>
      </c>
      <c r="R358" t="s">
        <v>31</v>
      </c>
      <c r="S358" s="12" t="s">
        <v>47</v>
      </c>
      <c r="T358" t="s">
        <v>34</v>
      </c>
      <c r="V358" t="s">
        <v>27</v>
      </c>
      <c r="X358" s="8">
        <f>W358/O358</f>
        <v>0</v>
      </c>
      <c r="Z358" s="8">
        <f>Y358/O358</f>
        <v>0</v>
      </c>
      <c r="AB358" s="8">
        <f>AA358/O358</f>
        <v>0</v>
      </c>
      <c r="AC358">
        <v>7.0000000000000001E-3</v>
      </c>
      <c r="AD358" s="8">
        <f>AC358/O358</f>
        <v>0.99435619970529454</v>
      </c>
      <c r="AF358" s="8">
        <f>AE358/O358</f>
        <v>0</v>
      </c>
      <c r="AI358" s="8">
        <f>AH358/O358</f>
        <v>0</v>
      </c>
      <c r="AL358" s="8">
        <f>AK358/O358</f>
        <v>0</v>
      </c>
      <c r="AO358" s="15" t="s">
        <v>4318</v>
      </c>
      <c r="AP358" s="15" t="s">
        <v>4319</v>
      </c>
      <c r="AQ358" s="3">
        <f>IF(T358="no",O358*0,IF(T358="yes100",O358*1,IF(T358="yes80",O358*0.8,IF(T358="yes50",O358*0.5))))</f>
        <v>7.0397308349609998E-3</v>
      </c>
      <c r="AR358" s="3">
        <f>IF(AQ358&lt;1,AQ358*0.9,IF(AQ358&lt;5,AQ358*0.8,IF(AQ358&lt;10,AQ358*0.75,IF(AQ358&lt;15,AQ358*0.7,IF(AQ358&gt;14.9,AQ358*0.6)))))</f>
        <v>6.3357577514648999E-3</v>
      </c>
      <c r="AS358">
        <v>30</v>
      </c>
      <c r="AT358" s="12">
        <f>AR358*AS358</f>
        <v>0.19007273254394699</v>
      </c>
    </row>
    <row r="359" spans="1:46" ht="12.75" customHeight="1" x14ac:dyDescent="0.25">
      <c r="A359" s="5">
        <v>450</v>
      </c>
      <c r="B359" t="s">
        <v>242</v>
      </c>
      <c r="C359" t="s">
        <v>2879</v>
      </c>
      <c r="E359" s="1">
        <v>345784.99999999901</v>
      </c>
      <c r="F359" s="1">
        <v>363928.99999999901</v>
      </c>
      <c r="G359" t="s">
        <v>508</v>
      </c>
      <c r="H359" t="s">
        <v>21</v>
      </c>
      <c r="I359" t="s">
        <v>264</v>
      </c>
      <c r="J359" t="s">
        <v>264</v>
      </c>
      <c r="K359" t="s">
        <v>4417</v>
      </c>
      <c r="L359" t="s">
        <v>4404</v>
      </c>
      <c r="M359" t="s">
        <v>265</v>
      </c>
      <c r="O359" s="4">
        <v>13.215495499420101</v>
      </c>
      <c r="P359" t="s">
        <v>65</v>
      </c>
      <c r="Q359" t="s">
        <v>25</v>
      </c>
      <c r="R359" t="s">
        <v>18</v>
      </c>
      <c r="S359" s="12" t="s">
        <v>24</v>
      </c>
      <c r="T359" t="s">
        <v>23</v>
      </c>
      <c r="U359" t="s">
        <v>24</v>
      </c>
      <c r="V359" t="s">
        <v>26</v>
      </c>
      <c r="X359" s="8">
        <f>W359/O359</f>
        <v>0</v>
      </c>
      <c r="Z359" s="8">
        <f>Y359/O359</f>
        <v>0</v>
      </c>
      <c r="AB359" s="8">
        <f>AA359/O359</f>
        <v>0</v>
      </c>
      <c r="AC359">
        <v>13.215</v>
      </c>
      <c r="AD359" s="8">
        <f>AC359/O359</f>
        <v>0.99996250617919524</v>
      </c>
      <c r="AF359" s="8">
        <f>AE359/O359</f>
        <v>0</v>
      </c>
      <c r="AI359" s="8">
        <f>AH359/O359</f>
        <v>0</v>
      </c>
      <c r="AL359" s="8">
        <f>AK359/O359</f>
        <v>0</v>
      </c>
      <c r="AO359" s="12" t="s">
        <v>4248</v>
      </c>
      <c r="AP359" s="12" t="s">
        <v>4249</v>
      </c>
      <c r="AQ359" s="3">
        <f>IF(T359="no",O359*0,IF(T359="yes100",O359*1,IF(T359="yes80",O359*0.8,IF(T359="yes50",O359*0.5))))</f>
        <v>6.6077477497100503</v>
      </c>
      <c r="AR359" s="3">
        <f>IF(AQ359&lt;1,AQ359*0.9,IF(AQ359&lt;5,AQ359*0.8,IF(AQ359&lt;10,AQ359*0.75,IF(AQ359&lt;15,AQ359*0.7,IF(AQ359&gt;14.9,AQ359*0.6)))))</f>
        <v>4.9558108122825377</v>
      </c>
      <c r="AS359">
        <v>30</v>
      </c>
      <c r="AT359" s="12">
        <f>AR359*AS359</f>
        <v>148.67432436847614</v>
      </c>
    </row>
    <row r="360" spans="1:46" ht="12.75" customHeight="1" x14ac:dyDescent="0.25">
      <c r="A360" s="5">
        <v>451</v>
      </c>
      <c r="B360" t="s">
        <v>2878</v>
      </c>
      <c r="C360" t="s">
        <v>2877</v>
      </c>
      <c r="D360" t="s">
        <v>442</v>
      </c>
      <c r="E360" s="1">
        <v>345368</v>
      </c>
      <c r="F360" s="1">
        <v>364140</v>
      </c>
      <c r="G360" t="s">
        <v>508</v>
      </c>
      <c r="H360" t="s">
        <v>180</v>
      </c>
      <c r="I360" t="s">
        <v>264</v>
      </c>
      <c r="J360" t="s">
        <v>264</v>
      </c>
      <c r="K360" t="s">
        <v>4365</v>
      </c>
      <c r="L360" t="s">
        <v>264</v>
      </c>
      <c r="O360" s="3">
        <v>1.2189533233643E-2</v>
      </c>
      <c r="P360" t="s">
        <v>87</v>
      </c>
      <c r="Q360" t="s">
        <v>161</v>
      </c>
      <c r="R360" t="s">
        <v>196</v>
      </c>
      <c r="S360" s="12" t="s">
        <v>27</v>
      </c>
      <c r="T360" t="s">
        <v>123</v>
      </c>
      <c r="V360" t="s">
        <v>123</v>
      </c>
      <c r="X360" s="8">
        <f>W360/O360</f>
        <v>0</v>
      </c>
      <c r="Z360" s="8">
        <f>Y360/O360</f>
        <v>0</v>
      </c>
      <c r="AB360" s="8">
        <f>AA360/O360</f>
        <v>0</v>
      </c>
      <c r="AC360">
        <v>1.2E-2</v>
      </c>
      <c r="AD360" s="8">
        <f>AC360/O360</f>
        <v>0.98445114919413901</v>
      </c>
      <c r="AF360" s="8">
        <f>AE360/O360</f>
        <v>0</v>
      </c>
      <c r="AI360" s="8">
        <f>AH360/O360</f>
        <v>0</v>
      </c>
      <c r="AL360" s="8">
        <f>AK360/O360</f>
        <v>0</v>
      </c>
      <c r="AO360" s="15" t="s">
        <v>4307</v>
      </c>
      <c r="AP360" s="15" t="s">
        <v>4308</v>
      </c>
      <c r="AQ360" s="3">
        <f>IF(T360="no",O360*0,IF(T360="yes100",O360*1,IF(T360="yes80",O360*0.8,IF(T360="yes50",O360*0.5))))</f>
        <v>0</v>
      </c>
      <c r="AR360" s="3">
        <f>IF(AQ360&lt;1,AQ360*0.9,IF(AQ360&lt;5,AQ360*0.8,IF(AQ360&lt;10,AQ360*0.75,IF(AQ360&lt;15,AQ360*0.7,IF(AQ360&gt;14.9,AQ360*0.6)))))</f>
        <v>0</v>
      </c>
      <c r="AS360">
        <v>30</v>
      </c>
      <c r="AT360" s="12">
        <f>AR360*AS360</f>
        <v>0</v>
      </c>
    </row>
    <row r="361" spans="1:46" ht="12.75" customHeight="1" x14ac:dyDescent="0.25">
      <c r="A361" s="5">
        <v>452</v>
      </c>
      <c r="B361" t="s">
        <v>2876</v>
      </c>
      <c r="C361" t="s">
        <v>2875</v>
      </c>
      <c r="E361" s="1">
        <v>343635</v>
      </c>
      <c r="F361" s="1">
        <v>365547</v>
      </c>
      <c r="G361" t="s">
        <v>508</v>
      </c>
      <c r="H361" t="s">
        <v>180</v>
      </c>
      <c r="I361" t="s">
        <v>443</v>
      </c>
      <c r="J361" t="s">
        <v>443</v>
      </c>
      <c r="K361" t="s">
        <v>4365</v>
      </c>
      <c r="L361" t="s">
        <v>443</v>
      </c>
      <c r="O361" s="3">
        <v>0.26463408126831101</v>
      </c>
      <c r="P361" t="s">
        <v>87</v>
      </c>
      <c r="Q361" t="s">
        <v>401</v>
      </c>
      <c r="R361" t="s">
        <v>31</v>
      </c>
      <c r="S361" s="12" t="s">
        <v>24</v>
      </c>
      <c r="T361" t="s">
        <v>34</v>
      </c>
      <c r="V361" t="s">
        <v>27</v>
      </c>
      <c r="X361" s="8">
        <f>W361/O361</f>
        <v>0</v>
      </c>
      <c r="Z361" s="8">
        <f>Y361/O361</f>
        <v>0</v>
      </c>
      <c r="AB361" s="8">
        <f>AA361/O361</f>
        <v>0</v>
      </c>
      <c r="AC361">
        <v>0.26500000000000001</v>
      </c>
      <c r="AD361" s="8">
        <f>AC361/O361</f>
        <v>1.0013827347178235</v>
      </c>
      <c r="AF361" s="8">
        <f>AE361/O361</f>
        <v>0</v>
      </c>
      <c r="AI361" s="8">
        <f>AH361/O361</f>
        <v>0</v>
      </c>
      <c r="AL361" s="8">
        <f>AK361/O361</f>
        <v>0</v>
      </c>
      <c r="AO361" s="12" t="s">
        <v>4248</v>
      </c>
      <c r="AP361" s="12" t="s">
        <v>4249</v>
      </c>
      <c r="AQ361" s="3">
        <f>IF(T361="no",O361*0,IF(T361="yes100",O361*1,IF(T361="yes80",O361*0.8,IF(T361="yes50",O361*0.5))))</f>
        <v>0.26463408126831101</v>
      </c>
      <c r="AR361" s="3">
        <f>IF(AQ361&lt;1,AQ361*0.9,IF(AQ361&lt;5,AQ361*0.8,IF(AQ361&lt;10,AQ361*0.75,IF(AQ361&lt;15,AQ361*0.7,IF(AQ361&gt;14.9,AQ361*0.6)))))</f>
        <v>0.23817067314147991</v>
      </c>
      <c r="AS361">
        <v>30</v>
      </c>
      <c r="AT361" s="12">
        <f>AR361*AS361</f>
        <v>7.1451201942443969</v>
      </c>
    </row>
    <row r="362" spans="1:46" ht="12.75" customHeight="1" x14ac:dyDescent="0.25">
      <c r="A362" s="5">
        <v>453</v>
      </c>
      <c r="B362" t="s">
        <v>2874</v>
      </c>
      <c r="C362" t="s">
        <v>2873</v>
      </c>
      <c r="D362" t="s">
        <v>2866</v>
      </c>
      <c r="E362" s="1">
        <v>344338</v>
      </c>
      <c r="F362" s="1">
        <v>365116.99999999901</v>
      </c>
      <c r="G362" t="s">
        <v>508</v>
      </c>
      <c r="H362" t="s">
        <v>180</v>
      </c>
      <c r="I362" t="s">
        <v>443</v>
      </c>
      <c r="J362" t="s">
        <v>443</v>
      </c>
      <c r="K362" t="s">
        <v>4365</v>
      </c>
      <c r="L362" t="s">
        <v>443</v>
      </c>
      <c r="O362" s="3">
        <v>4.1838278961182002E-2</v>
      </c>
      <c r="P362" t="s">
        <v>87</v>
      </c>
      <c r="Q362" t="s">
        <v>338</v>
      </c>
      <c r="R362" t="s">
        <v>31</v>
      </c>
      <c r="S362" s="12" t="s">
        <v>47</v>
      </c>
      <c r="T362" t="s">
        <v>34</v>
      </c>
      <c r="V362" t="s">
        <v>27</v>
      </c>
      <c r="X362" s="8">
        <f>W362/O362</f>
        <v>0</v>
      </c>
      <c r="Z362" s="8">
        <f>Y362/O362</f>
        <v>0</v>
      </c>
      <c r="AB362" s="8">
        <f>AA362/O362</f>
        <v>0</v>
      </c>
      <c r="AC362">
        <v>4.2000000000000003E-2</v>
      </c>
      <c r="AD362" s="8">
        <f>AC362/O362</f>
        <v>1.0038653845911789</v>
      </c>
      <c r="AF362" s="8">
        <f>AE362/O362</f>
        <v>0</v>
      </c>
      <c r="AI362" s="8">
        <f>AH362/O362</f>
        <v>0</v>
      </c>
      <c r="AL362" s="8">
        <f>AK362/O362</f>
        <v>0</v>
      </c>
      <c r="AO362" s="12" t="s">
        <v>4325</v>
      </c>
      <c r="AP362" s="12" t="s">
        <v>338</v>
      </c>
      <c r="AQ362" s="3">
        <f>IF(T362="no",O362*0,IF(T362="yes100",O362*1,IF(T362="yes80",O362*0.8,IF(T362="yes50",O362*0.5))))</f>
        <v>4.1838278961182002E-2</v>
      </c>
      <c r="AR362" s="3">
        <f>IF(AQ362&lt;1,AQ362*0.9,IF(AQ362&lt;5,AQ362*0.8,IF(AQ362&lt;10,AQ362*0.75,IF(AQ362&lt;15,AQ362*0.7,IF(AQ362&gt;14.9,AQ362*0.6)))))</f>
        <v>3.76544510650638E-2</v>
      </c>
      <c r="AS362">
        <v>30</v>
      </c>
      <c r="AT362" s="12">
        <f>AR362*AS362</f>
        <v>1.129633531951914</v>
      </c>
    </row>
    <row r="363" spans="1:46" ht="12.75" customHeight="1" x14ac:dyDescent="0.25">
      <c r="A363" s="5">
        <v>455</v>
      </c>
      <c r="B363" t="s">
        <v>242</v>
      </c>
      <c r="C363" t="s">
        <v>2872</v>
      </c>
      <c r="E363" s="1">
        <v>343792.99999999901</v>
      </c>
      <c r="F363" s="1">
        <v>365123</v>
      </c>
      <c r="G363" t="s">
        <v>508</v>
      </c>
      <c r="H363" t="s">
        <v>21</v>
      </c>
      <c r="I363" t="s">
        <v>443</v>
      </c>
      <c r="J363" t="s">
        <v>443</v>
      </c>
      <c r="K363" t="s">
        <v>4417</v>
      </c>
      <c r="L363" t="s">
        <v>4405</v>
      </c>
      <c r="M363" t="s">
        <v>1267</v>
      </c>
      <c r="O363" s="3">
        <v>0.35397252883911101</v>
      </c>
      <c r="P363" t="s">
        <v>19</v>
      </c>
      <c r="Q363" t="s">
        <v>25</v>
      </c>
      <c r="R363" t="s">
        <v>31</v>
      </c>
      <c r="S363" s="12" t="s">
        <v>24</v>
      </c>
      <c r="T363" t="s">
        <v>34</v>
      </c>
      <c r="V363" t="s">
        <v>27</v>
      </c>
      <c r="X363" s="8">
        <f>W363/O363</f>
        <v>0</v>
      </c>
      <c r="Z363" s="8">
        <f>Y363/O363</f>
        <v>0</v>
      </c>
      <c r="AB363" s="8">
        <f>AA363/O363</f>
        <v>0</v>
      </c>
      <c r="AC363">
        <v>0.35399999999999998</v>
      </c>
      <c r="AD363" s="8">
        <f>AC363/O363</f>
        <v>1.0000776081719649</v>
      </c>
      <c r="AF363" s="8">
        <f>AE363/O363</f>
        <v>0</v>
      </c>
      <c r="AI363" s="8">
        <f>AH363/O363</f>
        <v>0</v>
      </c>
      <c r="AL363" s="8">
        <f>AK363/O363</f>
        <v>0</v>
      </c>
      <c r="AO363" s="12" t="s">
        <v>4248</v>
      </c>
      <c r="AP363" s="12" t="s">
        <v>4249</v>
      </c>
      <c r="AQ363" s="3">
        <f>IF(T363="no",O363*0,IF(T363="yes100",O363*1,IF(T363="yes80",O363*0.8,IF(T363="yes50",O363*0.5))))</f>
        <v>0.35397252883911101</v>
      </c>
      <c r="AR363" s="3">
        <f>IF(AQ363&lt;1,AQ363*0.9,IF(AQ363&lt;5,AQ363*0.8,IF(AQ363&lt;10,AQ363*0.75,IF(AQ363&lt;15,AQ363*0.7,IF(AQ363&gt;14.9,AQ363*0.6)))))</f>
        <v>0.31857527595519991</v>
      </c>
      <c r="AS363">
        <v>30</v>
      </c>
      <c r="AT363" s="12">
        <f>AR363*AS363</f>
        <v>9.557258278655997</v>
      </c>
    </row>
    <row r="364" spans="1:46" ht="14.25" customHeight="1" x14ac:dyDescent="0.25">
      <c r="A364" s="5">
        <v>456</v>
      </c>
      <c r="B364" t="s">
        <v>3660</v>
      </c>
      <c r="C364" t="s">
        <v>3659</v>
      </c>
      <c r="E364" s="1">
        <v>343832</v>
      </c>
      <c r="F364" s="1">
        <v>365590</v>
      </c>
      <c r="G364" t="s">
        <v>508</v>
      </c>
      <c r="H364" t="s">
        <v>21</v>
      </c>
      <c r="I364" t="s">
        <v>443</v>
      </c>
      <c r="J364" t="s">
        <v>443</v>
      </c>
      <c r="K364" t="s">
        <v>4417</v>
      </c>
      <c r="L364" t="s">
        <v>4405</v>
      </c>
      <c r="M364" t="s">
        <v>1267</v>
      </c>
      <c r="O364" s="4">
        <v>3.19116585311889</v>
      </c>
      <c r="P364" t="s">
        <v>19</v>
      </c>
      <c r="Q364" t="s">
        <v>25</v>
      </c>
      <c r="R364" t="s">
        <v>31</v>
      </c>
      <c r="S364" s="12" t="s">
        <v>24</v>
      </c>
      <c r="T364" t="s">
        <v>34</v>
      </c>
      <c r="V364" t="s">
        <v>27</v>
      </c>
      <c r="W364">
        <v>1.0999999999999999E-2</v>
      </c>
      <c r="X364" s="8">
        <f>W364/O364</f>
        <v>3.4470160769767373E-3</v>
      </c>
      <c r="Y364">
        <v>2.1000000000000001E-2</v>
      </c>
      <c r="Z364" s="8">
        <f>Y364/O364</f>
        <v>6.5806670560464992E-3</v>
      </c>
      <c r="AA364">
        <v>2.1000000000000001E-2</v>
      </c>
      <c r="AB364" s="8">
        <f>AA364/O364</f>
        <v>6.5806670560464992E-3</v>
      </c>
      <c r="AC364">
        <v>3.1909999999999998</v>
      </c>
      <c r="AD364" s="8">
        <f>AC364/O364</f>
        <v>0.99994802742116085</v>
      </c>
      <c r="AF364" s="8">
        <f>AE364/O364</f>
        <v>0</v>
      </c>
      <c r="AI364" s="8">
        <f>AH364/O364</f>
        <v>0</v>
      </c>
      <c r="AL364" s="8">
        <f>AK364/O364</f>
        <v>0</v>
      </c>
      <c r="AO364" s="12" t="s">
        <v>4248</v>
      </c>
      <c r="AP364" s="12" t="s">
        <v>4249</v>
      </c>
      <c r="AQ364" s="3">
        <f>IF(T364="no",O364*0,IF(T364="yes100",O364*1,IF(T364="yes80",O364*0.8,IF(T364="yes50",O364*0.5))))</f>
        <v>3.19116585311889</v>
      </c>
      <c r="AR364" s="3">
        <f>IF(AQ364&lt;1,AQ364*0.9,IF(AQ364&lt;5,AQ364*0.8,IF(AQ364&lt;10,AQ364*0.75,IF(AQ364&lt;15,AQ364*0.7,IF(AQ364&gt;14.9,AQ364*0.6)))))</f>
        <v>2.5529326824951122</v>
      </c>
      <c r="AS364">
        <v>30</v>
      </c>
      <c r="AT364" s="12">
        <f>AR364*AS364</f>
        <v>76.587980474853367</v>
      </c>
    </row>
    <row r="365" spans="1:46" ht="14.25" customHeight="1" x14ac:dyDescent="0.25">
      <c r="A365" s="5">
        <v>457</v>
      </c>
      <c r="B365" t="s">
        <v>242</v>
      </c>
      <c r="C365" t="s">
        <v>2871</v>
      </c>
      <c r="E365" s="1">
        <v>344628.99999999901</v>
      </c>
      <c r="F365" s="1">
        <v>365312</v>
      </c>
      <c r="G365" t="s">
        <v>508</v>
      </c>
      <c r="H365" t="s">
        <v>180</v>
      </c>
      <c r="I365" t="s">
        <v>443</v>
      </c>
      <c r="J365" t="s">
        <v>443</v>
      </c>
      <c r="K365" t="s">
        <v>4365</v>
      </c>
      <c r="L365" t="s">
        <v>443</v>
      </c>
      <c r="O365" s="3">
        <v>0.119722746276855</v>
      </c>
      <c r="P365" t="s">
        <v>19</v>
      </c>
      <c r="Q365" t="s">
        <v>161</v>
      </c>
      <c r="R365" t="s">
        <v>31</v>
      </c>
      <c r="S365" s="12" t="s">
        <v>47</v>
      </c>
      <c r="T365" t="s">
        <v>34</v>
      </c>
      <c r="V365" t="s">
        <v>27</v>
      </c>
      <c r="X365" s="8">
        <f>W365/O365</f>
        <v>0</v>
      </c>
      <c r="Z365" s="8">
        <f>Y365/O365</f>
        <v>0</v>
      </c>
      <c r="AB365" s="8">
        <f>AA365/O365</f>
        <v>0</v>
      </c>
      <c r="AC365">
        <v>0.12</v>
      </c>
      <c r="AD365" s="8">
        <f>AC365/O365</f>
        <v>1.0023157982235378</v>
      </c>
      <c r="AF365" s="8">
        <f>AE365/O365</f>
        <v>0</v>
      </c>
      <c r="AI365" s="8">
        <f>AH365/O365</f>
        <v>0</v>
      </c>
      <c r="AL365" s="8">
        <f>AK365/O365</f>
        <v>0</v>
      </c>
      <c r="AO365" s="15" t="s">
        <v>4318</v>
      </c>
      <c r="AP365" s="15" t="s">
        <v>4319</v>
      </c>
      <c r="AQ365" s="3">
        <f>IF(T365="no",O365*0,IF(T365="yes100",O365*1,IF(T365="yes80",O365*0.8,IF(T365="yes50",O365*0.5))))</f>
        <v>0.119722746276855</v>
      </c>
      <c r="AR365" s="3">
        <f>IF(AQ365&lt;1,AQ365*0.9,IF(AQ365&lt;5,AQ365*0.8,IF(AQ365&lt;10,AQ365*0.75,IF(AQ365&lt;15,AQ365*0.7,IF(AQ365&gt;14.9,AQ365*0.6)))))</f>
        <v>0.10775047164916951</v>
      </c>
      <c r="AS365">
        <v>30</v>
      </c>
      <c r="AT365" s="12">
        <f>AR365*AS365</f>
        <v>3.2325141494750853</v>
      </c>
    </row>
    <row r="366" spans="1:46" ht="12.75" customHeight="1" x14ac:dyDescent="0.25">
      <c r="A366" s="5">
        <v>458</v>
      </c>
      <c r="B366" t="s">
        <v>2870</v>
      </c>
      <c r="C366" t="s">
        <v>2868</v>
      </c>
      <c r="D366" t="s">
        <v>2869</v>
      </c>
      <c r="E366" s="1">
        <v>343902</v>
      </c>
      <c r="F366" s="1">
        <v>365746</v>
      </c>
      <c r="G366" t="s">
        <v>508</v>
      </c>
      <c r="H366" t="s">
        <v>180</v>
      </c>
      <c r="I366" t="s">
        <v>443</v>
      </c>
      <c r="J366" t="s">
        <v>443</v>
      </c>
      <c r="K366" t="s">
        <v>4365</v>
      </c>
      <c r="L366" t="s">
        <v>443</v>
      </c>
      <c r="O366" s="3">
        <v>0.44244219665527301</v>
      </c>
      <c r="P366" t="s">
        <v>87</v>
      </c>
      <c r="Q366" t="s">
        <v>338</v>
      </c>
      <c r="R366" t="s">
        <v>31</v>
      </c>
      <c r="S366" s="12" t="s">
        <v>24</v>
      </c>
      <c r="T366" t="s">
        <v>34</v>
      </c>
      <c r="V366" t="s">
        <v>26</v>
      </c>
      <c r="X366" s="8">
        <f>W366/O366</f>
        <v>0</v>
      </c>
      <c r="Z366" s="8">
        <f>Y366/O366</f>
        <v>0</v>
      </c>
      <c r="AB366" s="8">
        <f>AA366/O366</f>
        <v>0</v>
      </c>
      <c r="AC366">
        <v>0.442</v>
      </c>
      <c r="AD366" s="8">
        <f>AC366/O366</f>
        <v>0.99900055496827411</v>
      </c>
      <c r="AF366" s="8">
        <f>AE366/O366</f>
        <v>0</v>
      </c>
      <c r="AI366" s="8">
        <f>AH366/O366</f>
        <v>0</v>
      </c>
      <c r="AL366" s="8">
        <f>AK366/O366</f>
        <v>0</v>
      </c>
      <c r="AO366" s="12" t="s">
        <v>4325</v>
      </c>
      <c r="AP366" s="12" t="s">
        <v>338</v>
      </c>
      <c r="AQ366" s="3">
        <f>IF(T366="no",O366*0,IF(T366="yes100",O366*1,IF(T366="yes80",O366*0.8,IF(T366="yes50",O366*0.5))))</f>
        <v>0.44244219665527301</v>
      </c>
      <c r="AR366" s="3">
        <f>IF(AQ366&lt;1,AQ366*0.9,IF(AQ366&lt;5,AQ366*0.8,IF(AQ366&lt;10,AQ366*0.75,IF(AQ366&lt;15,AQ366*0.7,IF(AQ366&gt;14.9,AQ366*0.6)))))</f>
        <v>0.39819797698974574</v>
      </c>
      <c r="AS366">
        <v>30</v>
      </c>
      <c r="AT366" s="12">
        <f>AR366*AS366</f>
        <v>11.945939309692372</v>
      </c>
    </row>
    <row r="367" spans="1:46" ht="12.75" customHeight="1" x14ac:dyDescent="0.25">
      <c r="A367" s="5">
        <v>459</v>
      </c>
      <c r="B367" t="s">
        <v>2867</v>
      </c>
      <c r="C367" t="s">
        <v>2865</v>
      </c>
      <c r="D367" t="s">
        <v>2866</v>
      </c>
      <c r="E367" s="1">
        <v>344304.99999999901</v>
      </c>
      <c r="F367" s="1">
        <v>365138</v>
      </c>
      <c r="G367" t="s">
        <v>508</v>
      </c>
      <c r="H367" t="s">
        <v>180</v>
      </c>
      <c r="I367" t="s">
        <v>443</v>
      </c>
      <c r="J367" t="s">
        <v>443</v>
      </c>
      <c r="K367" t="s">
        <v>4365</v>
      </c>
      <c r="L367" t="s">
        <v>443</v>
      </c>
      <c r="O367" s="3">
        <v>0.26575809173583997</v>
      </c>
      <c r="P367" t="s">
        <v>87</v>
      </c>
      <c r="Q367" t="s">
        <v>401</v>
      </c>
      <c r="R367" t="s">
        <v>31</v>
      </c>
      <c r="S367" s="12" t="s">
        <v>24</v>
      </c>
      <c r="T367" t="s">
        <v>34</v>
      </c>
      <c r="V367" t="s">
        <v>27</v>
      </c>
      <c r="W367">
        <v>1E-3</v>
      </c>
      <c r="X367" s="8">
        <f>W367/O367</f>
        <v>3.7628205164642243E-3</v>
      </c>
      <c r="Y367">
        <v>0</v>
      </c>
      <c r="Z367" s="8">
        <f>Y367/O367</f>
        <v>0</v>
      </c>
      <c r="AA367">
        <v>0</v>
      </c>
      <c r="AB367" s="8">
        <f>AA367/O367</f>
        <v>0</v>
      </c>
      <c r="AC367">
        <v>0.26600000000000001</v>
      </c>
      <c r="AD367" s="8">
        <f>AC367/O367</f>
        <v>1.0009102573794837</v>
      </c>
      <c r="AF367" s="8">
        <f>AE367/O367</f>
        <v>0</v>
      </c>
      <c r="AI367" s="8">
        <f>AH367/O367</f>
        <v>0</v>
      </c>
      <c r="AL367" s="8">
        <f>AK367/O367</f>
        <v>0</v>
      </c>
      <c r="AO367" s="12" t="s">
        <v>4248</v>
      </c>
      <c r="AP367" s="12" t="s">
        <v>4249</v>
      </c>
      <c r="AQ367" s="3">
        <f>IF(T367="no",O367*0,IF(T367="yes100",O367*1,IF(T367="yes80",O367*0.8,IF(T367="yes50",O367*0.5))))</f>
        <v>0.26575809173583997</v>
      </c>
      <c r="AR367" s="3">
        <f>IF(AQ367&lt;1,AQ367*0.9,IF(AQ367&lt;5,AQ367*0.8,IF(AQ367&lt;10,AQ367*0.75,IF(AQ367&lt;15,AQ367*0.7,IF(AQ367&gt;14.9,AQ367*0.6)))))</f>
        <v>0.23918228256225599</v>
      </c>
      <c r="AS367">
        <v>30</v>
      </c>
      <c r="AT367" s="12">
        <f>AR367*AS367</f>
        <v>7.17546847686768</v>
      </c>
    </row>
    <row r="368" spans="1:46" ht="12.75" customHeight="1" x14ac:dyDescent="0.25">
      <c r="A368" s="5">
        <v>461</v>
      </c>
      <c r="B368" t="s">
        <v>2864</v>
      </c>
      <c r="C368" t="s">
        <v>2863</v>
      </c>
      <c r="D368" t="s">
        <v>963</v>
      </c>
      <c r="E368" s="1">
        <v>343067</v>
      </c>
      <c r="F368" s="1">
        <v>365828.99999999901</v>
      </c>
      <c r="G368" t="s">
        <v>508</v>
      </c>
      <c r="H368" t="s">
        <v>21</v>
      </c>
      <c r="I368" t="s">
        <v>45</v>
      </c>
      <c r="J368" t="s">
        <v>443</v>
      </c>
      <c r="K368" t="s">
        <v>4415</v>
      </c>
      <c r="L368" t="s">
        <v>4403</v>
      </c>
      <c r="M368" t="s">
        <v>873</v>
      </c>
      <c r="O368" s="4">
        <v>1.60309775772094</v>
      </c>
      <c r="P368" t="s">
        <v>87</v>
      </c>
      <c r="Q368" t="s">
        <v>338</v>
      </c>
      <c r="R368" t="s">
        <v>31</v>
      </c>
      <c r="S368" s="12" t="s">
        <v>24</v>
      </c>
      <c r="T368" t="s">
        <v>34</v>
      </c>
      <c r="V368" t="s">
        <v>27</v>
      </c>
      <c r="X368" s="8">
        <f>W368/O368</f>
        <v>0</v>
      </c>
      <c r="Z368" s="8">
        <f>Y368/O368</f>
        <v>0</v>
      </c>
      <c r="AB368" s="8">
        <f>AA368/O368</f>
        <v>0</v>
      </c>
      <c r="AC368">
        <v>1.5329999999999999</v>
      </c>
      <c r="AD368" s="8">
        <f>AC368/O368</f>
        <v>0.95627356012237508</v>
      </c>
      <c r="AF368" s="8">
        <f>AE368/O368</f>
        <v>0</v>
      </c>
      <c r="AI368" s="8">
        <f>AH368/O368</f>
        <v>0</v>
      </c>
      <c r="AL368" s="8">
        <f>AK368/O368</f>
        <v>0</v>
      </c>
      <c r="AO368" s="12" t="s">
        <v>4325</v>
      </c>
      <c r="AP368" s="12" t="s">
        <v>338</v>
      </c>
      <c r="AQ368" s="3">
        <f>IF(T368="no",O368*0,IF(T368="yes100",O368*1,IF(T368="yes80",O368*0.8,IF(T368="yes50",O368*0.5))))</f>
        <v>1.60309775772094</v>
      </c>
      <c r="AR368" s="3">
        <f>IF(AQ368&lt;1,AQ368*0.9,IF(AQ368&lt;5,AQ368*0.8,IF(AQ368&lt;10,AQ368*0.75,IF(AQ368&lt;15,AQ368*0.7,IF(AQ368&gt;14.9,AQ368*0.6)))))</f>
        <v>1.2824782061767521</v>
      </c>
      <c r="AS368">
        <v>35</v>
      </c>
      <c r="AT368" s="12">
        <f>AR368*AS368</f>
        <v>44.886737216186326</v>
      </c>
    </row>
    <row r="369" spans="1:46" ht="12.75" customHeight="1" x14ac:dyDescent="0.25">
      <c r="A369" s="5">
        <v>462</v>
      </c>
      <c r="B369" t="s">
        <v>2862</v>
      </c>
      <c r="C369" t="s">
        <v>2860</v>
      </c>
      <c r="E369" s="1">
        <v>343244.99999999901</v>
      </c>
      <c r="F369" s="1">
        <v>365492</v>
      </c>
      <c r="G369" t="s">
        <v>508</v>
      </c>
      <c r="H369" t="s">
        <v>21</v>
      </c>
      <c r="I369" t="s">
        <v>45</v>
      </c>
      <c r="J369" t="s">
        <v>443</v>
      </c>
      <c r="K369" t="s">
        <v>4415</v>
      </c>
      <c r="L369" t="s">
        <v>4403</v>
      </c>
      <c r="M369" t="s">
        <v>2861</v>
      </c>
      <c r="O369" s="4">
        <v>14.551947094726501</v>
      </c>
      <c r="P369" t="s">
        <v>19</v>
      </c>
      <c r="Q369" t="s">
        <v>25</v>
      </c>
      <c r="R369" t="s">
        <v>31</v>
      </c>
      <c r="S369" s="12" t="s">
        <v>24</v>
      </c>
      <c r="T369" t="s">
        <v>34</v>
      </c>
      <c r="V369" t="s">
        <v>27</v>
      </c>
      <c r="X369" s="8">
        <f>W369/O369</f>
        <v>0</v>
      </c>
      <c r="Z369" s="8">
        <f>Y369/O369</f>
        <v>0</v>
      </c>
      <c r="AB369" s="8">
        <f>AA369/O369</f>
        <v>0</v>
      </c>
      <c r="AC369">
        <v>14.43</v>
      </c>
      <c r="AD369" s="8">
        <f>AC369/O369</f>
        <v>0.99161987781204253</v>
      </c>
      <c r="AF369" s="8">
        <f>AE369/O369</f>
        <v>0</v>
      </c>
      <c r="AI369" s="8">
        <f>AH369/O369</f>
        <v>0</v>
      </c>
      <c r="AL369" s="8">
        <f>AK369/O369</f>
        <v>0</v>
      </c>
      <c r="AO369" s="12" t="s">
        <v>4248</v>
      </c>
      <c r="AP369" s="12" t="s">
        <v>4249</v>
      </c>
      <c r="AQ369" s="3">
        <f>IF(T369="no",O369*0,IF(T369="yes100",O369*1,IF(T369="yes80",O369*0.8,IF(T369="yes50",O369*0.5))))</f>
        <v>14.551947094726501</v>
      </c>
      <c r="AR369" s="3">
        <f>IF(AQ369&lt;1,AQ369*0.9,IF(AQ369&lt;5,AQ369*0.8,IF(AQ369&lt;10,AQ369*0.75,IF(AQ369&lt;15,AQ369*0.7,IF(AQ369&gt;14.9,AQ369*0.6)))))</f>
        <v>10.18636296630855</v>
      </c>
      <c r="AS369">
        <v>35</v>
      </c>
      <c r="AT369" s="12">
        <f>AR369*AS369</f>
        <v>356.52270382079928</v>
      </c>
    </row>
    <row r="370" spans="1:46" ht="12.75" customHeight="1" x14ac:dyDescent="0.25">
      <c r="A370" s="5">
        <v>464</v>
      </c>
      <c r="B370" t="s">
        <v>242</v>
      </c>
      <c r="C370" t="s">
        <v>2855</v>
      </c>
      <c r="D370" t="s">
        <v>2856</v>
      </c>
      <c r="E370" s="1">
        <v>343904.99999999901</v>
      </c>
      <c r="F370" s="1">
        <v>365014</v>
      </c>
      <c r="G370" t="s">
        <v>508</v>
      </c>
      <c r="H370" t="s">
        <v>21</v>
      </c>
      <c r="I370" t="s">
        <v>443</v>
      </c>
      <c r="J370" t="s">
        <v>443</v>
      </c>
      <c r="K370" t="s">
        <v>4417</v>
      </c>
      <c r="L370" t="s">
        <v>4405</v>
      </c>
      <c r="M370" t="s">
        <v>1267</v>
      </c>
      <c r="O370" s="4">
        <v>2.2287767074584899</v>
      </c>
      <c r="P370" t="s">
        <v>19</v>
      </c>
      <c r="Q370" t="s">
        <v>25</v>
      </c>
      <c r="R370" t="s">
        <v>31</v>
      </c>
      <c r="S370" s="12" t="s">
        <v>24</v>
      </c>
      <c r="T370" t="s">
        <v>34</v>
      </c>
      <c r="V370" t="s">
        <v>27</v>
      </c>
      <c r="X370" s="8">
        <f>W370/O370</f>
        <v>0</v>
      </c>
      <c r="Z370" s="8">
        <f>Y370/O370</f>
        <v>0</v>
      </c>
      <c r="AB370" s="8">
        <f>AA370/O370</f>
        <v>0</v>
      </c>
      <c r="AC370">
        <v>2.2290000000000001</v>
      </c>
      <c r="AD370" s="8">
        <f>AC370/O370</f>
        <v>1.0001001861428123</v>
      </c>
      <c r="AF370" s="8">
        <f>AE370/O370</f>
        <v>0</v>
      </c>
      <c r="AI370" s="8">
        <f>AH370/O370</f>
        <v>0</v>
      </c>
      <c r="AL370" s="8">
        <f>AK370/O370</f>
        <v>0</v>
      </c>
      <c r="AO370" s="12" t="s">
        <v>4248</v>
      </c>
      <c r="AP370" s="12" t="s">
        <v>4249</v>
      </c>
      <c r="AQ370" s="3">
        <f>IF(T370="no",O370*0,IF(T370="yes100",O370*1,IF(T370="yes80",O370*0.8,IF(T370="yes50",O370*0.5))))</f>
        <v>2.2287767074584899</v>
      </c>
      <c r="AR370" s="3">
        <f>IF(AQ370&lt;1,AQ370*0.9,IF(AQ370&lt;5,AQ370*0.8,IF(AQ370&lt;10,AQ370*0.75,IF(AQ370&lt;15,AQ370*0.7,IF(AQ370&gt;14.9,AQ370*0.6)))))</f>
        <v>1.7830213659667919</v>
      </c>
      <c r="AS370">
        <v>30</v>
      </c>
      <c r="AT370" s="12">
        <f>AR370*AS370</f>
        <v>53.490640979003757</v>
      </c>
    </row>
    <row r="371" spans="1:46" ht="15" customHeight="1" x14ac:dyDescent="0.25">
      <c r="A371" s="5">
        <v>465</v>
      </c>
      <c r="B371" t="s">
        <v>2854</v>
      </c>
      <c r="C371" t="s">
        <v>2853</v>
      </c>
      <c r="E371" s="1">
        <v>344311</v>
      </c>
      <c r="F371" s="1">
        <v>365060</v>
      </c>
      <c r="G371" t="s">
        <v>508</v>
      </c>
      <c r="H371" t="s">
        <v>21</v>
      </c>
      <c r="I371" t="s">
        <v>443</v>
      </c>
      <c r="J371" t="s">
        <v>443</v>
      </c>
      <c r="K371" t="s">
        <v>4417</v>
      </c>
      <c r="L371" t="s">
        <v>4405</v>
      </c>
      <c r="M371" t="s">
        <v>1267</v>
      </c>
      <c r="O371" s="4">
        <v>1.26688319702148</v>
      </c>
      <c r="P371" t="s">
        <v>19</v>
      </c>
      <c r="Q371" t="s">
        <v>25</v>
      </c>
      <c r="R371" t="s">
        <v>31</v>
      </c>
      <c r="S371" s="12" t="s">
        <v>24</v>
      </c>
      <c r="T371" t="s">
        <v>34</v>
      </c>
      <c r="V371" t="s">
        <v>27</v>
      </c>
      <c r="X371" s="8">
        <f>W371/O371</f>
        <v>0</v>
      </c>
      <c r="Z371" s="8">
        <f>Y371/O371</f>
        <v>0</v>
      </c>
      <c r="AB371" s="8">
        <f>AA371/O371</f>
        <v>0</v>
      </c>
      <c r="AC371">
        <v>1.2669999999999999</v>
      </c>
      <c r="AD371" s="8">
        <f>AC371/O371</f>
        <v>1.000092197117141</v>
      </c>
      <c r="AF371" s="8">
        <f>AE371/O371</f>
        <v>0</v>
      </c>
      <c r="AI371" s="8">
        <f>AH371/O371</f>
        <v>0</v>
      </c>
      <c r="AL371" s="8">
        <f>AK371/O371</f>
        <v>0</v>
      </c>
      <c r="AO371" s="12" t="s">
        <v>4248</v>
      </c>
      <c r="AP371" s="12" t="s">
        <v>4249</v>
      </c>
      <c r="AQ371" s="3">
        <f>IF(T371="no",O371*0,IF(T371="yes100",O371*1,IF(T371="yes80",O371*0.8,IF(T371="yes50",O371*0.5))))</f>
        <v>1.26688319702148</v>
      </c>
      <c r="AR371" s="3">
        <f>IF(AQ371&lt;1,AQ371*0.9,IF(AQ371&lt;5,AQ371*0.8,IF(AQ371&lt;10,AQ371*0.75,IF(AQ371&lt;15,AQ371*0.7,IF(AQ371&gt;14.9,AQ371*0.6)))))</f>
        <v>1.013506557617184</v>
      </c>
      <c r="AS371">
        <v>30</v>
      </c>
      <c r="AT371" s="12">
        <f>AR371*AS371</f>
        <v>30.40519672851552</v>
      </c>
    </row>
    <row r="372" spans="1:46" ht="14.25" customHeight="1" x14ac:dyDescent="0.25">
      <c r="A372" s="5">
        <v>466</v>
      </c>
      <c r="B372" t="s">
        <v>2852</v>
      </c>
      <c r="C372" t="s">
        <v>2851</v>
      </c>
      <c r="E372" s="1">
        <v>344124</v>
      </c>
      <c r="F372" s="1">
        <v>365179</v>
      </c>
      <c r="G372" t="s">
        <v>508</v>
      </c>
      <c r="H372" t="s">
        <v>21</v>
      </c>
      <c r="I372" t="s">
        <v>443</v>
      </c>
      <c r="J372" t="s">
        <v>443</v>
      </c>
      <c r="K372" t="s">
        <v>4417</v>
      </c>
      <c r="L372" t="s">
        <v>4405</v>
      </c>
      <c r="M372" t="s">
        <v>1267</v>
      </c>
      <c r="O372" s="3">
        <v>0.389593871307373</v>
      </c>
      <c r="P372" t="s">
        <v>87</v>
      </c>
      <c r="Q372" t="s">
        <v>338</v>
      </c>
      <c r="R372" t="s">
        <v>31</v>
      </c>
      <c r="S372" s="12" t="s">
        <v>24</v>
      </c>
      <c r="T372" t="s">
        <v>34</v>
      </c>
      <c r="V372" t="s">
        <v>27</v>
      </c>
      <c r="X372" s="8">
        <f>W372/O372</f>
        <v>0</v>
      </c>
      <c r="Z372" s="8">
        <f>Y372/O372</f>
        <v>0</v>
      </c>
      <c r="AB372" s="8">
        <f>AA372/O372</f>
        <v>0</v>
      </c>
      <c r="AC372">
        <v>0.39</v>
      </c>
      <c r="AD372" s="8">
        <f>AC372/O372</f>
        <v>1.0010424411740979</v>
      </c>
      <c r="AF372" s="8">
        <f>AE372/O372</f>
        <v>0</v>
      </c>
      <c r="AI372" s="8">
        <f>AH372/O372</f>
        <v>0</v>
      </c>
      <c r="AL372" s="8">
        <f>AK372/O372</f>
        <v>0</v>
      </c>
      <c r="AO372" s="12" t="s">
        <v>4325</v>
      </c>
      <c r="AP372" s="12" t="s">
        <v>338</v>
      </c>
      <c r="AQ372" s="3">
        <f>IF(T372="no",O372*0,IF(T372="yes100",O372*1,IF(T372="yes80",O372*0.8,IF(T372="yes50",O372*0.5))))</f>
        <v>0.389593871307373</v>
      </c>
      <c r="AR372" s="3">
        <f>IF(AQ372&lt;1,AQ372*0.9,IF(AQ372&lt;5,AQ372*0.8,IF(AQ372&lt;10,AQ372*0.75,IF(AQ372&lt;15,AQ372*0.7,IF(AQ372&gt;14.9,AQ372*0.6)))))</f>
        <v>0.35063448417663573</v>
      </c>
      <c r="AS372">
        <v>30</v>
      </c>
      <c r="AT372" s="12">
        <f>AR372*AS372</f>
        <v>10.519034525299071</v>
      </c>
    </row>
    <row r="373" spans="1:46" ht="12.75" customHeight="1" x14ac:dyDescent="0.25">
      <c r="A373" s="5">
        <v>467</v>
      </c>
      <c r="B373" t="s">
        <v>242</v>
      </c>
      <c r="C373" t="s">
        <v>2850</v>
      </c>
      <c r="E373" s="1">
        <v>345795</v>
      </c>
      <c r="F373" s="1">
        <v>365287</v>
      </c>
      <c r="G373" t="s">
        <v>508</v>
      </c>
      <c r="H373" t="s">
        <v>21</v>
      </c>
      <c r="I373" t="s">
        <v>21</v>
      </c>
      <c r="J373" t="s">
        <v>443</v>
      </c>
      <c r="K373" t="s">
        <v>21</v>
      </c>
      <c r="L373" t="s">
        <v>21</v>
      </c>
      <c r="O373" s="3">
        <v>0.148939189910889</v>
      </c>
      <c r="P373" t="s">
        <v>87</v>
      </c>
      <c r="Q373" t="s">
        <v>161</v>
      </c>
      <c r="R373" t="s">
        <v>31</v>
      </c>
      <c r="S373" s="12" t="s">
        <v>47</v>
      </c>
      <c r="T373" t="s">
        <v>34</v>
      </c>
      <c r="V373" t="s">
        <v>27</v>
      </c>
      <c r="X373" s="8">
        <f>W373/O373</f>
        <v>0</v>
      </c>
      <c r="Z373" s="8">
        <f>Y373/O373</f>
        <v>0</v>
      </c>
      <c r="AB373" s="8">
        <f>AA373/O373</f>
        <v>0</v>
      </c>
      <c r="AC373">
        <v>0.14899999999999999</v>
      </c>
      <c r="AD373" s="8">
        <f>AC373/O373</f>
        <v>1.0004082880345151</v>
      </c>
      <c r="AF373" s="8">
        <f>AE373/O373</f>
        <v>0</v>
      </c>
      <c r="AI373" s="8">
        <f>AH373/O373</f>
        <v>0</v>
      </c>
      <c r="AL373" s="8">
        <f>AK373/O373</f>
        <v>0</v>
      </c>
      <c r="AO373" s="15" t="s">
        <v>4318</v>
      </c>
      <c r="AP373" s="15" t="s">
        <v>4319</v>
      </c>
      <c r="AQ373" s="3">
        <f>IF(T373="no",O373*0,IF(T373="yes100",O373*1,IF(T373="yes80",O373*0.8,IF(T373="yes50",O373*0.5))))</f>
        <v>0.148939189910889</v>
      </c>
      <c r="AR373" s="3">
        <f>IF(AQ373&lt;1,AQ373*0.9,IF(AQ373&lt;5,AQ373*0.8,IF(AQ373&lt;10,AQ373*0.75,IF(AQ373&lt;15,AQ373*0.7,IF(AQ373&gt;14.9,AQ373*0.6)))))</f>
        <v>0.13404527091980012</v>
      </c>
      <c r="AS373">
        <v>25</v>
      </c>
      <c r="AT373" s="12">
        <f>AR373*AS373</f>
        <v>3.3511317729950028</v>
      </c>
    </row>
    <row r="374" spans="1:46" ht="12.75" customHeight="1" x14ac:dyDescent="0.25">
      <c r="A374" s="5">
        <v>468</v>
      </c>
      <c r="B374" t="s">
        <v>242</v>
      </c>
      <c r="C374" t="s">
        <v>2849</v>
      </c>
      <c r="E374" s="1">
        <v>343282</v>
      </c>
      <c r="F374" s="1">
        <v>366023</v>
      </c>
      <c r="G374" t="s">
        <v>508</v>
      </c>
      <c r="H374" t="s">
        <v>21</v>
      </c>
      <c r="I374" t="s">
        <v>21</v>
      </c>
      <c r="J374" t="s">
        <v>443</v>
      </c>
      <c r="K374" t="s">
        <v>21</v>
      </c>
      <c r="L374" t="s">
        <v>21</v>
      </c>
      <c r="O374" s="3">
        <v>0.12702800598144501</v>
      </c>
      <c r="P374" t="s">
        <v>87</v>
      </c>
      <c r="Q374" t="s">
        <v>161</v>
      </c>
      <c r="R374" t="s">
        <v>31</v>
      </c>
      <c r="S374" s="12" t="s">
        <v>47</v>
      </c>
      <c r="T374" t="s">
        <v>34</v>
      </c>
      <c r="V374" t="s">
        <v>27</v>
      </c>
      <c r="X374" s="8">
        <f>W374/O374</f>
        <v>0</v>
      </c>
      <c r="Z374" s="8">
        <f>Y374/O374</f>
        <v>0</v>
      </c>
      <c r="AB374" s="8">
        <f>AA374/O374</f>
        <v>0</v>
      </c>
      <c r="AC374">
        <v>0.127</v>
      </c>
      <c r="AD374" s="8">
        <f>AC374/O374</f>
        <v>0.99977952907920875</v>
      </c>
      <c r="AF374" s="8">
        <f>AE374/O374</f>
        <v>0</v>
      </c>
      <c r="AI374" s="8">
        <f>AH374/O374</f>
        <v>0</v>
      </c>
      <c r="AL374" s="8">
        <f>AK374/O374</f>
        <v>0</v>
      </c>
      <c r="AO374" s="15" t="s">
        <v>4318</v>
      </c>
      <c r="AP374" s="15" t="s">
        <v>4319</v>
      </c>
      <c r="AQ374" s="3">
        <f>IF(T374="no",O374*0,IF(T374="yes100",O374*1,IF(T374="yes80",O374*0.8,IF(T374="yes50",O374*0.5))))</f>
        <v>0.12702800598144501</v>
      </c>
      <c r="AR374" s="3">
        <f>IF(AQ374&lt;1,AQ374*0.9,IF(AQ374&lt;5,AQ374*0.8,IF(AQ374&lt;10,AQ374*0.75,IF(AQ374&lt;15,AQ374*0.7,IF(AQ374&gt;14.9,AQ374*0.6)))))</f>
        <v>0.11432520538330052</v>
      </c>
      <c r="AS374">
        <v>25</v>
      </c>
      <c r="AT374" s="12">
        <f>AR374*AS374</f>
        <v>2.8581301345825127</v>
      </c>
    </row>
    <row r="375" spans="1:46" ht="12.75" customHeight="1" x14ac:dyDescent="0.25">
      <c r="A375" s="5">
        <v>469</v>
      </c>
      <c r="B375" t="s">
        <v>2848</v>
      </c>
      <c r="C375" t="s">
        <v>2847</v>
      </c>
      <c r="E375" s="1">
        <v>344348.99999999901</v>
      </c>
      <c r="F375" s="1">
        <v>368332.99999999901</v>
      </c>
      <c r="G375" t="s">
        <v>108</v>
      </c>
      <c r="H375" t="s">
        <v>21</v>
      </c>
      <c r="I375" t="s">
        <v>181</v>
      </c>
      <c r="J375" t="s">
        <v>181</v>
      </c>
      <c r="K375" t="s">
        <v>4417</v>
      </c>
      <c r="L375" t="s">
        <v>4406</v>
      </c>
      <c r="M375" t="s">
        <v>2843</v>
      </c>
      <c r="O375" s="3">
        <v>0.41454113006591797</v>
      </c>
      <c r="P375" t="s">
        <v>19</v>
      </c>
      <c r="Q375" t="s">
        <v>25</v>
      </c>
      <c r="R375" t="s">
        <v>31</v>
      </c>
      <c r="S375" s="12" t="s">
        <v>24</v>
      </c>
      <c r="T375" t="s">
        <v>34</v>
      </c>
      <c r="V375" t="s">
        <v>27</v>
      </c>
      <c r="X375" s="8">
        <f>W375/O375</f>
        <v>0</v>
      </c>
      <c r="Z375" s="8">
        <f>Y375/O375</f>
        <v>0</v>
      </c>
      <c r="AB375" s="8">
        <f>AA375/O375</f>
        <v>0</v>
      </c>
      <c r="AC375">
        <v>0.41499999999999998</v>
      </c>
      <c r="AD375" s="8">
        <f>AC375/O375</f>
        <v>1.0011069346339869</v>
      </c>
      <c r="AF375" s="8">
        <f>AE375/O375</f>
        <v>0</v>
      </c>
      <c r="AI375" s="8">
        <f>AH375/O375</f>
        <v>0</v>
      </c>
      <c r="AL375" s="8">
        <f>AK375/O375</f>
        <v>0</v>
      </c>
      <c r="AO375" s="12" t="s">
        <v>4248</v>
      </c>
      <c r="AP375" s="12" t="s">
        <v>4249</v>
      </c>
      <c r="AQ375" s="3">
        <f>IF(T375="no",O375*0,IF(T375="yes100",O375*1,IF(T375="yes80",O375*0.8,IF(T375="yes50",O375*0.5))))</f>
        <v>0.41454113006591797</v>
      </c>
      <c r="AR375" s="3">
        <f>IF(AQ375&lt;1,AQ375*0.9,IF(AQ375&lt;5,AQ375*0.8,IF(AQ375&lt;10,AQ375*0.75,IF(AQ375&lt;15,AQ375*0.7,IF(AQ375&gt;14.9,AQ375*0.6)))))</f>
        <v>0.37308701705932618</v>
      </c>
      <c r="AS375">
        <v>30</v>
      </c>
      <c r="AT375" s="12">
        <f>AR375*AS375</f>
        <v>11.192610511779785</v>
      </c>
    </row>
    <row r="376" spans="1:46" ht="12.75" customHeight="1" x14ac:dyDescent="0.25">
      <c r="A376" s="5">
        <v>470</v>
      </c>
      <c r="B376" t="s">
        <v>3655</v>
      </c>
      <c r="C376" t="s">
        <v>3654</v>
      </c>
      <c r="E376" s="1">
        <v>344646</v>
      </c>
      <c r="F376" s="1">
        <v>368370</v>
      </c>
      <c r="G376" t="s">
        <v>108</v>
      </c>
      <c r="H376" t="s">
        <v>21</v>
      </c>
      <c r="I376" t="s">
        <v>181</v>
      </c>
      <c r="J376" t="s">
        <v>181</v>
      </c>
      <c r="K376" t="s">
        <v>4417</v>
      </c>
      <c r="L376" t="s">
        <v>4406</v>
      </c>
      <c r="M376" t="s">
        <v>2843</v>
      </c>
      <c r="O376" s="4">
        <v>2.2725877189636199</v>
      </c>
      <c r="P376" t="s">
        <v>19</v>
      </c>
      <c r="Q376" t="s">
        <v>25</v>
      </c>
      <c r="R376" t="s">
        <v>18</v>
      </c>
      <c r="S376" s="12" t="s">
        <v>24</v>
      </c>
      <c r="T376" t="s">
        <v>23</v>
      </c>
      <c r="U376" t="s">
        <v>24</v>
      </c>
      <c r="V376" t="s">
        <v>26</v>
      </c>
      <c r="X376" s="8">
        <f>W376/O376</f>
        <v>0</v>
      </c>
      <c r="Z376" s="8">
        <f>Y376/O376</f>
        <v>0</v>
      </c>
      <c r="AB376" s="8">
        <f>AA376/O376</f>
        <v>0</v>
      </c>
      <c r="AC376">
        <v>2.2730000000000001</v>
      </c>
      <c r="AD376" s="8">
        <f>AC376/O376</f>
        <v>1.000181414795539</v>
      </c>
      <c r="AF376" s="8">
        <f>AE376/O376</f>
        <v>0</v>
      </c>
      <c r="AI376" s="8">
        <f>AH376/O376</f>
        <v>0</v>
      </c>
      <c r="AL376" s="8">
        <f>AK376/O376</f>
        <v>0</v>
      </c>
      <c r="AO376" s="12" t="s">
        <v>4248</v>
      </c>
      <c r="AP376" s="12" t="s">
        <v>4249</v>
      </c>
      <c r="AQ376" s="3">
        <f>IF(T376="no",O376*0,IF(T376="yes100",O376*1,IF(T376="yes80",O376*0.8,IF(T376="yes50",O376*0.5))))</f>
        <v>1.1362938594818099</v>
      </c>
      <c r="AR376" s="3">
        <f>IF(AQ376&lt;1,AQ376*0.9,IF(AQ376&lt;5,AQ376*0.8,IF(AQ376&lt;10,AQ376*0.75,IF(AQ376&lt;15,AQ376*0.7,IF(AQ376&gt;14.9,AQ376*0.6)))))</f>
        <v>0.90903508758544804</v>
      </c>
      <c r="AS376">
        <v>30</v>
      </c>
      <c r="AT376" s="12">
        <f>AR376*AS376</f>
        <v>27.271052627563442</v>
      </c>
    </row>
    <row r="377" spans="1:46" ht="12.75" customHeight="1" x14ac:dyDescent="0.25">
      <c r="A377" s="5">
        <v>472</v>
      </c>
      <c r="B377" t="s">
        <v>2846</v>
      </c>
      <c r="C377" t="s">
        <v>2845</v>
      </c>
      <c r="E377" s="1">
        <v>343426</v>
      </c>
      <c r="F377" s="1">
        <v>367255</v>
      </c>
      <c r="G377" t="s">
        <v>108</v>
      </c>
      <c r="H377" t="s">
        <v>21</v>
      </c>
      <c r="I377" t="s">
        <v>45</v>
      </c>
      <c r="J377" t="s">
        <v>181</v>
      </c>
      <c r="K377" t="s">
        <v>4415</v>
      </c>
      <c r="L377" t="s">
        <v>4403</v>
      </c>
      <c r="M377" t="s">
        <v>873</v>
      </c>
      <c r="O377" s="4">
        <v>14.9287211128234</v>
      </c>
      <c r="P377" t="s">
        <v>19</v>
      </c>
      <c r="Q377" t="s">
        <v>25</v>
      </c>
      <c r="R377" t="s">
        <v>31</v>
      </c>
      <c r="S377" s="12" t="s">
        <v>24</v>
      </c>
      <c r="T377" t="s">
        <v>34</v>
      </c>
      <c r="V377" t="s">
        <v>27</v>
      </c>
      <c r="X377" s="8">
        <f>W377/O377</f>
        <v>0</v>
      </c>
      <c r="Z377" s="8">
        <f>Y377/O377</f>
        <v>0</v>
      </c>
      <c r="AB377" s="8">
        <f>AA377/O377</f>
        <v>0</v>
      </c>
      <c r="AC377">
        <v>14.726000000000001</v>
      </c>
      <c r="AD377" s="8">
        <f>AC377/O377</f>
        <v>0.98642073146846676</v>
      </c>
      <c r="AF377" s="8">
        <f>AE377/O377</f>
        <v>0</v>
      </c>
      <c r="AI377" s="8">
        <f>AH377/O377</f>
        <v>0</v>
      </c>
      <c r="AL377" s="8">
        <f>AK377/O377</f>
        <v>0</v>
      </c>
      <c r="AO377" s="12" t="s">
        <v>4248</v>
      </c>
      <c r="AP377" s="12" t="s">
        <v>4249</v>
      </c>
      <c r="AQ377" s="3">
        <f>IF(T377="no",O377*0,IF(T377="yes100",O377*1,IF(T377="yes80",O377*0.8,IF(T377="yes50",O377*0.5))))</f>
        <v>14.9287211128234</v>
      </c>
      <c r="AR377" s="3">
        <f>IF(AQ377&lt;1,AQ377*0.9,IF(AQ377&lt;5,AQ377*0.8,IF(AQ377&lt;10,AQ377*0.75,IF(AQ377&lt;15,AQ377*0.7,IF(AQ377&gt;14.9,AQ377*0.6)))))</f>
        <v>10.45010477897638</v>
      </c>
      <c r="AS377">
        <v>35</v>
      </c>
      <c r="AT377" s="12">
        <f>AR377*AS377</f>
        <v>365.75366726417332</v>
      </c>
    </row>
    <row r="378" spans="1:46" ht="12.75" customHeight="1" x14ac:dyDescent="0.25">
      <c r="A378" s="5">
        <v>473</v>
      </c>
      <c r="B378" t="s">
        <v>242</v>
      </c>
      <c r="C378" t="s">
        <v>3663</v>
      </c>
      <c r="E378" s="1">
        <v>343198</v>
      </c>
      <c r="F378" s="1">
        <v>367739</v>
      </c>
      <c r="G378" t="s">
        <v>108</v>
      </c>
      <c r="H378" t="s">
        <v>21</v>
      </c>
      <c r="I378" t="s">
        <v>45</v>
      </c>
      <c r="J378" t="s">
        <v>181</v>
      </c>
      <c r="K378" t="s">
        <v>4415</v>
      </c>
      <c r="L378" t="s">
        <v>4403</v>
      </c>
      <c r="M378" t="s">
        <v>873</v>
      </c>
      <c r="O378" s="4">
        <v>2.19787813644409</v>
      </c>
      <c r="P378" t="s">
        <v>19</v>
      </c>
      <c r="Q378" t="s">
        <v>25</v>
      </c>
      <c r="R378" t="s">
        <v>31</v>
      </c>
      <c r="S378" s="12" t="s">
        <v>24</v>
      </c>
      <c r="T378" t="s">
        <v>34</v>
      </c>
      <c r="V378" t="s">
        <v>27</v>
      </c>
      <c r="X378" s="8">
        <f>W378/O378</f>
        <v>0</v>
      </c>
      <c r="Z378" s="8">
        <f>Y378/O378</f>
        <v>0</v>
      </c>
      <c r="AB378" s="8">
        <f>AA378/O378</f>
        <v>0</v>
      </c>
      <c r="AC378">
        <v>2.198</v>
      </c>
      <c r="AD378" s="8">
        <f>AC378/O378</f>
        <v>1.0000554460021642</v>
      </c>
      <c r="AF378" s="8">
        <f>AE378/O378</f>
        <v>0</v>
      </c>
      <c r="AI378" s="8">
        <f>AH378/O378</f>
        <v>0</v>
      </c>
      <c r="AL378" s="8">
        <f>AK378/O378</f>
        <v>0</v>
      </c>
      <c r="AO378" s="12" t="s">
        <v>4248</v>
      </c>
      <c r="AP378" s="12" t="s">
        <v>4249</v>
      </c>
      <c r="AQ378" s="3">
        <f>IF(T378="no",O378*0,IF(T378="yes100",O378*1,IF(T378="yes80",O378*0.8,IF(T378="yes50",O378*0.5))))</f>
        <v>2.19787813644409</v>
      </c>
      <c r="AR378" s="3">
        <f>IF(AQ378&lt;1,AQ378*0.9,IF(AQ378&lt;5,AQ378*0.8,IF(AQ378&lt;10,AQ378*0.75,IF(AQ378&lt;15,AQ378*0.7,IF(AQ378&gt;14.9,AQ378*0.6)))))</f>
        <v>1.7583025091552722</v>
      </c>
      <c r="AS378">
        <v>35</v>
      </c>
      <c r="AT378" s="12">
        <f>AR378*AS378</f>
        <v>61.540587820434524</v>
      </c>
    </row>
    <row r="379" spans="1:46" ht="14.25" customHeight="1" x14ac:dyDescent="0.25">
      <c r="A379" s="5">
        <v>474</v>
      </c>
      <c r="B379" t="s">
        <v>2844</v>
      </c>
      <c r="C379" t="s">
        <v>2842</v>
      </c>
      <c r="E379" s="1">
        <v>344043</v>
      </c>
      <c r="F379" s="1">
        <v>368144</v>
      </c>
      <c r="G379" t="s">
        <v>108</v>
      </c>
      <c r="H379" t="s">
        <v>21</v>
      </c>
      <c r="I379" t="s">
        <v>181</v>
      </c>
      <c r="J379" t="s">
        <v>181</v>
      </c>
      <c r="K379" t="s">
        <v>4417</v>
      </c>
      <c r="L379" t="s">
        <v>4406</v>
      </c>
      <c r="M379" t="s">
        <v>2843</v>
      </c>
      <c r="O379" s="4">
        <v>3.32394772186279</v>
      </c>
      <c r="P379" t="s">
        <v>19</v>
      </c>
      <c r="Q379" t="s">
        <v>25</v>
      </c>
      <c r="R379" t="s">
        <v>31</v>
      </c>
      <c r="S379" s="12" t="s">
        <v>24</v>
      </c>
      <c r="T379" t="s">
        <v>34</v>
      </c>
      <c r="V379" t="s">
        <v>27</v>
      </c>
      <c r="X379" s="8">
        <f>W379/O379</f>
        <v>0</v>
      </c>
      <c r="Z379" s="8">
        <f>Y379/O379</f>
        <v>0</v>
      </c>
      <c r="AB379" s="8">
        <f>AA379/O379</f>
        <v>0</v>
      </c>
      <c r="AC379">
        <v>3.3239999999999998</v>
      </c>
      <c r="AD379" s="8">
        <f>AC379/O379</f>
        <v>1.0000157277254591</v>
      </c>
      <c r="AF379" s="8">
        <f>AE379/O379</f>
        <v>0</v>
      </c>
      <c r="AI379" s="8">
        <f>AH379/O379</f>
        <v>0</v>
      </c>
      <c r="AL379" s="8">
        <f>AK379/O379</f>
        <v>0</v>
      </c>
      <c r="AO379" s="12" t="s">
        <v>4248</v>
      </c>
      <c r="AP379" s="12" t="s">
        <v>4249</v>
      </c>
      <c r="AQ379" s="3">
        <f>IF(T379="no",O379*0,IF(T379="yes100",O379*1,IF(T379="yes80",O379*0.8,IF(T379="yes50",O379*0.5))))</f>
        <v>3.32394772186279</v>
      </c>
      <c r="AR379" s="3">
        <f>IF(AQ379&lt;1,AQ379*0.9,IF(AQ379&lt;5,AQ379*0.8,IF(AQ379&lt;10,AQ379*0.75,IF(AQ379&lt;15,AQ379*0.7,IF(AQ379&gt;14.9,AQ379*0.6)))))</f>
        <v>2.659158177490232</v>
      </c>
      <c r="AS379">
        <v>30</v>
      </c>
      <c r="AT379" s="12">
        <f>AR379*AS379</f>
        <v>79.774745324706956</v>
      </c>
    </row>
    <row r="380" spans="1:46" ht="14.25" customHeight="1" x14ac:dyDescent="0.25">
      <c r="A380" s="5">
        <v>475</v>
      </c>
      <c r="B380" t="s">
        <v>2841</v>
      </c>
      <c r="C380" s="7" t="s">
        <v>4207</v>
      </c>
      <c r="E380" s="1">
        <v>343307</v>
      </c>
      <c r="F380" s="1">
        <v>367480</v>
      </c>
      <c r="G380" t="s">
        <v>108</v>
      </c>
      <c r="H380" t="s">
        <v>21</v>
      </c>
      <c r="I380" t="s">
        <v>45</v>
      </c>
      <c r="J380" t="s">
        <v>181</v>
      </c>
      <c r="K380" t="s">
        <v>4415</v>
      </c>
      <c r="L380" t="s">
        <v>4403</v>
      </c>
      <c r="M380" t="s">
        <v>873</v>
      </c>
      <c r="O380" s="4">
        <v>1.35987058944702</v>
      </c>
      <c r="P380" t="s">
        <v>19</v>
      </c>
      <c r="Q380" t="s">
        <v>25</v>
      </c>
      <c r="R380" t="s">
        <v>31</v>
      </c>
      <c r="S380" s="12" t="s">
        <v>24</v>
      </c>
      <c r="T380" t="s">
        <v>34</v>
      </c>
      <c r="V380" t="s">
        <v>27</v>
      </c>
      <c r="X380" s="8">
        <f>W380/O380</f>
        <v>0</v>
      </c>
      <c r="Z380" s="8">
        <f>Y380/O380</f>
        <v>0</v>
      </c>
      <c r="AB380" s="8">
        <f>AA380/O380</f>
        <v>0</v>
      </c>
      <c r="AC380">
        <v>1.36</v>
      </c>
      <c r="AD380" s="8">
        <f>AC380/O380</f>
        <v>1.0000951638736688</v>
      </c>
      <c r="AF380" s="8">
        <f>AE380/O380</f>
        <v>0</v>
      </c>
      <c r="AI380" s="8">
        <f>AH380/O380</f>
        <v>0</v>
      </c>
      <c r="AL380" s="8">
        <f>AK380/O380</f>
        <v>0</v>
      </c>
      <c r="AO380" s="12" t="s">
        <v>4248</v>
      </c>
      <c r="AP380" s="12" t="s">
        <v>4249</v>
      </c>
      <c r="AQ380" s="3">
        <f>IF(T380="no",O380*0,IF(T380="yes100",O380*1,IF(T380="yes80",O380*0.8,IF(T380="yes50",O380*0.5))))</f>
        <v>1.35987058944702</v>
      </c>
      <c r="AR380" s="3">
        <f>IF(AQ380&lt;1,AQ380*0.9,IF(AQ380&lt;5,AQ380*0.8,IF(AQ380&lt;10,AQ380*0.75,IF(AQ380&lt;15,AQ380*0.7,IF(AQ380&gt;14.9,AQ380*0.6)))))</f>
        <v>1.087896471557616</v>
      </c>
      <c r="AS380">
        <v>35</v>
      </c>
      <c r="AT380" s="12">
        <f>AR380*AS380</f>
        <v>38.07637650451656</v>
      </c>
    </row>
    <row r="381" spans="1:46" ht="14.25" customHeight="1" x14ac:dyDescent="0.25">
      <c r="A381" s="5">
        <v>476</v>
      </c>
      <c r="B381" t="s">
        <v>242</v>
      </c>
      <c r="C381" t="s">
        <v>2840</v>
      </c>
      <c r="E381" s="1">
        <v>343850</v>
      </c>
      <c r="F381" s="1">
        <v>368158</v>
      </c>
      <c r="G381" t="s">
        <v>108</v>
      </c>
      <c r="H381" t="s">
        <v>21</v>
      </c>
      <c r="I381" t="s">
        <v>21</v>
      </c>
      <c r="J381" t="s">
        <v>181</v>
      </c>
      <c r="K381" t="s">
        <v>21</v>
      </c>
      <c r="L381" t="s">
        <v>21</v>
      </c>
      <c r="O381" s="3">
        <v>7.2512455749511998E-2</v>
      </c>
      <c r="P381" t="s">
        <v>19</v>
      </c>
      <c r="Q381" t="s">
        <v>161</v>
      </c>
      <c r="R381" t="s">
        <v>31</v>
      </c>
      <c r="S381" s="12" t="s">
        <v>47</v>
      </c>
      <c r="T381" t="s">
        <v>34</v>
      </c>
      <c r="V381" t="s">
        <v>27</v>
      </c>
      <c r="X381" s="8">
        <f>W381/O381</f>
        <v>0</v>
      </c>
      <c r="Z381" s="8">
        <f>Y381/O381</f>
        <v>0</v>
      </c>
      <c r="AB381" s="8">
        <f>AA381/O381</f>
        <v>0</v>
      </c>
      <c r="AC381">
        <v>7.2999999999999995E-2</v>
      </c>
      <c r="AD381" s="8">
        <f>AC381/O381</f>
        <v>1.0067235931461511</v>
      </c>
      <c r="AF381" s="8">
        <f>AE381/O381</f>
        <v>0</v>
      </c>
      <c r="AI381" s="8">
        <f>AH381/O381</f>
        <v>0</v>
      </c>
      <c r="AL381" s="8">
        <f>AK381/O381</f>
        <v>0</v>
      </c>
      <c r="AO381" s="15" t="s">
        <v>4318</v>
      </c>
      <c r="AP381" s="15" t="s">
        <v>4319</v>
      </c>
      <c r="AQ381" s="3">
        <f>IF(T381="no",O381*0,IF(T381="yes100",O381*1,IF(T381="yes80",O381*0.8,IF(T381="yes50",O381*0.5))))</f>
        <v>7.2512455749511998E-2</v>
      </c>
      <c r="AR381" s="3">
        <f>IF(AQ381&lt;1,AQ381*0.9,IF(AQ381&lt;5,AQ381*0.8,IF(AQ381&lt;10,AQ381*0.75,IF(AQ381&lt;15,AQ381*0.7,IF(AQ381&gt;14.9,AQ381*0.6)))))</f>
        <v>6.5261210174560796E-2</v>
      </c>
      <c r="AS381">
        <v>25</v>
      </c>
      <c r="AT381" s="12">
        <f>AR381*AS381</f>
        <v>1.63153025436402</v>
      </c>
    </row>
    <row r="382" spans="1:46" ht="12.75" customHeight="1" x14ac:dyDescent="0.25">
      <c r="A382" s="5">
        <v>477</v>
      </c>
      <c r="B382" t="s">
        <v>2839</v>
      </c>
      <c r="C382" t="s">
        <v>2838</v>
      </c>
      <c r="E382" s="1">
        <v>338742</v>
      </c>
      <c r="F382" s="1">
        <v>369296.99999999901</v>
      </c>
      <c r="G382" t="s">
        <v>473</v>
      </c>
      <c r="H382" t="s">
        <v>21</v>
      </c>
      <c r="I382" t="s">
        <v>21</v>
      </c>
      <c r="J382" t="s">
        <v>122</v>
      </c>
      <c r="K382" t="s">
        <v>21</v>
      </c>
      <c r="L382" t="s">
        <v>21</v>
      </c>
      <c r="O382" s="3">
        <v>0.27210492858886698</v>
      </c>
      <c r="P382" t="s">
        <v>87</v>
      </c>
      <c r="Q382" t="s">
        <v>338</v>
      </c>
      <c r="R382" t="s">
        <v>31</v>
      </c>
      <c r="S382" s="12" t="s">
        <v>24</v>
      </c>
      <c r="T382" t="s">
        <v>34</v>
      </c>
      <c r="V382" t="s">
        <v>27</v>
      </c>
      <c r="X382" s="8">
        <f>W382/O382</f>
        <v>0</v>
      </c>
      <c r="Z382" s="8">
        <f>Y382/O382</f>
        <v>0</v>
      </c>
      <c r="AB382" s="8">
        <f>AA382/O382</f>
        <v>0</v>
      </c>
      <c r="AC382">
        <v>0.27200000000000002</v>
      </c>
      <c r="AD382" s="8">
        <f>AC382/O382</f>
        <v>0.99961438188785801</v>
      </c>
      <c r="AF382" s="8">
        <f>AE382/O382</f>
        <v>0</v>
      </c>
      <c r="AI382" s="8">
        <f>AH382/O382</f>
        <v>0</v>
      </c>
      <c r="AL382" s="8">
        <f>AK382/O382</f>
        <v>0</v>
      </c>
      <c r="AO382" s="12" t="s">
        <v>4325</v>
      </c>
      <c r="AP382" s="12" t="s">
        <v>338</v>
      </c>
      <c r="AQ382" s="3">
        <f>IF(T382="no",O382*0,IF(T382="yes100",O382*1,IF(T382="yes80",O382*0.8,IF(T382="yes50",O382*0.5))))</f>
        <v>0.27210492858886698</v>
      </c>
      <c r="AR382" s="3">
        <f>IF(AQ382&lt;1,AQ382*0.9,IF(AQ382&lt;5,AQ382*0.8,IF(AQ382&lt;10,AQ382*0.75,IF(AQ382&lt;15,AQ382*0.7,IF(AQ382&gt;14.9,AQ382*0.6)))))</f>
        <v>0.24489443572998029</v>
      </c>
      <c r="AS382">
        <v>25</v>
      </c>
      <c r="AT382" s="12">
        <f>AR382*AS382</f>
        <v>6.1223608932495077</v>
      </c>
    </row>
    <row r="383" spans="1:46" ht="12.75" customHeight="1" x14ac:dyDescent="0.25">
      <c r="A383" s="5">
        <v>478</v>
      </c>
      <c r="B383" t="s">
        <v>2837</v>
      </c>
      <c r="C383" t="s">
        <v>2836</v>
      </c>
      <c r="E383" s="1">
        <v>337896.99999999901</v>
      </c>
      <c r="F383" s="1">
        <v>370670</v>
      </c>
      <c r="G383" t="s">
        <v>473</v>
      </c>
      <c r="H383" t="s">
        <v>21</v>
      </c>
      <c r="I383" t="s">
        <v>21</v>
      </c>
      <c r="J383" t="s">
        <v>122</v>
      </c>
      <c r="K383" t="s">
        <v>21</v>
      </c>
      <c r="L383" t="s">
        <v>21</v>
      </c>
      <c r="O383" s="4">
        <v>1.7328145370483401</v>
      </c>
      <c r="P383" t="s">
        <v>65</v>
      </c>
      <c r="Q383" t="s">
        <v>338</v>
      </c>
      <c r="R383" t="s">
        <v>31</v>
      </c>
      <c r="S383" s="12" t="s">
        <v>24</v>
      </c>
      <c r="T383" t="s">
        <v>34</v>
      </c>
      <c r="V383" t="s">
        <v>27</v>
      </c>
      <c r="X383" s="8">
        <f>W383/O383</f>
        <v>0</v>
      </c>
      <c r="Z383" s="8">
        <f>Y383/O383</f>
        <v>0</v>
      </c>
      <c r="AB383" s="8">
        <f>AA383/O383</f>
        <v>0</v>
      </c>
      <c r="AC383">
        <v>1.7330000000000001</v>
      </c>
      <c r="AD383" s="8">
        <f>AC383/O383</f>
        <v>1.0001070298913672</v>
      </c>
      <c r="AF383" s="8">
        <f>AE383/O383</f>
        <v>0</v>
      </c>
      <c r="AI383" s="8">
        <f>AH383/O383</f>
        <v>0</v>
      </c>
      <c r="AL383" s="8">
        <f>AK383/O383</f>
        <v>0</v>
      </c>
      <c r="AO383" s="12" t="s">
        <v>4325</v>
      </c>
      <c r="AP383" s="12" t="s">
        <v>338</v>
      </c>
      <c r="AQ383" s="3">
        <f>IF(T383="no",O383*0,IF(T383="yes100",O383*1,IF(T383="yes80",O383*0.8,IF(T383="yes50",O383*0.5))))</f>
        <v>1.7328145370483401</v>
      </c>
      <c r="AR383" s="3">
        <f>IF(AQ383&lt;1,AQ383*0.9,IF(AQ383&lt;5,AQ383*0.8,IF(AQ383&lt;10,AQ383*0.75,IF(AQ383&lt;15,AQ383*0.7,IF(AQ383&gt;14.9,AQ383*0.6)))))</f>
        <v>1.3862516296386722</v>
      </c>
      <c r="AS383">
        <v>25</v>
      </c>
      <c r="AT383" s="12">
        <f>AR383*AS383</f>
        <v>34.656290740966803</v>
      </c>
    </row>
    <row r="384" spans="1:46" ht="12.75" customHeight="1" x14ac:dyDescent="0.25">
      <c r="A384" s="5">
        <v>479</v>
      </c>
      <c r="B384" t="s">
        <v>242</v>
      </c>
      <c r="C384" t="s">
        <v>2835</v>
      </c>
      <c r="E384" s="1">
        <v>339166</v>
      </c>
      <c r="F384" s="1">
        <v>369655</v>
      </c>
      <c r="G384" t="s">
        <v>473</v>
      </c>
      <c r="H384" t="s">
        <v>21</v>
      </c>
      <c r="I384" t="s">
        <v>21</v>
      </c>
      <c r="J384" t="s">
        <v>122</v>
      </c>
      <c r="K384" t="s">
        <v>21</v>
      </c>
      <c r="L384" t="s">
        <v>21</v>
      </c>
      <c r="O384" s="4">
        <v>57.464692555236802</v>
      </c>
      <c r="P384" t="s">
        <v>19</v>
      </c>
      <c r="Q384" t="s">
        <v>25</v>
      </c>
      <c r="R384" t="s">
        <v>31</v>
      </c>
      <c r="S384" s="12" t="s">
        <v>24</v>
      </c>
      <c r="T384" t="s">
        <v>34</v>
      </c>
      <c r="V384" t="s">
        <v>27</v>
      </c>
      <c r="W384">
        <v>3.0000000000000001E-3</v>
      </c>
      <c r="X384" s="8">
        <f>W384/O384</f>
        <v>5.2205969728565228E-5</v>
      </c>
      <c r="Y384">
        <v>4.0000000000000001E-3</v>
      </c>
      <c r="Z384" s="8">
        <f>Y384/O384</f>
        <v>6.9607959638086971E-5</v>
      </c>
      <c r="AA384">
        <v>4.0000000000000001E-3</v>
      </c>
      <c r="AB384" s="8">
        <f>AA384/O384</f>
        <v>6.9607959638086971E-5</v>
      </c>
      <c r="AC384">
        <v>57.465000000000003</v>
      </c>
      <c r="AD384" s="8">
        <f>AC384/O384</f>
        <v>1.0000053501506669</v>
      </c>
      <c r="AF384" s="8">
        <f>AE384/O384</f>
        <v>0</v>
      </c>
      <c r="AI384" s="8">
        <f>AH384/O384</f>
        <v>0</v>
      </c>
      <c r="AL384" s="8">
        <f>AK384/O384</f>
        <v>0</v>
      </c>
      <c r="AO384" s="12" t="s">
        <v>4248</v>
      </c>
      <c r="AP384" s="12" t="s">
        <v>4249</v>
      </c>
      <c r="AQ384" s="3">
        <f>IF(T384="no",O384*0,IF(T384="yes100",O384*1,IF(T384="yes80",O384*0.8,IF(T384="yes50",O384*0.5))))</f>
        <v>57.464692555236802</v>
      </c>
      <c r="AR384" s="3">
        <f>IF(AQ384&lt;1,AQ384*0.9,IF(AQ384&lt;5,AQ384*0.8,IF(AQ384&lt;10,AQ384*0.75,IF(AQ384&lt;15,AQ384*0.7,IF(AQ384&gt;14.9,AQ384*0.6)))))</f>
        <v>34.478815533142082</v>
      </c>
      <c r="AS384">
        <v>25</v>
      </c>
      <c r="AT384" s="12">
        <f>AR384*AS384</f>
        <v>861.97038832855208</v>
      </c>
    </row>
    <row r="385" spans="1:46" ht="12.75" customHeight="1" x14ac:dyDescent="0.25">
      <c r="A385" s="5">
        <v>480</v>
      </c>
      <c r="B385" t="s">
        <v>2834</v>
      </c>
      <c r="C385" t="s">
        <v>2832</v>
      </c>
      <c r="D385" t="s">
        <v>2833</v>
      </c>
      <c r="E385" s="1">
        <v>338843</v>
      </c>
      <c r="F385" s="1">
        <v>369612.99999999901</v>
      </c>
      <c r="G385" t="s">
        <v>473</v>
      </c>
      <c r="H385" t="s">
        <v>21</v>
      </c>
      <c r="I385" t="s">
        <v>21</v>
      </c>
      <c r="J385" t="s">
        <v>122</v>
      </c>
      <c r="K385" t="s">
        <v>21</v>
      </c>
      <c r="L385" t="s">
        <v>21</v>
      </c>
      <c r="O385" s="4">
        <v>4.5246771690368597</v>
      </c>
      <c r="P385" t="s">
        <v>87</v>
      </c>
      <c r="Q385" t="s">
        <v>338</v>
      </c>
      <c r="R385" t="s">
        <v>31</v>
      </c>
      <c r="S385" s="12" t="s">
        <v>24</v>
      </c>
      <c r="T385" t="s">
        <v>34</v>
      </c>
      <c r="V385" t="s">
        <v>27</v>
      </c>
      <c r="X385" s="8">
        <f>W385/O385</f>
        <v>0</v>
      </c>
      <c r="Z385" s="8">
        <f>Y385/O385</f>
        <v>0</v>
      </c>
      <c r="AB385" s="8">
        <f>AA385/O385</f>
        <v>0</v>
      </c>
      <c r="AC385">
        <v>4.5250000000000004</v>
      </c>
      <c r="AD385" s="8">
        <f>AC385/O385</f>
        <v>1.000071348949567</v>
      </c>
      <c r="AF385" s="8">
        <f>AE385/O385</f>
        <v>0</v>
      </c>
      <c r="AI385" s="8">
        <f>AH385/O385</f>
        <v>0</v>
      </c>
      <c r="AL385" s="8">
        <f>AK385/O385</f>
        <v>0</v>
      </c>
      <c r="AO385" s="12" t="s">
        <v>4325</v>
      </c>
      <c r="AP385" s="12" t="s">
        <v>338</v>
      </c>
      <c r="AQ385" s="3">
        <f>IF(T385="no",O385*0,IF(T385="yes100",O385*1,IF(T385="yes80",O385*0.8,IF(T385="yes50",O385*0.5))))</f>
        <v>4.5246771690368597</v>
      </c>
      <c r="AR385" s="3">
        <f>IF(AQ385&lt;1,AQ385*0.9,IF(AQ385&lt;5,AQ385*0.8,IF(AQ385&lt;10,AQ385*0.75,IF(AQ385&lt;15,AQ385*0.7,IF(AQ385&gt;14.9,AQ385*0.6)))))</f>
        <v>3.6197417352294878</v>
      </c>
      <c r="AS385">
        <v>25</v>
      </c>
      <c r="AT385" s="12">
        <f>AR385*AS385</f>
        <v>90.493543380737194</v>
      </c>
    </row>
    <row r="386" spans="1:46" ht="12.75" customHeight="1" x14ac:dyDescent="0.25">
      <c r="A386" s="5">
        <v>481</v>
      </c>
      <c r="B386" t="s">
        <v>2831</v>
      </c>
      <c r="C386" t="s">
        <v>2829</v>
      </c>
      <c r="D386" t="s">
        <v>2830</v>
      </c>
      <c r="E386" s="1">
        <v>340622</v>
      </c>
      <c r="F386" s="1">
        <v>369392</v>
      </c>
      <c r="G386" t="s">
        <v>113</v>
      </c>
      <c r="H386" t="s">
        <v>81</v>
      </c>
      <c r="I386" t="s">
        <v>45</v>
      </c>
      <c r="J386" t="s">
        <v>554</v>
      </c>
      <c r="K386" t="s">
        <v>4363</v>
      </c>
      <c r="L386" t="s">
        <v>45</v>
      </c>
      <c r="N386" t="s">
        <v>555</v>
      </c>
      <c r="O386" s="3">
        <v>0.14420192565918</v>
      </c>
      <c r="P386" t="s">
        <v>87</v>
      </c>
      <c r="Q386" t="s">
        <v>161</v>
      </c>
      <c r="R386" t="s">
        <v>31</v>
      </c>
      <c r="S386" s="12" t="s">
        <v>24</v>
      </c>
      <c r="T386" t="s">
        <v>34</v>
      </c>
      <c r="V386" t="s">
        <v>27</v>
      </c>
      <c r="X386" s="8">
        <f>W386/O386</f>
        <v>0</v>
      </c>
      <c r="Z386" s="8">
        <f>Y386/O386</f>
        <v>0</v>
      </c>
      <c r="AB386" s="8">
        <f>AA386/O386</f>
        <v>0</v>
      </c>
      <c r="AD386" s="8">
        <f>AC386/O386</f>
        <v>0</v>
      </c>
      <c r="AF386" s="8">
        <f>AE386/O386</f>
        <v>0</v>
      </c>
      <c r="AI386" s="8">
        <f>AH386/O386</f>
        <v>0</v>
      </c>
      <c r="AL386" s="8">
        <f>AK386/O386</f>
        <v>0</v>
      </c>
      <c r="AO386" s="12" t="s">
        <v>4320</v>
      </c>
      <c r="AP386" s="12" t="s">
        <v>4321</v>
      </c>
      <c r="AQ386" s="3">
        <f>IF(T386="no",O386*0,IF(T386="yes100",O386*1,IF(T386="yes80",O386*0.8,IF(T386="yes50",O386*0.5))))</f>
        <v>0.14420192565918</v>
      </c>
      <c r="AR386" s="3">
        <f>IF(AQ386&lt;1,AQ386*0.9,IF(AQ386&lt;5,AQ386*0.8,IF(AQ386&lt;10,AQ386*0.75,IF(AQ386&lt;15,AQ386*0.7,IF(AQ386&gt;14.9,AQ386*0.6)))))</f>
        <v>0.12978173309326199</v>
      </c>
      <c r="AS386">
        <v>40</v>
      </c>
      <c r="AT386" s="12">
        <f>AR386*AS386</f>
        <v>5.1912693237304799</v>
      </c>
    </row>
    <row r="387" spans="1:46" ht="12.75" customHeight="1" x14ac:dyDescent="0.25">
      <c r="A387" s="5">
        <v>482</v>
      </c>
      <c r="B387" t="s">
        <v>2828</v>
      </c>
      <c r="C387" t="s">
        <v>2826</v>
      </c>
      <c r="D387" t="s">
        <v>2827</v>
      </c>
      <c r="E387" s="1">
        <v>341468</v>
      </c>
      <c r="F387" s="1">
        <v>369408</v>
      </c>
      <c r="G387" t="s">
        <v>113</v>
      </c>
      <c r="H387" t="s">
        <v>81</v>
      </c>
      <c r="I387" t="s">
        <v>45</v>
      </c>
      <c r="J387" t="s">
        <v>554</v>
      </c>
      <c r="K387" t="s">
        <v>4363</v>
      </c>
      <c r="L387" t="s">
        <v>45</v>
      </c>
      <c r="N387" t="s">
        <v>555</v>
      </c>
      <c r="O387" s="3">
        <v>0.42100629425048802</v>
      </c>
      <c r="P387" t="s">
        <v>19</v>
      </c>
      <c r="Q387" t="s">
        <v>161</v>
      </c>
      <c r="R387" t="s">
        <v>31</v>
      </c>
      <c r="S387" s="12" t="s">
        <v>24</v>
      </c>
      <c r="T387" t="s">
        <v>34</v>
      </c>
      <c r="V387" t="s">
        <v>27</v>
      </c>
      <c r="X387" s="8">
        <f>W387/O387</f>
        <v>0</v>
      </c>
      <c r="Z387" s="8">
        <f>Y387/O387</f>
        <v>0</v>
      </c>
      <c r="AB387" s="8">
        <f>AA387/O387</f>
        <v>0</v>
      </c>
      <c r="AD387" s="8">
        <f>AC387/O387</f>
        <v>0</v>
      </c>
      <c r="AF387" s="8">
        <f>AE387/O387</f>
        <v>0</v>
      </c>
      <c r="AI387" s="8">
        <f>AH387/O387</f>
        <v>0</v>
      </c>
      <c r="AL387" s="8">
        <f>AK387/O387</f>
        <v>0</v>
      </c>
      <c r="AO387" s="12" t="s">
        <v>4320</v>
      </c>
      <c r="AP387" s="12" t="s">
        <v>4321</v>
      </c>
      <c r="AQ387" s="3">
        <f>IF(T387="no",O387*0,IF(T387="yes100",O387*1,IF(T387="yes80",O387*0.8,IF(T387="yes50",O387*0.5))))</f>
        <v>0.42100629425048802</v>
      </c>
      <c r="AR387" s="3">
        <f>IF(AQ387&lt;1,AQ387*0.9,IF(AQ387&lt;5,AQ387*0.8,IF(AQ387&lt;10,AQ387*0.75,IF(AQ387&lt;15,AQ387*0.7,IF(AQ387&gt;14.9,AQ387*0.6)))))</f>
        <v>0.37890566482543925</v>
      </c>
      <c r="AS387">
        <v>40</v>
      </c>
      <c r="AT387" s="12">
        <f>AR387*AS387</f>
        <v>15.156226593017569</v>
      </c>
    </row>
    <row r="388" spans="1:46" ht="14.25" customHeight="1" x14ac:dyDescent="0.25">
      <c r="A388" s="5">
        <v>483</v>
      </c>
      <c r="B388" t="s">
        <v>2825</v>
      </c>
      <c r="C388" t="s">
        <v>2824</v>
      </c>
      <c r="D388" t="s">
        <v>2820</v>
      </c>
      <c r="E388" s="1">
        <v>341576.99999999901</v>
      </c>
      <c r="F388" s="1">
        <v>368967</v>
      </c>
      <c r="G388" t="s">
        <v>113</v>
      </c>
      <c r="H388" t="s">
        <v>81</v>
      </c>
      <c r="I388" t="s">
        <v>45</v>
      </c>
      <c r="J388" t="s">
        <v>554</v>
      </c>
      <c r="K388" t="s">
        <v>4363</v>
      </c>
      <c r="L388" t="s">
        <v>45</v>
      </c>
      <c r="N388" t="s">
        <v>555</v>
      </c>
      <c r="O388" s="3">
        <v>8.2416933441161994E-2</v>
      </c>
      <c r="P388" t="s">
        <v>87</v>
      </c>
      <c r="Q388" t="s">
        <v>161</v>
      </c>
      <c r="R388" t="s">
        <v>31</v>
      </c>
      <c r="S388" s="12" t="s">
        <v>47</v>
      </c>
      <c r="T388" t="s">
        <v>34</v>
      </c>
      <c r="V388" t="s">
        <v>27</v>
      </c>
      <c r="X388" s="8">
        <f>W388/O388</f>
        <v>0</v>
      </c>
      <c r="Z388" s="8">
        <f>Y388/O388</f>
        <v>0</v>
      </c>
      <c r="AB388" s="8">
        <f>AA388/O388</f>
        <v>0</v>
      </c>
      <c r="AD388" s="8">
        <f>AC388/O388</f>
        <v>0</v>
      </c>
      <c r="AF388" s="8">
        <f>AE388/O388</f>
        <v>0</v>
      </c>
      <c r="AI388" s="8">
        <f>AH388/O388</f>
        <v>0</v>
      </c>
      <c r="AL388" s="8">
        <f>AK388/O388</f>
        <v>0</v>
      </c>
      <c r="AO388" s="12" t="s">
        <v>4313</v>
      </c>
      <c r="AP388" s="12" t="s">
        <v>4314</v>
      </c>
      <c r="AQ388" s="3">
        <f>IF(T388="no",O388*0,IF(T388="yes100",O388*1,IF(T388="yes80",O388*0.8,IF(T388="yes50",O388*0.5))))</f>
        <v>8.2416933441161994E-2</v>
      </c>
      <c r="AR388" s="3">
        <f>IF(AQ388&lt;1,AQ388*0.9,IF(AQ388&lt;5,AQ388*0.8,IF(AQ388&lt;10,AQ388*0.75,IF(AQ388&lt;15,AQ388*0.7,IF(AQ388&gt;14.9,AQ388*0.6)))))</f>
        <v>7.4175240097045791E-2</v>
      </c>
      <c r="AS388">
        <v>40</v>
      </c>
      <c r="AT388" s="12">
        <f>AR388*AS388</f>
        <v>2.9670096038818317</v>
      </c>
    </row>
    <row r="389" spans="1:46" ht="14.25" customHeight="1" x14ac:dyDescent="0.25">
      <c r="A389" s="5">
        <v>484</v>
      </c>
      <c r="B389" t="s">
        <v>2823</v>
      </c>
      <c r="C389" t="s">
        <v>2821</v>
      </c>
      <c r="D389" t="s">
        <v>2822</v>
      </c>
      <c r="E389" s="1">
        <v>341368</v>
      </c>
      <c r="F389" s="1">
        <v>369011</v>
      </c>
      <c r="G389" t="s">
        <v>113</v>
      </c>
      <c r="H389" t="s">
        <v>81</v>
      </c>
      <c r="I389" t="s">
        <v>45</v>
      </c>
      <c r="J389" t="s">
        <v>554</v>
      </c>
      <c r="K389" t="s">
        <v>4363</v>
      </c>
      <c r="L389" t="s">
        <v>45</v>
      </c>
      <c r="N389" t="s">
        <v>555</v>
      </c>
      <c r="O389" s="3">
        <v>0.18020887832641599</v>
      </c>
      <c r="P389" t="s">
        <v>87</v>
      </c>
      <c r="Q389" t="s">
        <v>161</v>
      </c>
      <c r="R389" t="s">
        <v>18</v>
      </c>
      <c r="S389" s="12" t="s">
        <v>47</v>
      </c>
      <c r="T389" t="s">
        <v>23</v>
      </c>
      <c r="U389" t="s">
        <v>24</v>
      </c>
      <c r="V389" t="s">
        <v>123</v>
      </c>
      <c r="X389" s="8">
        <f>W389/O389</f>
        <v>0</v>
      </c>
      <c r="Z389" s="8">
        <f>Y389/O389</f>
        <v>0</v>
      </c>
      <c r="AB389" s="8">
        <f>AA389/O389</f>
        <v>0</v>
      </c>
      <c r="AD389" s="8">
        <f>AC389/O389</f>
        <v>0</v>
      </c>
      <c r="AF389" s="8">
        <f>AE389/O389</f>
        <v>0</v>
      </c>
      <c r="AI389" s="8">
        <f>AH389/O389</f>
        <v>0</v>
      </c>
      <c r="AL389" s="8">
        <f>AK389/O389</f>
        <v>0</v>
      </c>
      <c r="AO389" s="12" t="s">
        <v>4313</v>
      </c>
      <c r="AP389" s="12" t="s">
        <v>4314</v>
      </c>
      <c r="AQ389" s="3">
        <f>IF(T389="no",O389*0,IF(T389="yes100",O389*1,IF(T389="yes80",O389*0.8,IF(T389="yes50",O389*0.5))))</f>
        <v>9.0104439163207997E-2</v>
      </c>
      <c r="AR389" s="3">
        <f>IF(AQ389&lt;1,AQ389*0.9,IF(AQ389&lt;5,AQ389*0.8,IF(AQ389&lt;10,AQ389*0.75,IF(AQ389&lt;15,AQ389*0.7,IF(AQ389&gt;14.9,AQ389*0.6)))))</f>
        <v>8.1093995246887193E-2</v>
      </c>
      <c r="AS389">
        <v>40</v>
      </c>
      <c r="AT389" s="12">
        <f>AR389*AS389</f>
        <v>3.2437598098754878</v>
      </c>
    </row>
    <row r="390" spans="1:46" ht="14.25" customHeight="1" x14ac:dyDescent="0.25">
      <c r="A390" s="5">
        <v>485</v>
      </c>
      <c r="B390" t="s">
        <v>242</v>
      </c>
      <c r="C390" t="s">
        <v>2819</v>
      </c>
      <c r="D390" t="s">
        <v>2820</v>
      </c>
      <c r="E390" s="1">
        <v>341644.99999999901</v>
      </c>
      <c r="F390" s="1">
        <v>369134</v>
      </c>
      <c r="G390" t="s">
        <v>113</v>
      </c>
      <c r="H390" t="s">
        <v>81</v>
      </c>
      <c r="I390" t="s">
        <v>45</v>
      </c>
      <c r="J390" t="s">
        <v>554</v>
      </c>
      <c r="K390" t="s">
        <v>4363</v>
      </c>
      <c r="L390" t="s">
        <v>45</v>
      </c>
      <c r="N390" t="s">
        <v>555</v>
      </c>
      <c r="O390" s="3">
        <v>3.7767896270751999E-2</v>
      </c>
      <c r="P390" t="s">
        <v>87</v>
      </c>
      <c r="Q390" t="s">
        <v>161</v>
      </c>
      <c r="R390" t="s">
        <v>31</v>
      </c>
      <c r="S390" s="12" t="s">
        <v>47</v>
      </c>
      <c r="T390" t="s">
        <v>34</v>
      </c>
      <c r="V390" t="s">
        <v>27</v>
      </c>
      <c r="X390" s="8">
        <f>W390/O390</f>
        <v>0</v>
      </c>
      <c r="Z390" s="8">
        <f>Y390/O390</f>
        <v>0</v>
      </c>
      <c r="AB390" s="8">
        <f>AA390/O390</f>
        <v>0</v>
      </c>
      <c r="AD390" s="8">
        <f>AC390/O390</f>
        <v>0</v>
      </c>
      <c r="AF390" s="8">
        <f>AE390/O390</f>
        <v>0</v>
      </c>
      <c r="AI390" s="8">
        <f>AH390/O390</f>
        <v>0</v>
      </c>
      <c r="AL390" s="8">
        <f>AK390/O390</f>
        <v>0</v>
      </c>
      <c r="AO390" s="12" t="s">
        <v>4313</v>
      </c>
      <c r="AP390" s="12" t="s">
        <v>4314</v>
      </c>
      <c r="AQ390" s="3">
        <f>IF(T390="no",O390*0,IF(T390="yes100",O390*1,IF(T390="yes80",O390*0.8,IF(T390="yes50",O390*0.5))))</f>
        <v>3.7767896270751999E-2</v>
      </c>
      <c r="AR390" s="3">
        <f>IF(AQ390&lt;1,AQ390*0.9,IF(AQ390&lt;5,AQ390*0.8,IF(AQ390&lt;10,AQ390*0.75,IF(AQ390&lt;15,AQ390*0.7,IF(AQ390&gt;14.9,AQ390*0.6)))))</f>
        <v>3.3991106643676799E-2</v>
      </c>
      <c r="AS390">
        <v>40</v>
      </c>
      <c r="AT390" s="12">
        <f>AR390*AS390</f>
        <v>1.359644265747072</v>
      </c>
    </row>
    <row r="391" spans="1:46" ht="14.25" customHeight="1" x14ac:dyDescent="0.25">
      <c r="A391" s="5">
        <v>486</v>
      </c>
      <c r="B391" t="s">
        <v>242</v>
      </c>
      <c r="C391" t="s">
        <v>2817</v>
      </c>
      <c r="D391" t="s">
        <v>2818</v>
      </c>
      <c r="E391" s="1">
        <v>340578</v>
      </c>
      <c r="F391" s="1">
        <v>368139</v>
      </c>
      <c r="G391" t="s">
        <v>113</v>
      </c>
      <c r="H391" t="s">
        <v>81</v>
      </c>
      <c r="I391" t="s">
        <v>45</v>
      </c>
      <c r="J391" t="s">
        <v>554</v>
      </c>
      <c r="K391" t="s">
        <v>4363</v>
      </c>
      <c r="L391" t="s">
        <v>45</v>
      </c>
      <c r="N391" t="s">
        <v>555</v>
      </c>
      <c r="O391" s="3">
        <v>0.51092863922119103</v>
      </c>
      <c r="P391" t="s">
        <v>87</v>
      </c>
      <c r="Q391" t="s">
        <v>161</v>
      </c>
      <c r="R391" t="s">
        <v>31</v>
      </c>
      <c r="S391" s="12" t="s">
        <v>24</v>
      </c>
      <c r="T391" t="s">
        <v>34</v>
      </c>
      <c r="V391" t="s">
        <v>26</v>
      </c>
      <c r="X391" s="8">
        <f>W391/O391</f>
        <v>0</v>
      </c>
      <c r="Z391" s="8">
        <f>Y391/O391</f>
        <v>0</v>
      </c>
      <c r="AB391" s="8">
        <f>AA391/O391</f>
        <v>0</v>
      </c>
      <c r="AD391" s="8">
        <f>AC391/O391</f>
        <v>0</v>
      </c>
      <c r="AF391" s="8">
        <f>AE391/O391</f>
        <v>0</v>
      </c>
      <c r="AI391" s="8">
        <f>AH391/O391</f>
        <v>0</v>
      </c>
      <c r="AL391" s="8">
        <f>AK391/O391</f>
        <v>0</v>
      </c>
      <c r="AO391" s="12" t="s">
        <v>4320</v>
      </c>
      <c r="AP391" s="12" t="s">
        <v>4321</v>
      </c>
      <c r="AQ391" s="3">
        <f>IF(T391="no",O391*0,IF(T391="yes100",O391*1,IF(T391="yes80",O391*0.8,IF(T391="yes50",O391*0.5))))</f>
        <v>0.51092863922119103</v>
      </c>
      <c r="AR391" s="3">
        <f>IF(AQ391&lt;1,AQ391*0.9,IF(AQ391&lt;5,AQ391*0.8,IF(AQ391&lt;10,AQ391*0.75,IF(AQ391&lt;15,AQ391*0.7,IF(AQ391&gt;14.9,AQ391*0.6)))))</f>
        <v>0.45983577529907194</v>
      </c>
      <c r="AS391">
        <v>40</v>
      </c>
      <c r="AT391" s="12">
        <f>AR391*AS391</f>
        <v>18.393431011962878</v>
      </c>
    </row>
    <row r="392" spans="1:46" ht="12.75" customHeight="1" x14ac:dyDescent="0.25">
      <c r="A392" s="5">
        <v>487</v>
      </c>
      <c r="B392" t="s">
        <v>2816</v>
      </c>
      <c r="C392" t="s">
        <v>2815</v>
      </c>
      <c r="E392" s="1">
        <v>341372</v>
      </c>
      <c r="F392" s="1">
        <v>368892</v>
      </c>
      <c r="G392" t="s">
        <v>113</v>
      </c>
      <c r="H392" t="s">
        <v>81</v>
      </c>
      <c r="I392" t="s">
        <v>45</v>
      </c>
      <c r="J392" t="s">
        <v>554</v>
      </c>
      <c r="K392" t="s">
        <v>4363</v>
      </c>
      <c r="L392" t="s">
        <v>45</v>
      </c>
      <c r="N392" t="s">
        <v>555</v>
      </c>
      <c r="O392" s="3">
        <v>0.14817231674194301</v>
      </c>
      <c r="P392" t="s">
        <v>87</v>
      </c>
      <c r="Q392" t="s">
        <v>161</v>
      </c>
      <c r="R392" t="s">
        <v>31</v>
      </c>
      <c r="S392" s="12" t="s">
        <v>24</v>
      </c>
      <c r="T392" t="s">
        <v>34</v>
      </c>
      <c r="V392" t="s">
        <v>27</v>
      </c>
      <c r="X392" s="8">
        <f>W392/O392</f>
        <v>0</v>
      </c>
      <c r="Z392" s="8">
        <f>Y392/O392</f>
        <v>0</v>
      </c>
      <c r="AB392" s="8">
        <f>AA392/O392</f>
        <v>0</v>
      </c>
      <c r="AD392" s="8">
        <f>AC392/O392</f>
        <v>0</v>
      </c>
      <c r="AF392" s="8">
        <f>AE392/O392</f>
        <v>0</v>
      </c>
      <c r="AI392" s="8">
        <f>AH392/O392</f>
        <v>0</v>
      </c>
      <c r="AL392" s="8">
        <f>AK392/O392</f>
        <v>0</v>
      </c>
      <c r="AO392" s="12" t="s">
        <v>4320</v>
      </c>
      <c r="AP392" s="12" t="s">
        <v>4321</v>
      </c>
      <c r="AQ392" s="3">
        <f>IF(T392="no",O392*0,IF(T392="yes100",O392*1,IF(T392="yes80",O392*0.8,IF(T392="yes50",O392*0.5))))</f>
        <v>0.14817231674194301</v>
      </c>
      <c r="AR392" s="3">
        <f>IF(AQ392&lt;1,AQ392*0.9,IF(AQ392&lt;5,AQ392*0.8,IF(AQ392&lt;10,AQ392*0.75,IF(AQ392&lt;15,AQ392*0.7,IF(AQ392&gt;14.9,AQ392*0.6)))))</f>
        <v>0.13335508506774871</v>
      </c>
      <c r="AS392">
        <v>40</v>
      </c>
      <c r="AT392" s="12">
        <f>AR392*AS392</f>
        <v>5.3342034027099485</v>
      </c>
    </row>
    <row r="393" spans="1:46" ht="14.25" customHeight="1" x14ac:dyDescent="0.25">
      <c r="A393" s="5">
        <v>488</v>
      </c>
      <c r="B393" t="s">
        <v>2814</v>
      </c>
      <c r="C393" t="s">
        <v>2812</v>
      </c>
      <c r="D393" t="s">
        <v>2813</v>
      </c>
      <c r="E393" s="1">
        <v>340956</v>
      </c>
      <c r="F393" s="1">
        <v>368814</v>
      </c>
      <c r="G393" t="s">
        <v>113</v>
      </c>
      <c r="H393" t="s">
        <v>81</v>
      </c>
      <c r="I393" t="s">
        <v>45</v>
      </c>
      <c r="J393" t="s">
        <v>554</v>
      </c>
      <c r="K393" t="s">
        <v>4363</v>
      </c>
      <c r="L393" t="s">
        <v>45</v>
      </c>
      <c r="N393" t="s">
        <v>555</v>
      </c>
      <c r="O393" s="3">
        <v>0.69616930923461895</v>
      </c>
      <c r="P393" t="s">
        <v>87</v>
      </c>
      <c r="Q393" t="s">
        <v>338</v>
      </c>
      <c r="R393" t="s">
        <v>31</v>
      </c>
      <c r="S393" s="12" t="s">
        <v>24</v>
      </c>
      <c r="T393" t="s">
        <v>34</v>
      </c>
      <c r="V393" t="s">
        <v>27</v>
      </c>
      <c r="X393" s="8">
        <f>W393/O393</f>
        <v>0</v>
      </c>
      <c r="Z393" s="8">
        <f>Y393/O393</f>
        <v>0</v>
      </c>
      <c r="AB393" s="8">
        <f>AA393/O393</f>
        <v>0</v>
      </c>
      <c r="AD393" s="8">
        <f>AC393/O393</f>
        <v>0</v>
      </c>
      <c r="AF393" s="8">
        <f>AE393/O393</f>
        <v>0</v>
      </c>
      <c r="AI393" s="8">
        <f>AH393/O393</f>
        <v>0</v>
      </c>
      <c r="AL393" s="8">
        <f>AK393/O393</f>
        <v>0</v>
      </c>
      <c r="AO393" s="12" t="s">
        <v>4325</v>
      </c>
      <c r="AP393" s="12" t="s">
        <v>338</v>
      </c>
      <c r="AQ393" s="3">
        <f>IF(T393="no",O393*0,IF(T393="yes100",O393*1,IF(T393="yes80",O393*0.8,IF(T393="yes50",O393*0.5))))</f>
        <v>0.69616930923461895</v>
      </c>
      <c r="AR393" s="3">
        <f>IF(AQ393&lt;1,AQ393*0.9,IF(AQ393&lt;5,AQ393*0.8,IF(AQ393&lt;10,AQ393*0.75,IF(AQ393&lt;15,AQ393*0.7,IF(AQ393&gt;14.9,AQ393*0.6)))))</f>
        <v>0.62655237831115707</v>
      </c>
      <c r="AS393">
        <v>40</v>
      </c>
      <c r="AT393" s="12">
        <f>AR393*AS393</f>
        <v>25.062095132446281</v>
      </c>
    </row>
    <row r="394" spans="1:46" ht="14.25" customHeight="1" x14ac:dyDescent="0.25">
      <c r="A394" s="5">
        <v>489</v>
      </c>
      <c r="B394" t="s">
        <v>2811</v>
      </c>
      <c r="C394" t="s">
        <v>2809</v>
      </c>
      <c r="D394" t="s">
        <v>2810</v>
      </c>
      <c r="E394" s="1">
        <v>340346</v>
      </c>
      <c r="F394" s="1">
        <v>369359</v>
      </c>
      <c r="G394" t="s">
        <v>113</v>
      </c>
      <c r="H394" t="s">
        <v>81</v>
      </c>
      <c r="I394" t="s">
        <v>45</v>
      </c>
      <c r="J394" t="s">
        <v>554</v>
      </c>
      <c r="K394" t="s">
        <v>4363</v>
      </c>
      <c r="L394" t="s">
        <v>45</v>
      </c>
      <c r="N394" t="s">
        <v>555</v>
      </c>
      <c r="O394" s="3">
        <v>0.12978387527465801</v>
      </c>
      <c r="P394" t="s">
        <v>87</v>
      </c>
      <c r="Q394" t="s">
        <v>161</v>
      </c>
      <c r="R394" t="s">
        <v>31</v>
      </c>
      <c r="S394" s="12" t="s">
        <v>24</v>
      </c>
      <c r="T394" t="s">
        <v>34</v>
      </c>
      <c r="V394" t="s">
        <v>27</v>
      </c>
      <c r="X394" s="8">
        <f>W394/O394</f>
        <v>0</v>
      </c>
      <c r="Z394" s="8">
        <f>Y394/O394</f>
        <v>0</v>
      </c>
      <c r="AB394" s="8">
        <f>AA394/O394</f>
        <v>0</v>
      </c>
      <c r="AD394" s="8">
        <f>AC394/O394</f>
        <v>0</v>
      </c>
      <c r="AF394" s="8">
        <f>AE394/O394</f>
        <v>0</v>
      </c>
      <c r="AI394" s="8">
        <f>AH394/O394</f>
        <v>0</v>
      </c>
      <c r="AL394" s="8">
        <f>AK394/O394</f>
        <v>0</v>
      </c>
      <c r="AO394" s="12" t="s">
        <v>4320</v>
      </c>
      <c r="AP394" s="12" t="s">
        <v>4321</v>
      </c>
      <c r="AQ394" s="3">
        <f>IF(T394="no",O394*0,IF(T394="yes100",O394*1,IF(T394="yes80",O394*0.8,IF(T394="yes50",O394*0.5))))</f>
        <v>0.12978387527465801</v>
      </c>
      <c r="AR394" s="3">
        <f>IF(AQ394&lt;1,AQ394*0.9,IF(AQ394&lt;5,AQ394*0.8,IF(AQ394&lt;10,AQ394*0.75,IF(AQ394&lt;15,AQ394*0.7,IF(AQ394&gt;14.9,AQ394*0.6)))))</f>
        <v>0.11680548774719221</v>
      </c>
      <c r="AS394">
        <v>40</v>
      </c>
      <c r="AT394" s="12">
        <f>AR394*AS394</f>
        <v>4.6722195098876886</v>
      </c>
    </row>
    <row r="395" spans="1:46" ht="12.75" customHeight="1" x14ac:dyDescent="0.25">
      <c r="A395" s="5">
        <v>490</v>
      </c>
      <c r="B395" t="s">
        <v>2808</v>
      </c>
      <c r="C395" t="s">
        <v>2806</v>
      </c>
      <c r="D395" t="s">
        <v>2807</v>
      </c>
      <c r="E395" s="1">
        <v>341344.99999999901</v>
      </c>
      <c r="F395" s="1">
        <v>368946</v>
      </c>
      <c r="G395" t="s">
        <v>113</v>
      </c>
      <c r="H395" t="s">
        <v>81</v>
      </c>
      <c r="I395" t="s">
        <v>45</v>
      </c>
      <c r="J395" t="s">
        <v>554</v>
      </c>
      <c r="K395" t="s">
        <v>4363</v>
      </c>
      <c r="L395" t="s">
        <v>45</v>
      </c>
      <c r="N395" t="s">
        <v>555</v>
      </c>
      <c r="O395" s="3">
        <v>0.14050718154907199</v>
      </c>
      <c r="P395" t="s">
        <v>87</v>
      </c>
      <c r="Q395" t="s">
        <v>338</v>
      </c>
      <c r="R395" t="s">
        <v>31</v>
      </c>
      <c r="S395" s="12" t="s">
        <v>24</v>
      </c>
      <c r="T395" t="s">
        <v>34</v>
      </c>
      <c r="V395" t="s">
        <v>27</v>
      </c>
      <c r="X395" s="8">
        <f>W395/O395</f>
        <v>0</v>
      </c>
      <c r="Z395" s="8">
        <f>Y395/O395</f>
        <v>0</v>
      </c>
      <c r="AB395" s="8">
        <f>AA395/O395</f>
        <v>0</v>
      </c>
      <c r="AD395" s="8">
        <f>AC395/O395</f>
        <v>0</v>
      </c>
      <c r="AF395" s="8">
        <f>AE395/O395</f>
        <v>0</v>
      </c>
      <c r="AI395" s="8">
        <f>AH395/O395</f>
        <v>0</v>
      </c>
      <c r="AL395" s="8">
        <f>AK395/O395</f>
        <v>0</v>
      </c>
      <c r="AO395" s="12" t="s">
        <v>4325</v>
      </c>
      <c r="AP395" s="12" t="s">
        <v>338</v>
      </c>
      <c r="AQ395" s="3">
        <f>IF(T395="no",O395*0,IF(T395="yes100",O395*1,IF(T395="yes80",O395*0.8,IF(T395="yes50",O395*0.5))))</f>
        <v>0.14050718154907199</v>
      </c>
      <c r="AR395" s="3">
        <f>IF(AQ395&lt;1,AQ395*0.9,IF(AQ395&lt;5,AQ395*0.8,IF(AQ395&lt;10,AQ395*0.75,IF(AQ395&lt;15,AQ395*0.7,IF(AQ395&gt;14.9,AQ395*0.6)))))</f>
        <v>0.1264564633941648</v>
      </c>
      <c r="AS395">
        <v>40</v>
      </c>
      <c r="AT395" s="12">
        <f>AR395*AS395</f>
        <v>5.0582585357665923</v>
      </c>
    </row>
    <row r="396" spans="1:46" ht="14.25" customHeight="1" x14ac:dyDescent="0.25">
      <c r="A396" s="5">
        <v>491</v>
      </c>
      <c r="B396" t="s">
        <v>2805</v>
      </c>
      <c r="C396" t="s">
        <v>2804</v>
      </c>
      <c r="E396" s="1">
        <v>340492.99999999901</v>
      </c>
      <c r="F396" s="1">
        <v>369779</v>
      </c>
      <c r="G396" t="s">
        <v>113</v>
      </c>
      <c r="H396" t="s">
        <v>21</v>
      </c>
      <c r="I396" t="s">
        <v>45</v>
      </c>
      <c r="J396" t="s">
        <v>554</v>
      </c>
      <c r="K396" t="s">
        <v>4415</v>
      </c>
      <c r="L396" t="s">
        <v>4403</v>
      </c>
      <c r="M396" t="s">
        <v>873</v>
      </c>
      <c r="N396" t="s">
        <v>555</v>
      </c>
      <c r="O396" s="4">
        <v>11.7705528175354</v>
      </c>
      <c r="P396" t="s">
        <v>19</v>
      </c>
      <c r="Q396" t="s">
        <v>25</v>
      </c>
      <c r="R396" t="s">
        <v>31</v>
      </c>
      <c r="S396" s="12" t="s">
        <v>24</v>
      </c>
      <c r="T396" t="s">
        <v>34</v>
      </c>
      <c r="V396" t="s">
        <v>27</v>
      </c>
      <c r="X396" s="8">
        <f>W396/O396</f>
        <v>0</v>
      </c>
      <c r="Z396" s="8">
        <f>Y396/O396</f>
        <v>0</v>
      </c>
      <c r="AB396" s="8">
        <f>AA396/O396</f>
        <v>0</v>
      </c>
      <c r="AC396">
        <v>11.763</v>
      </c>
      <c r="AD396" s="8">
        <f>AC396/O396</f>
        <v>0.99935832941302916</v>
      </c>
      <c r="AF396" s="8">
        <f>AE396/O396</f>
        <v>0</v>
      </c>
      <c r="AI396" s="8">
        <f>AH396/O396</f>
        <v>0</v>
      </c>
      <c r="AL396" s="8">
        <f>AK396/O396</f>
        <v>0</v>
      </c>
      <c r="AO396" s="12" t="s">
        <v>4248</v>
      </c>
      <c r="AP396" s="12" t="s">
        <v>4249</v>
      </c>
      <c r="AQ396" s="3">
        <f>IF(T396="no",O396*0,IF(T396="yes100",O396*1,IF(T396="yes80",O396*0.8,IF(T396="yes50",O396*0.5))))</f>
        <v>11.7705528175354</v>
      </c>
      <c r="AR396" s="3">
        <f>IF(AQ396&lt;1,AQ396*0.9,IF(AQ396&lt;5,AQ396*0.8,IF(AQ396&lt;10,AQ396*0.75,IF(AQ396&lt;15,AQ396*0.7,IF(AQ396&gt;14.9,AQ396*0.6)))))</f>
        <v>8.2393869722747795</v>
      </c>
      <c r="AS396">
        <v>35</v>
      </c>
      <c r="AT396" s="12">
        <f>AR396*AS396</f>
        <v>288.37854402961727</v>
      </c>
    </row>
    <row r="397" spans="1:46" ht="14.25" customHeight="1" x14ac:dyDescent="0.25">
      <c r="A397" s="5">
        <v>492</v>
      </c>
      <c r="B397" t="s">
        <v>242</v>
      </c>
      <c r="C397" t="s">
        <v>2802</v>
      </c>
      <c r="D397" t="s">
        <v>2803</v>
      </c>
      <c r="E397" s="1">
        <v>341146</v>
      </c>
      <c r="F397" s="1">
        <v>369122</v>
      </c>
      <c r="G397" t="s">
        <v>113</v>
      </c>
      <c r="H397" t="s">
        <v>81</v>
      </c>
      <c r="I397" t="s">
        <v>45</v>
      </c>
      <c r="J397" t="s">
        <v>554</v>
      </c>
      <c r="K397" t="s">
        <v>4363</v>
      </c>
      <c r="L397" t="s">
        <v>45</v>
      </c>
      <c r="N397" t="s">
        <v>555</v>
      </c>
      <c r="O397" s="3">
        <v>6.7294074249268004E-2</v>
      </c>
      <c r="P397" t="s">
        <v>87</v>
      </c>
      <c r="Q397" t="s">
        <v>161</v>
      </c>
      <c r="R397" t="s">
        <v>31</v>
      </c>
      <c r="S397" s="12" t="s">
        <v>47</v>
      </c>
      <c r="T397" t="s">
        <v>34</v>
      </c>
      <c r="V397" t="s">
        <v>27</v>
      </c>
      <c r="X397" s="8">
        <f>W397/O397</f>
        <v>0</v>
      </c>
      <c r="Z397" s="8">
        <f>Y397/O397</f>
        <v>0</v>
      </c>
      <c r="AB397" s="8">
        <f>AA397/O397</f>
        <v>0</v>
      </c>
      <c r="AD397" s="8">
        <f>AC397/O397</f>
        <v>0</v>
      </c>
      <c r="AF397" s="8">
        <f>AE397/O397</f>
        <v>0</v>
      </c>
      <c r="AI397" s="8">
        <f>AH397/O397</f>
        <v>0</v>
      </c>
      <c r="AL397" s="8">
        <f>AK397/O397</f>
        <v>0</v>
      </c>
      <c r="AO397" s="12" t="s">
        <v>4313</v>
      </c>
      <c r="AP397" s="12" t="s">
        <v>4314</v>
      </c>
      <c r="AQ397" s="3">
        <f>IF(T397="no",O397*0,IF(T397="yes100",O397*1,IF(T397="yes80",O397*0.8,IF(T397="yes50",O397*0.5))))</f>
        <v>6.7294074249268004E-2</v>
      </c>
      <c r="AR397" s="3">
        <f>IF(AQ397&lt;1,AQ397*0.9,IF(AQ397&lt;5,AQ397*0.8,IF(AQ397&lt;10,AQ397*0.75,IF(AQ397&lt;15,AQ397*0.7,IF(AQ397&gt;14.9,AQ397*0.6)))))</f>
        <v>6.0564666824341203E-2</v>
      </c>
      <c r="AS397">
        <v>40</v>
      </c>
      <c r="AT397" s="12">
        <f>AR397*AS397</f>
        <v>2.4225866729736483</v>
      </c>
    </row>
    <row r="398" spans="1:46" ht="12.75" customHeight="1" x14ac:dyDescent="0.25">
      <c r="A398" s="5">
        <v>493</v>
      </c>
      <c r="B398" t="s">
        <v>242</v>
      </c>
      <c r="C398" t="s">
        <v>2800</v>
      </c>
      <c r="D398" t="s">
        <v>2801</v>
      </c>
      <c r="E398" s="1">
        <v>341382</v>
      </c>
      <c r="F398" s="1">
        <v>369332.99999999901</v>
      </c>
      <c r="G398" t="s">
        <v>113</v>
      </c>
      <c r="H398" t="s">
        <v>81</v>
      </c>
      <c r="I398" t="s">
        <v>45</v>
      </c>
      <c r="J398" t="s">
        <v>554</v>
      </c>
      <c r="K398" t="s">
        <v>4363</v>
      </c>
      <c r="L398" t="s">
        <v>45</v>
      </c>
      <c r="N398" t="s">
        <v>555</v>
      </c>
      <c r="O398" s="3">
        <v>3.4493354797362999E-2</v>
      </c>
      <c r="P398" t="s">
        <v>19</v>
      </c>
      <c r="Q398" t="s">
        <v>161</v>
      </c>
      <c r="R398" t="s">
        <v>196</v>
      </c>
      <c r="S398" s="12" t="s">
        <v>27</v>
      </c>
      <c r="T398" t="s">
        <v>123</v>
      </c>
      <c r="V398" t="s">
        <v>123</v>
      </c>
      <c r="X398" s="8">
        <f>W398/O398</f>
        <v>0</v>
      </c>
      <c r="Z398" s="8">
        <f>Y398/O398</f>
        <v>0</v>
      </c>
      <c r="AB398" s="8">
        <f>AA398/O398</f>
        <v>0</v>
      </c>
      <c r="AD398" s="8">
        <f>AC398/O398</f>
        <v>0</v>
      </c>
      <c r="AF398" s="8">
        <f>AE398/O398</f>
        <v>0</v>
      </c>
      <c r="AI398" s="8">
        <f>AH398/O398</f>
        <v>0</v>
      </c>
      <c r="AL398" s="8">
        <f>AK398/O398</f>
        <v>0</v>
      </c>
      <c r="AO398" t="s">
        <v>4302</v>
      </c>
      <c r="AP398" s="12" t="s">
        <v>4303</v>
      </c>
      <c r="AQ398" s="3">
        <f>IF(T398="no",O398*0,IF(T398="yes100",O398*1,IF(T398="yes80",O398*0.8,IF(T398="yes50",O398*0.5))))</f>
        <v>0</v>
      </c>
      <c r="AR398" s="3">
        <f>IF(AQ398&lt;1,AQ398*0.9,IF(AQ398&lt;5,AQ398*0.8,IF(AQ398&lt;10,AQ398*0.75,IF(AQ398&lt;15,AQ398*0.7,IF(AQ398&gt;14.9,AQ398*0.6)))))</f>
        <v>0</v>
      </c>
      <c r="AS398">
        <v>40</v>
      </c>
      <c r="AT398" s="12">
        <f>AR398*AS398</f>
        <v>0</v>
      </c>
    </row>
    <row r="399" spans="1:46" ht="12.75" customHeight="1" x14ac:dyDescent="0.25">
      <c r="A399" s="5">
        <v>494</v>
      </c>
      <c r="B399" t="s">
        <v>242</v>
      </c>
      <c r="C399" t="s">
        <v>2798</v>
      </c>
      <c r="D399" t="s">
        <v>2799</v>
      </c>
      <c r="E399" s="1">
        <v>341296.99999999901</v>
      </c>
      <c r="F399" s="1">
        <v>368815</v>
      </c>
      <c r="G399" t="s">
        <v>113</v>
      </c>
      <c r="H399" t="s">
        <v>81</v>
      </c>
      <c r="I399" t="s">
        <v>45</v>
      </c>
      <c r="J399" t="s">
        <v>554</v>
      </c>
      <c r="K399" t="s">
        <v>4363</v>
      </c>
      <c r="L399" t="s">
        <v>45</v>
      </c>
      <c r="N399" t="s">
        <v>555</v>
      </c>
      <c r="O399" s="3">
        <v>5.2090668487549001E-2</v>
      </c>
      <c r="P399" t="s">
        <v>19</v>
      </c>
      <c r="Q399" t="s">
        <v>161</v>
      </c>
      <c r="R399" t="s">
        <v>31</v>
      </c>
      <c r="S399" s="12" t="s">
        <v>47</v>
      </c>
      <c r="T399" t="s">
        <v>34</v>
      </c>
      <c r="V399" t="s">
        <v>27</v>
      </c>
      <c r="X399" s="8">
        <f>W399/O399</f>
        <v>0</v>
      </c>
      <c r="Z399" s="8">
        <f>Y399/O399</f>
        <v>0</v>
      </c>
      <c r="AB399" s="8">
        <f>AA399/O399</f>
        <v>0</v>
      </c>
      <c r="AD399" s="8">
        <f>AC399/O399</f>
        <v>0</v>
      </c>
      <c r="AF399" s="8">
        <f>AE399/O399</f>
        <v>0</v>
      </c>
      <c r="AI399" s="8">
        <f>AH399/O399</f>
        <v>0</v>
      </c>
      <c r="AL399" s="8">
        <f>AK399/O399</f>
        <v>0</v>
      </c>
      <c r="AO399" s="12" t="s">
        <v>4313</v>
      </c>
      <c r="AP399" s="12" t="s">
        <v>4314</v>
      </c>
      <c r="AQ399" s="3">
        <f>IF(T399="no",O399*0,IF(T399="yes100",O399*1,IF(T399="yes80",O399*0.8,IF(T399="yes50",O399*0.5))))</f>
        <v>5.2090668487549001E-2</v>
      </c>
      <c r="AR399" s="3">
        <f>IF(AQ399&lt;1,AQ399*0.9,IF(AQ399&lt;5,AQ399*0.8,IF(AQ399&lt;10,AQ399*0.75,IF(AQ399&lt;15,AQ399*0.7,IF(AQ399&gt;14.9,AQ399*0.6)))))</f>
        <v>4.6881601638794103E-2</v>
      </c>
      <c r="AS399">
        <v>40</v>
      </c>
      <c r="AT399" s="12">
        <f>AR399*AS399</f>
        <v>1.8752640655517641</v>
      </c>
    </row>
    <row r="400" spans="1:46" ht="14.25" customHeight="1" x14ac:dyDescent="0.25">
      <c r="A400" s="5">
        <v>495</v>
      </c>
      <c r="B400" t="s">
        <v>242</v>
      </c>
      <c r="C400" t="s">
        <v>2796</v>
      </c>
      <c r="D400" t="s">
        <v>2797</v>
      </c>
      <c r="E400" s="1">
        <v>340287</v>
      </c>
      <c r="F400" s="1">
        <v>369146</v>
      </c>
      <c r="G400" t="s">
        <v>113</v>
      </c>
      <c r="H400" t="s">
        <v>81</v>
      </c>
      <c r="I400" t="s">
        <v>45</v>
      </c>
      <c r="J400" t="s">
        <v>554</v>
      </c>
      <c r="K400" t="s">
        <v>4363</v>
      </c>
      <c r="L400" t="s">
        <v>45</v>
      </c>
      <c r="N400" t="s">
        <v>555</v>
      </c>
      <c r="O400" s="3">
        <v>6.7675666046143002E-2</v>
      </c>
      <c r="P400" t="s">
        <v>19</v>
      </c>
      <c r="Q400" t="s">
        <v>161</v>
      </c>
      <c r="R400" t="s">
        <v>31</v>
      </c>
      <c r="S400" s="12" t="s">
        <v>47</v>
      </c>
      <c r="T400" t="s">
        <v>34</v>
      </c>
      <c r="V400" t="s">
        <v>27</v>
      </c>
      <c r="X400" s="8">
        <f>W400/O400</f>
        <v>0</v>
      </c>
      <c r="Z400" s="8">
        <f>Y400/O400</f>
        <v>0</v>
      </c>
      <c r="AB400" s="8">
        <f>AA400/O400</f>
        <v>0</v>
      </c>
      <c r="AD400" s="8">
        <f>AC400/O400</f>
        <v>0</v>
      </c>
      <c r="AF400" s="8">
        <f>AE400/O400</f>
        <v>0</v>
      </c>
      <c r="AI400" s="8">
        <f>AH400/O400</f>
        <v>0</v>
      </c>
      <c r="AL400" s="8">
        <f>AK400/O400</f>
        <v>0</v>
      </c>
      <c r="AO400" s="12" t="s">
        <v>4313</v>
      </c>
      <c r="AP400" s="12" t="s">
        <v>4314</v>
      </c>
      <c r="AQ400" s="3">
        <f>IF(T400="no",O400*0,IF(T400="yes100",O400*1,IF(T400="yes80",O400*0.8,IF(T400="yes50",O400*0.5))))</f>
        <v>6.7675666046143002E-2</v>
      </c>
      <c r="AR400" s="3">
        <f>IF(AQ400&lt;1,AQ400*0.9,IF(AQ400&lt;5,AQ400*0.8,IF(AQ400&lt;10,AQ400*0.75,IF(AQ400&lt;15,AQ400*0.7,IF(AQ400&gt;14.9,AQ400*0.6)))))</f>
        <v>6.0908099441528703E-2</v>
      </c>
      <c r="AS400">
        <v>40</v>
      </c>
      <c r="AT400" s="12">
        <f>AR400*AS400</f>
        <v>2.4363239776611483</v>
      </c>
    </row>
    <row r="401" spans="1:46" ht="14.25" customHeight="1" x14ac:dyDescent="0.25">
      <c r="A401" s="5">
        <v>499</v>
      </c>
      <c r="B401" t="s">
        <v>3770</v>
      </c>
      <c r="C401" t="s">
        <v>3769</v>
      </c>
      <c r="E401" s="1">
        <v>340178</v>
      </c>
      <c r="F401" s="1">
        <v>369424</v>
      </c>
      <c r="G401" t="s">
        <v>113</v>
      </c>
      <c r="H401" t="s">
        <v>21</v>
      </c>
      <c r="I401" t="s">
        <v>45</v>
      </c>
      <c r="J401" t="s">
        <v>554</v>
      </c>
      <c r="K401" t="s">
        <v>4415</v>
      </c>
      <c r="L401" t="s">
        <v>4403</v>
      </c>
      <c r="M401" t="s">
        <v>873</v>
      </c>
      <c r="N401" t="s">
        <v>555</v>
      </c>
      <c r="O401" s="4">
        <v>2.6577476188659599</v>
      </c>
      <c r="P401" t="s">
        <v>19</v>
      </c>
      <c r="Q401" t="s">
        <v>25</v>
      </c>
      <c r="R401" t="s">
        <v>31</v>
      </c>
      <c r="S401" s="12" t="s">
        <v>24</v>
      </c>
      <c r="T401" t="s">
        <v>34</v>
      </c>
      <c r="V401" t="s">
        <v>27</v>
      </c>
      <c r="X401" s="8">
        <f>W401/O401</f>
        <v>0</v>
      </c>
      <c r="Z401" s="8">
        <f>Y401/O401</f>
        <v>0</v>
      </c>
      <c r="AB401" s="8">
        <f>AA401/O401</f>
        <v>0</v>
      </c>
      <c r="AC401">
        <v>2.6429999999999998</v>
      </c>
      <c r="AD401" s="8">
        <f>AC401/O401</f>
        <v>0.99445108378189317</v>
      </c>
      <c r="AF401" s="8">
        <f>AE401/O401</f>
        <v>0</v>
      </c>
      <c r="AI401" s="8">
        <f>AH401/O401</f>
        <v>0</v>
      </c>
      <c r="AL401" s="8">
        <f>AK401/O401</f>
        <v>0</v>
      </c>
      <c r="AO401" s="12" t="s">
        <v>4248</v>
      </c>
      <c r="AP401" s="12" t="s">
        <v>4249</v>
      </c>
      <c r="AQ401" s="3">
        <f>IF(T401="no",O401*0,IF(T401="yes100",O401*1,IF(T401="yes80",O401*0.8,IF(T401="yes50",O401*0.5))))</f>
        <v>2.6577476188659599</v>
      </c>
      <c r="AR401" s="3">
        <f>IF(AQ401&lt;1,AQ401*0.9,IF(AQ401&lt;5,AQ401*0.8,IF(AQ401&lt;10,AQ401*0.75,IF(AQ401&lt;15,AQ401*0.7,IF(AQ401&gt;14.9,AQ401*0.6)))))</f>
        <v>2.1261980950927679</v>
      </c>
      <c r="AS401">
        <v>35</v>
      </c>
      <c r="AT401" s="12">
        <f>AR401*AS401</f>
        <v>74.41693332824687</v>
      </c>
    </row>
    <row r="402" spans="1:46" ht="14.25" customHeight="1" x14ac:dyDescent="0.25">
      <c r="A402" s="5">
        <v>501</v>
      </c>
      <c r="B402" t="s">
        <v>2793</v>
      </c>
      <c r="C402" t="s">
        <v>2792</v>
      </c>
      <c r="D402" t="s">
        <v>1091</v>
      </c>
      <c r="E402" s="1">
        <v>336994</v>
      </c>
      <c r="F402" s="1">
        <v>373962</v>
      </c>
      <c r="G402" t="s">
        <v>473</v>
      </c>
      <c r="H402" t="s">
        <v>21</v>
      </c>
      <c r="I402" t="s">
        <v>21</v>
      </c>
      <c r="J402" t="s">
        <v>474</v>
      </c>
      <c r="K402" t="s">
        <v>21</v>
      </c>
      <c r="L402" t="s">
        <v>21</v>
      </c>
      <c r="O402" s="3">
        <v>0.53638338928222695</v>
      </c>
      <c r="P402" t="s">
        <v>87</v>
      </c>
      <c r="Q402" t="s">
        <v>161</v>
      </c>
      <c r="R402" t="s">
        <v>196</v>
      </c>
      <c r="S402" s="12" t="s">
        <v>27</v>
      </c>
      <c r="T402" t="s">
        <v>123</v>
      </c>
      <c r="V402" t="s">
        <v>26</v>
      </c>
      <c r="X402" s="8">
        <f>W402/O402</f>
        <v>0</v>
      </c>
      <c r="Z402" s="8">
        <f>Y402/O402</f>
        <v>0</v>
      </c>
      <c r="AB402" s="8">
        <f>AA402/O402</f>
        <v>0</v>
      </c>
      <c r="AC402">
        <v>0.53600000000000003</v>
      </c>
      <c r="AD402" s="8">
        <f>AC402/O402</f>
        <v>0.9992852327460402</v>
      </c>
      <c r="AF402" s="8">
        <f>AE402/O402</f>
        <v>0</v>
      </c>
      <c r="AI402" s="8">
        <f>AH402/O402</f>
        <v>0</v>
      </c>
      <c r="AL402" s="8">
        <f>AK402/O402</f>
        <v>0</v>
      </c>
      <c r="AO402" s="15" t="s">
        <v>4307</v>
      </c>
      <c r="AP402" s="15" t="s">
        <v>4308</v>
      </c>
      <c r="AQ402" s="3">
        <f>IF(T402="no",O402*0,IF(T402="yes100",O402*1,IF(T402="yes80",O402*0.8,IF(T402="yes50",O402*0.5))))</f>
        <v>0</v>
      </c>
      <c r="AR402" s="3">
        <f>IF(AQ402&lt;1,AQ402*0.9,IF(AQ402&lt;5,AQ402*0.8,IF(AQ402&lt;10,AQ402*0.75,IF(AQ402&lt;15,AQ402*0.7,IF(AQ402&gt;14.9,AQ402*0.6)))))</f>
        <v>0</v>
      </c>
      <c r="AS402">
        <v>25</v>
      </c>
      <c r="AT402" s="12">
        <f>AR402*AS402</f>
        <v>0</v>
      </c>
    </row>
    <row r="403" spans="1:46" ht="14.25" customHeight="1" x14ac:dyDescent="0.25">
      <c r="A403" s="5">
        <v>502</v>
      </c>
      <c r="B403" t="s">
        <v>242</v>
      </c>
      <c r="C403" t="s">
        <v>2791</v>
      </c>
      <c r="E403" s="1">
        <v>337472.99999999901</v>
      </c>
      <c r="F403" s="1">
        <v>374239</v>
      </c>
      <c r="G403" t="s">
        <v>473</v>
      </c>
      <c r="H403" t="s">
        <v>21</v>
      </c>
      <c r="I403" t="s">
        <v>21</v>
      </c>
      <c r="J403" t="s">
        <v>474</v>
      </c>
      <c r="K403" t="s">
        <v>21</v>
      </c>
      <c r="L403" t="s">
        <v>21</v>
      </c>
      <c r="O403" s="3">
        <v>0.104029705047607</v>
      </c>
      <c r="P403" t="s">
        <v>65</v>
      </c>
      <c r="Q403" t="s">
        <v>161</v>
      </c>
      <c r="R403" t="s">
        <v>196</v>
      </c>
      <c r="S403" s="12" t="s">
        <v>27</v>
      </c>
      <c r="T403" t="s">
        <v>123</v>
      </c>
      <c r="V403" t="s">
        <v>123</v>
      </c>
      <c r="X403" s="8">
        <f>W403/O403</f>
        <v>0</v>
      </c>
      <c r="Z403" s="8">
        <f>Y403/O403</f>
        <v>0</v>
      </c>
      <c r="AB403" s="8">
        <f>AA403/O403</f>
        <v>0</v>
      </c>
      <c r="AC403">
        <v>0.104</v>
      </c>
      <c r="AD403" s="8">
        <f>AC403/O403</f>
        <v>0.99971445610084719</v>
      </c>
      <c r="AF403" s="8">
        <f>AE403/O403</f>
        <v>0</v>
      </c>
      <c r="AI403" s="8">
        <f>AH403/O403</f>
        <v>0</v>
      </c>
      <c r="AL403" s="8">
        <f>AK403/O403</f>
        <v>0</v>
      </c>
      <c r="AO403" s="15" t="s">
        <v>4307</v>
      </c>
      <c r="AP403" s="15" t="s">
        <v>4308</v>
      </c>
      <c r="AQ403" s="3">
        <f>IF(T403="no",O403*0,IF(T403="yes100",O403*1,IF(T403="yes80",O403*0.8,IF(T403="yes50",O403*0.5))))</f>
        <v>0</v>
      </c>
      <c r="AR403" s="3">
        <f>IF(AQ403&lt;1,AQ403*0.9,IF(AQ403&lt;5,AQ403*0.8,IF(AQ403&lt;10,AQ403*0.75,IF(AQ403&lt;15,AQ403*0.7,IF(AQ403&gt;14.9,AQ403*0.6)))))</f>
        <v>0</v>
      </c>
      <c r="AS403">
        <v>25</v>
      </c>
      <c r="AT403" s="12">
        <f>AR403*AS403</f>
        <v>0</v>
      </c>
    </row>
    <row r="404" spans="1:46" ht="14.25" customHeight="1" x14ac:dyDescent="0.25">
      <c r="A404" s="5">
        <v>503</v>
      </c>
      <c r="B404" t="s">
        <v>2790</v>
      </c>
      <c r="C404" t="s">
        <v>2789</v>
      </c>
      <c r="E404" s="1">
        <v>340412.99999999901</v>
      </c>
      <c r="F404" s="1">
        <v>371323</v>
      </c>
      <c r="G404" t="s">
        <v>473</v>
      </c>
      <c r="H404" t="s">
        <v>21</v>
      </c>
      <c r="I404" t="s">
        <v>21</v>
      </c>
      <c r="J404" t="s">
        <v>865</v>
      </c>
      <c r="K404" t="s">
        <v>21</v>
      </c>
      <c r="L404" t="s">
        <v>21</v>
      </c>
      <c r="O404" s="3">
        <v>0.24529568481445299</v>
      </c>
      <c r="P404" t="s">
        <v>87</v>
      </c>
      <c r="Q404" t="s">
        <v>161</v>
      </c>
      <c r="R404" t="s">
        <v>31</v>
      </c>
      <c r="S404" s="12" t="s">
        <v>24</v>
      </c>
      <c r="T404" t="s">
        <v>34</v>
      </c>
      <c r="V404" t="s">
        <v>27</v>
      </c>
      <c r="X404" s="8">
        <f>W404/O404</f>
        <v>0</v>
      </c>
      <c r="Z404" s="8">
        <f>Y404/O404</f>
        <v>0</v>
      </c>
      <c r="AB404" s="8">
        <f>AA404/O404</f>
        <v>0</v>
      </c>
      <c r="AC404">
        <v>0.245</v>
      </c>
      <c r="AD404" s="8">
        <f>AC404/O404</f>
        <v>0.9987945780021501</v>
      </c>
      <c r="AF404" s="8">
        <f>AE404/O404</f>
        <v>0</v>
      </c>
      <c r="AI404" s="8">
        <f>AH404/O404</f>
        <v>0</v>
      </c>
      <c r="AL404" s="8">
        <f>AK404/O404</f>
        <v>0</v>
      </c>
      <c r="AO404" s="12" t="s">
        <v>4248</v>
      </c>
      <c r="AP404" s="12" t="s">
        <v>4249</v>
      </c>
      <c r="AQ404" s="3">
        <f>IF(T404="no",O404*0,IF(T404="yes100",O404*1,IF(T404="yes80",O404*0.8,IF(T404="yes50",O404*0.5))))</f>
        <v>0.24529568481445299</v>
      </c>
      <c r="AR404" s="3">
        <f>IF(AQ404&lt;1,AQ404*0.9,IF(AQ404&lt;5,AQ404*0.8,IF(AQ404&lt;10,AQ404*0.75,IF(AQ404&lt;15,AQ404*0.7,IF(AQ404&gt;14.9,AQ404*0.6)))))</f>
        <v>0.22076611633300769</v>
      </c>
      <c r="AS404">
        <v>25</v>
      </c>
      <c r="AT404" s="12">
        <f>AR404*AS404</f>
        <v>5.519152908325192</v>
      </c>
    </row>
    <row r="405" spans="1:46" ht="14.25" customHeight="1" x14ac:dyDescent="0.25">
      <c r="A405" s="5">
        <v>504</v>
      </c>
      <c r="B405" t="s">
        <v>242</v>
      </c>
      <c r="C405" t="s">
        <v>2788</v>
      </c>
      <c r="E405" s="1">
        <v>339840</v>
      </c>
      <c r="F405" s="1">
        <v>371560.99999999901</v>
      </c>
      <c r="G405" t="s">
        <v>473</v>
      </c>
      <c r="H405" t="s">
        <v>21</v>
      </c>
      <c r="I405" t="s">
        <v>21</v>
      </c>
      <c r="J405" t="s">
        <v>865</v>
      </c>
      <c r="K405" t="s">
        <v>21</v>
      </c>
      <c r="L405" t="s">
        <v>21</v>
      </c>
      <c r="O405" s="3">
        <v>4.3047415161133001E-2</v>
      </c>
      <c r="P405" t="s">
        <v>19</v>
      </c>
      <c r="Q405" t="s">
        <v>161</v>
      </c>
      <c r="R405" t="s">
        <v>31</v>
      </c>
      <c r="S405" s="12" t="s">
        <v>47</v>
      </c>
      <c r="T405" t="s">
        <v>34</v>
      </c>
      <c r="V405" t="s">
        <v>27</v>
      </c>
      <c r="X405" s="8">
        <f>W405/O405</f>
        <v>0</v>
      </c>
      <c r="Z405" s="8">
        <f>Y405/O405</f>
        <v>0</v>
      </c>
      <c r="AB405" s="8">
        <f>AA405/O405</f>
        <v>0</v>
      </c>
      <c r="AC405">
        <v>4.2999999999999997E-2</v>
      </c>
      <c r="AD405" s="8">
        <f>AC405/O405</f>
        <v>0.99889853639398507</v>
      </c>
      <c r="AF405" s="8">
        <f>AE405/O405</f>
        <v>0</v>
      </c>
      <c r="AI405" s="8">
        <f>AH405/O405</f>
        <v>0</v>
      </c>
      <c r="AL405" s="8">
        <f>AK405/O405</f>
        <v>0</v>
      </c>
      <c r="AO405" s="15" t="s">
        <v>4318</v>
      </c>
      <c r="AP405" s="15" t="s">
        <v>4319</v>
      </c>
      <c r="AQ405" s="3">
        <f>IF(T405="no",O405*0,IF(T405="yes100",O405*1,IF(T405="yes80",O405*0.8,IF(T405="yes50",O405*0.5))))</f>
        <v>4.3047415161133001E-2</v>
      </c>
      <c r="AR405" s="3">
        <f>IF(AQ405&lt;1,AQ405*0.9,IF(AQ405&lt;5,AQ405*0.8,IF(AQ405&lt;10,AQ405*0.75,IF(AQ405&lt;15,AQ405*0.7,IF(AQ405&gt;14.9,AQ405*0.6)))))</f>
        <v>3.8742673645019703E-2</v>
      </c>
      <c r="AS405">
        <v>25</v>
      </c>
      <c r="AT405" s="12">
        <f>AR405*AS405</f>
        <v>0.96856684112549252</v>
      </c>
    </row>
    <row r="406" spans="1:46" ht="14.25" customHeight="1" x14ac:dyDescent="0.25">
      <c r="A406" s="5">
        <v>505</v>
      </c>
      <c r="B406" t="s">
        <v>2787</v>
      </c>
      <c r="C406" t="s">
        <v>3877</v>
      </c>
      <c r="E406" s="1">
        <v>341404.99999999901</v>
      </c>
      <c r="F406" s="1">
        <v>370732.99999999901</v>
      </c>
      <c r="G406" t="s">
        <v>108</v>
      </c>
      <c r="H406" t="s">
        <v>21</v>
      </c>
      <c r="I406" t="s">
        <v>45</v>
      </c>
      <c r="J406" t="s">
        <v>894</v>
      </c>
      <c r="K406" t="s">
        <v>4415</v>
      </c>
      <c r="L406" t="s">
        <v>4403</v>
      </c>
      <c r="M406" t="s">
        <v>873</v>
      </c>
      <c r="O406" s="4">
        <v>224.333410121154</v>
      </c>
      <c r="P406" t="s">
        <v>65</v>
      </c>
      <c r="Q406" t="s">
        <v>25</v>
      </c>
      <c r="R406" t="s">
        <v>173</v>
      </c>
      <c r="S406" s="12" t="s">
        <v>27</v>
      </c>
      <c r="T406" t="s">
        <v>123</v>
      </c>
      <c r="U406" t="s">
        <v>47</v>
      </c>
      <c r="V406" t="s">
        <v>27</v>
      </c>
      <c r="W406">
        <v>5.9370000000000003</v>
      </c>
      <c r="X406" s="8">
        <f>W406/O406</f>
        <v>2.6465072664805706E-2</v>
      </c>
      <c r="Y406">
        <v>6.093</v>
      </c>
      <c r="Z406" s="8">
        <f>Y406/O406</f>
        <v>2.7160466186063863E-2</v>
      </c>
      <c r="AA406">
        <v>6.0960000000000001</v>
      </c>
      <c r="AB406" s="8">
        <f>AA406/O406</f>
        <v>2.7173839138395751E-2</v>
      </c>
      <c r="AC406">
        <v>224.26</v>
      </c>
      <c r="AD406" s="8">
        <f>AC406/O406</f>
        <v>0.99967276331637644</v>
      </c>
      <c r="AF406" s="8">
        <f>AE406/O406</f>
        <v>0</v>
      </c>
      <c r="AI406" s="8">
        <f>AH406/O406</f>
        <v>0</v>
      </c>
      <c r="AL406" s="8">
        <f>AK406/O406</f>
        <v>0</v>
      </c>
      <c r="AO406" s="2" t="s">
        <v>4342</v>
      </c>
      <c r="AP406" s="15" t="s">
        <v>4310</v>
      </c>
      <c r="AQ406" s="3">
        <f>IF(T406="no",O406*0,IF(T406="yes100",O406*1,IF(T406="yes80",O406*0.8,IF(T406="yes50",O406*0.5))))</f>
        <v>0</v>
      </c>
      <c r="AR406" s="3">
        <f>IF(AQ406&lt;1,AQ406*0.9,IF(AQ406&lt;5,AQ406*0.8,IF(AQ406&lt;10,AQ406*0.75,IF(AQ406&lt;15,AQ406*0.7,IF(AQ406&gt;14.9,AQ406*0.6)))))</f>
        <v>0</v>
      </c>
      <c r="AS406">
        <v>35</v>
      </c>
      <c r="AT406" s="12">
        <f>AR406*AS406</f>
        <v>0</v>
      </c>
    </row>
    <row r="407" spans="1:46" ht="14.25" customHeight="1" x14ac:dyDescent="0.25">
      <c r="A407" s="5">
        <v>506</v>
      </c>
      <c r="B407" t="s">
        <v>2784</v>
      </c>
      <c r="C407" t="s">
        <v>2782</v>
      </c>
      <c r="D407" t="s">
        <v>2783</v>
      </c>
      <c r="E407" s="1">
        <v>342271</v>
      </c>
      <c r="F407" s="1">
        <v>373260.99999999901</v>
      </c>
      <c r="G407" t="s">
        <v>108</v>
      </c>
      <c r="H407" t="s">
        <v>21</v>
      </c>
      <c r="I407" t="s">
        <v>21</v>
      </c>
      <c r="J407" t="s">
        <v>2780</v>
      </c>
      <c r="K407" t="s">
        <v>21</v>
      </c>
      <c r="L407" t="s">
        <v>21</v>
      </c>
      <c r="O407" s="3">
        <v>0.23462639465332</v>
      </c>
      <c r="P407" t="s">
        <v>65</v>
      </c>
      <c r="Q407" t="s">
        <v>161</v>
      </c>
      <c r="R407" t="s">
        <v>31</v>
      </c>
      <c r="S407" s="12" t="s">
        <v>24</v>
      </c>
      <c r="T407" t="s">
        <v>34</v>
      </c>
      <c r="V407" t="s">
        <v>27</v>
      </c>
      <c r="X407" s="8">
        <f>W407/O407</f>
        <v>0</v>
      </c>
      <c r="Z407" s="8">
        <f>Y407/O407</f>
        <v>0</v>
      </c>
      <c r="AB407" s="8">
        <f>AA407/O407</f>
        <v>0</v>
      </c>
      <c r="AC407">
        <v>0.23499999999999999</v>
      </c>
      <c r="AD407" s="8">
        <f>AC407/O407</f>
        <v>1.0015923415062999</v>
      </c>
      <c r="AF407" s="8">
        <f>AE407/O407</f>
        <v>0</v>
      </c>
      <c r="AI407" s="8">
        <f>AH407/O407</f>
        <v>0</v>
      </c>
      <c r="AL407" s="8">
        <f>AK407/O407</f>
        <v>0</v>
      </c>
      <c r="AO407" s="12" t="s">
        <v>4248</v>
      </c>
      <c r="AP407" s="12" t="s">
        <v>4249</v>
      </c>
      <c r="AQ407" s="3">
        <f>IF(T407="no",O407*0,IF(T407="yes100",O407*1,IF(T407="yes80",O407*0.8,IF(T407="yes50",O407*0.5))))</f>
        <v>0.23462639465332</v>
      </c>
      <c r="AR407" s="3">
        <f>IF(AQ407&lt;1,AQ407*0.9,IF(AQ407&lt;5,AQ407*0.8,IF(AQ407&lt;10,AQ407*0.75,IF(AQ407&lt;15,AQ407*0.7,IF(AQ407&gt;14.9,AQ407*0.6)))))</f>
        <v>0.21116375518798799</v>
      </c>
      <c r="AS407">
        <v>25</v>
      </c>
      <c r="AT407" s="12">
        <f>AR407*AS407</f>
        <v>5.2790938796997002</v>
      </c>
    </row>
    <row r="408" spans="1:46" ht="14.25" customHeight="1" x14ac:dyDescent="0.25">
      <c r="A408" s="5">
        <v>507</v>
      </c>
      <c r="B408" t="s">
        <v>2781</v>
      </c>
      <c r="C408" t="s">
        <v>2778</v>
      </c>
      <c r="D408" t="s">
        <v>2779</v>
      </c>
      <c r="E408" s="1">
        <v>342312</v>
      </c>
      <c r="F408" s="1">
        <v>373154</v>
      </c>
      <c r="G408" t="s">
        <v>108</v>
      </c>
      <c r="H408" t="s">
        <v>21</v>
      </c>
      <c r="I408" t="s">
        <v>21</v>
      </c>
      <c r="J408" t="s">
        <v>2780</v>
      </c>
      <c r="K408" t="s">
        <v>21</v>
      </c>
      <c r="L408" t="s">
        <v>21</v>
      </c>
      <c r="O408" s="3">
        <v>0.36980363082885698</v>
      </c>
      <c r="P408" t="s">
        <v>87</v>
      </c>
      <c r="Q408" t="s">
        <v>338</v>
      </c>
      <c r="R408" t="s">
        <v>31</v>
      </c>
      <c r="S408" s="12" t="s">
        <v>24</v>
      </c>
      <c r="T408" t="s">
        <v>34</v>
      </c>
      <c r="V408" t="s">
        <v>27</v>
      </c>
      <c r="X408" s="8">
        <f>W408/O408</f>
        <v>0</v>
      </c>
      <c r="Z408" s="8">
        <f>Y408/O408</f>
        <v>0</v>
      </c>
      <c r="AB408" s="8">
        <f>AA408/O408</f>
        <v>0</v>
      </c>
      <c r="AC408">
        <v>0.37</v>
      </c>
      <c r="AD408" s="8">
        <f>AC408/O408</f>
        <v>1.0005310093108142</v>
      </c>
      <c r="AF408" s="8">
        <f>AE408/O408</f>
        <v>0</v>
      </c>
      <c r="AI408" s="8">
        <f>AH408/O408</f>
        <v>0</v>
      </c>
      <c r="AL408" s="8">
        <f>AK408/O408</f>
        <v>0</v>
      </c>
      <c r="AO408" s="12" t="s">
        <v>4325</v>
      </c>
      <c r="AP408" s="12" t="s">
        <v>338</v>
      </c>
      <c r="AQ408" s="3">
        <f>IF(T408="no",O408*0,IF(T408="yes100",O408*1,IF(T408="yes80",O408*0.8,IF(T408="yes50",O408*0.5))))</f>
        <v>0.36980363082885698</v>
      </c>
      <c r="AR408" s="3">
        <f>IF(AQ408&lt;1,AQ408*0.9,IF(AQ408&lt;5,AQ408*0.8,IF(AQ408&lt;10,AQ408*0.75,IF(AQ408&lt;15,AQ408*0.7,IF(AQ408&gt;14.9,AQ408*0.6)))))</f>
        <v>0.33282326774597126</v>
      </c>
      <c r="AS408">
        <v>25</v>
      </c>
      <c r="AT408" s="12">
        <f>AR408*AS408</f>
        <v>8.3205816936492809</v>
      </c>
    </row>
    <row r="409" spans="1:46" ht="14.25" customHeight="1" x14ac:dyDescent="0.25">
      <c r="A409" s="5">
        <v>508</v>
      </c>
      <c r="B409" t="s">
        <v>2777</v>
      </c>
      <c r="C409" t="s">
        <v>2776</v>
      </c>
      <c r="E409" s="1">
        <v>341796</v>
      </c>
      <c r="F409" s="1">
        <v>375030</v>
      </c>
      <c r="G409" t="s">
        <v>108</v>
      </c>
      <c r="H409" t="s">
        <v>81</v>
      </c>
      <c r="I409" t="s">
        <v>89</v>
      </c>
      <c r="J409" t="s">
        <v>861</v>
      </c>
      <c r="K409" t="s">
        <v>4363</v>
      </c>
      <c r="L409" t="s">
        <v>89</v>
      </c>
      <c r="O409" s="4">
        <v>3.9763647560119599</v>
      </c>
      <c r="P409" t="s">
        <v>87</v>
      </c>
      <c r="Q409" t="s">
        <v>161</v>
      </c>
      <c r="R409" t="s">
        <v>196</v>
      </c>
      <c r="S409" s="12" t="s">
        <v>27</v>
      </c>
      <c r="T409" t="s">
        <v>123</v>
      </c>
      <c r="V409" t="s">
        <v>26</v>
      </c>
      <c r="X409" s="8">
        <f>W409/O409</f>
        <v>0</v>
      </c>
      <c r="Z409" s="8">
        <f>Y409/O409</f>
        <v>0</v>
      </c>
      <c r="AB409" s="8">
        <f>AA409/O409</f>
        <v>0</v>
      </c>
      <c r="AD409" s="8">
        <f>AC409/O409</f>
        <v>0</v>
      </c>
      <c r="AF409" s="8">
        <f>AE409/O409</f>
        <v>0</v>
      </c>
      <c r="AI409" s="8">
        <f>AH409/O409</f>
        <v>0</v>
      </c>
      <c r="AL409" s="8">
        <f>AK409/O409</f>
        <v>0</v>
      </c>
      <c r="AO409" t="s">
        <v>4302</v>
      </c>
      <c r="AP409" s="12" t="s">
        <v>4303</v>
      </c>
      <c r="AQ409" s="3">
        <f>IF(T409="no",O409*0,IF(T409="yes100",O409*1,IF(T409="yes80",O409*0.8,IF(T409="yes50",O409*0.5))))</f>
        <v>0</v>
      </c>
      <c r="AR409" s="3">
        <f>IF(AQ409&lt;1,AQ409*0.9,IF(AQ409&lt;5,AQ409*0.8,IF(AQ409&lt;10,AQ409*0.75,IF(AQ409&lt;15,AQ409*0.7,IF(AQ409&gt;14.9,AQ409*0.6)))))</f>
        <v>0</v>
      </c>
      <c r="AS409">
        <v>40</v>
      </c>
      <c r="AT409" s="12">
        <f>AR409*AS409</f>
        <v>0</v>
      </c>
    </row>
    <row r="410" spans="1:46" ht="14.25" customHeight="1" x14ac:dyDescent="0.25">
      <c r="A410" s="5">
        <v>509</v>
      </c>
      <c r="B410" t="s">
        <v>242</v>
      </c>
      <c r="C410" t="s">
        <v>2775</v>
      </c>
      <c r="E410" s="1">
        <v>341051</v>
      </c>
      <c r="F410" s="1">
        <v>374166</v>
      </c>
      <c r="G410" t="s">
        <v>88</v>
      </c>
      <c r="H410" t="s">
        <v>81</v>
      </c>
      <c r="I410" t="s">
        <v>89</v>
      </c>
      <c r="J410" t="s">
        <v>861</v>
      </c>
      <c r="K410" t="s">
        <v>4363</v>
      </c>
      <c r="L410" t="s">
        <v>89</v>
      </c>
      <c r="O410" s="3">
        <v>0.55239465866088899</v>
      </c>
      <c r="P410" t="s">
        <v>87</v>
      </c>
      <c r="Q410" t="s">
        <v>161</v>
      </c>
      <c r="R410" t="s">
        <v>196</v>
      </c>
      <c r="S410" s="12" t="s">
        <v>27</v>
      </c>
      <c r="T410" t="s">
        <v>123</v>
      </c>
      <c r="V410" t="s">
        <v>26</v>
      </c>
      <c r="X410" s="8">
        <f>W410/O410</f>
        <v>0</v>
      </c>
      <c r="Z410" s="8">
        <f>Y410/O410</f>
        <v>0</v>
      </c>
      <c r="AB410" s="8">
        <f>AA410/O410</f>
        <v>0</v>
      </c>
      <c r="AD410" s="8">
        <f>AC410/O410</f>
        <v>0</v>
      </c>
      <c r="AF410" s="8">
        <f>AE410/O410</f>
        <v>0</v>
      </c>
      <c r="AI410" s="8">
        <f>AH410/O410</f>
        <v>0</v>
      </c>
      <c r="AL410" s="8">
        <f>AK410/O410</f>
        <v>0</v>
      </c>
      <c r="AO410" t="s">
        <v>4302</v>
      </c>
      <c r="AP410" s="12" t="s">
        <v>4303</v>
      </c>
      <c r="AQ410" s="3">
        <f>IF(T410="no",O410*0,IF(T410="yes100",O410*1,IF(T410="yes80",O410*0.8,IF(T410="yes50",O410*0.5))))</f>
        <v>0</v>
      </c>
      <c r="AR410" s="3">
        <f>IF(AQ410&lt;1,AQ410*0.9,IF(AQ410&lt;5,AQ410*0.8,IF(AQ410&lt;10,AQ410*0.75,IF(AQ410&lt;15,AQ410*0.7,IF(AQ410&gt;14.9,AQ410*0.6)))))</f>
        <v>0</v>
      </c>
      <c r="AS410">
        <v>40</v>
      </c>
      <c r="AT410" s="12">
        <f>AR410*AS410</f>
        <v>0</v>
      </c>
    </row>
    <row r="411" spans="1:46" ht="14.25" customHeight="1" x14ac:dyDescent="0.25">
      <c r="A411" s="5">
        <v>510</v>
      </c>
      <c r="B411" t="s">
        <v>2774</v>
      </c>
      <c r="C411" t="s">
        <v>2773</v>
      </c>
      <c r="E411" s="1">
        <v>341648.99999999901</v>
      </c>
      <c r="F411" s="1">
        <v>374832.99999999901</v>
      </c>
      <c r="G411" t="s">
        <v>108</v>
      </c>
      <c r="H411" t="s">
        <v>81</v>
      </c>
      <c r="I411" t="s">
        <v>89</v>
      </c>
      <c r="J411" t="s">
        <v>861</v>
      </c>
      <c r="K411" t="s">
        <v>4363</v>
      </c>
      <c r="L411" t="s">
        <v>89</v>
      </c>
      <c r="O411" s="3">
        <v>0.94977301101684597</v>
      </c>
      <c r="P411" t="s">
        <v>87</v>
      </c>
      <c r="Q411" t="s">
        <v>320</v>
      </c>
      <c r="R411" t="s">
        <v>196</v>
      </c>
      <c r="S411" s="12" t="s">
        <v>27</v>
      </c>
      <c r="T411" t="s">
        <v>123</v>
      </c>
      <c r="V411" t="s">
        <v>26</v>
      </c>
      <c r="X411" s="8">
        <f>W411/O411</f>
        <v>0</v>
      </c>
      <c r="Z411" s="8">
        <f>Y411/O411</f>
        <v>0</v>
      </c>
      <c r="AB411" s="8">
        <f>AA411/O411</f>
        <v>0</v>
      </c>
      <c r="AD411" s="8">
        <f>AC411/O411</f>
        <v>0</v>
      </c>
      <c r="AF411" s="8">
        <f>AE411/O411</f>
        <v>0</v>
      </c>
      <c r="AI411" s="8">
        <f>AH411/O411</f>
        <v>0</v>
      </c>
      <c r="AL411" s="8">
        <f>AK411/O411</f>
        <v>0</v>
      </c>
      <c r="AO411" t="s">
        <v>4302</v>
      </c>
      <c r="AP411" s="12" t="s">
        <v>4303</v>
      </c>
      <c r="AQ411" s="3">
        <f>IF(T411="no",O411*0,IF(T411="yes100",O411*1,IF(T411="yes80",O411*0.8,IF(T411="yes50",O411*0.5))))</f>
        <v>0</v>
      </c>
      <c r="AR411" s="3">
        <f>IF(AQ411&lt;1,AQ411*0.9,IF(AQ411&lt;5,AQ411*0.8,IF(AQ411&lt;10,AQ411*0.75,IF(AQ411&lt;15,AQ411*0.7,IF(AQ411&gt;14.9,AQ411*0.6)))))</f>
        <v>0</v>
      </c>
      <c r="AS411">
        <v>40</v>
      </c>
      <c r="AT411" s="12">
        <f>AR411*AS411</f>
        <v>0</v>
      </c>
    </row>
    <row r="412" spans="1:46" ht="12.75" customHeight="1" x14ac:dyDescent="0.25">
      <c r="A412" s="5">
        <v>511</v>
      </c>
      <c r="B412" t="s">
        <v>2772</v>
      </c>
      <c r="C412" t="s">
        <v>2770</v>
      </c>
      <c r="D412" t="s">
        <v>2771</v>
      </c>
      <c r="E412" s="1">
        <v>341032.99999999901</v>
      </c>
      <c r="F412" s="1">
        <v>374406</v>
      </c>
      <c r="G412" t="s">
        <v>528</v>
      </c>
      <c r="H412" t="s">
        <v>81</v>
      </c>
      <c r="I412" t="s">
        <v>89</v>
      </c>
      <c r="J412" t="s">
        <v>861</v>
      </c>
      <c r="K412" t="s">
        <v>4363</v>
      </c>
      <c r="L412" t="s">
        <v>89</v>
      </c>
      <c r="O412" s="3">
        <v>2.4971379089355001E-2</v>
      </c>
      <c r="P412" t="s">
        <v>87</v>
      </c>
      <c r="Q412" t="s">
        <v>161</v>
      </c>
      <c r="R412" t="s">
        <v>827</v>
      </c>
      <c r="S412" s="12" t="s">
        <v>27</v>
      </c>
      <c r="T412" t="s">
        <v>123</v>
      </c>
      <c r="V412" t="s">
        <v>27</v>
      </c>
      <c r="X412" s="8">
        <f>W412/O412</f>
        <v>0</v>
      </c>
      <c r="Z412" s="8">
        <f>Y412/O412</f>
        <v>0</v>
      </c>
      <c r="AB412" s="8">
        <f>AA412/O412</f>
        <v>0</v>
      </c>
      <c r="AD412" s="8">
        <f>AC412/O412</f>
        <v>0</v>
      </c>
      <c r="AF412" s="8">
        <f>AE412/O412</f>
        <v>0</v>
      </c>
      <c r="AI412" s="8">
        <f>AH412/O412</f>
        <v>0</v>
      </c>
      <c r="AL412" s="8">
        <f>AK412/O412</f>
        <v>0</v>
      </c>
      <c r="AO412" t="s">
        <v>4326</v>
      </c>
      <c r="AP412" s="12" t="s">
        <v>4309</v>
      </c>
      <c r="AQ412" s="3">
        <f>IF(T412="no",O412*0,IF(T412="yes100",O412*1,IF(T412="yes80",O412*0.8,IF(T412="yes50",O412*0.5))))</f>
        <v>0</v>
      </c>
      <c r="AR412" s="3">
        <f>IF(AQ412&lt;1,AQ412*0.9,IF(AQ412&lt;5,AQ412*0.8,IF(AQ412&lt;10,AQ412*0.75,IF(AQ412&lt;15,AQ412*0.7,IF(AQ412&gt;14.9,AQ412*0.6)))))</f>
        <v>0</v>
      </c>
      <c r="AS412">
        <v>40</v>
      </c>
      <c r="AT412" s="12">
        <f>AR412*AS412</f>
        <v>0</v>
      </c>
    </row>
    <row r="413" spans="1:46" ht="12.75" customHeight="1" x14ac:dyDescent="0.25">
      <c r="A413" s="5">
        <v>512</v>
      </c>
      <c r="B413" t="s">
        <v>2769</v>
      </c>
      <c r="C413" t="s">
        <v>2768</v>
      </c>
      <c r="E413" s="1">
        <v>342184.99999999901</v>
      </c>
      <c r="F413" s="1">
        <v>375131</v>
      </c>
      <c r="G413" t="s">
        <v>108</v>
      </c>
      <c r="H413" t="s">
        <v>81</v>
      </c>
      <c r="I413" t="s">
        <v>89</v>
      </c>
      <c r="J413" t="s">
        <v>861</v>
      </c>
      <c r="K413" t="s">
        <v>4363</v>
      </c>
      <c r="L413" t="s">
        <v>89</v>
      </c>
      <c r="O413" s="4">
        <v>5.7851908309936499</v>
      </c>
      <c r="P413" t="s">
        <v>87</v>
      </c>
      <c r="Q413" t="s">
        <v>161</v>
      </c>
      <c r="R413" t="s">
        <v>196</v>
      </c>
      <c r="S413" s="12" t="s">
        <v>27</v>
      </c>
      <c r="T413" t="s">
        <v>123</v>
      </c>
      <c r="V413" t="s">
        <v>26</v>
      </c>
      <c r="W413">
        <v>0.16700000000000001</v>
      </c>
      <c r="X413" s="8">
        <f>W413/O413</f>
        <v>2.8866809216614296E-2</v>
      </c>
      <c r="Y413">
        <v>5.6180000000000003</v>
      </c>
      <c r="Z413" s="8">
        <f>Y413/O413</f>
        <v>0.97110020466430602</v>
      </c>
      <c r="AA413">
        <v>5.6180000000000003</v>
      </c>
      <c r="AB413" s="8">
        <f>AA413/O413</f>
        <v>0.97110020466430602</v>
      </c>
      <c r="AD413" s="8">
        <f>AC413/O413</f>
        <v>0</v>
      </c>
      <c r="AF413" s="8">
        <f>AE413/O413</f>
        <v>0</v>
      </c>
      <c r="AI413" s="8">
        <f>AH413/O413</f>
        <v>0</v>
      </c>
      <c r="AL413" s="8">
        <f>AK413/O413</f>
        <v>0</v>
      </c>
      <c r="AO413" s="2" t="s">
        <v>4304</v>
      </c>
      <c r="AP413" s="15" t="s">
        <v>4305</v>
      </c>
      <c r="AQ413" s="3">
        <f>IF(T413="no",O413*0,IF(T413="yes100",O413*1,IF(T413="yes80",O413*0.8,IF(T413="yes50",O413*0.5))))</f>
        <v>0</v>
      </c>
      <c r="AR413" s="3">
        <f>IF(AQ413&lt;1,AQ413*0.9,IF(AQ413&lt;5,AQ413*0.8,IF(AQ413&lt;10,AQ413*0.75,IF(AQ413&lt;15,AQ413*0.7,IF(AQ413&gt;14.9,AQ413*0.6)))))</f>
        <v>0</v>
      </c>
      <c r="AS413">
        <v>40</v>
      </c>
      <c r="AT413" s="12">
        <f>AR413*AS413</f>
        <v>0</v>
      </c>
    </row>
    <row r="414" spans="1:46" ht="14.25" customHeight="1" x14ac:dyDescent="0.25">
      <c r="A414" s="5">
        <v>513</v>
      </c>
      <c r="B414" t="s">
        <v>2767</v>
      </c>
      <c r="C414" t="s">
        <v>2766</v>
      </c>
      <c r="E414" s="1">
        <v>342378</v>
      </c>
      <c r="F414" s="1">
        <v>374932</v>
      </c>
      <c r="G414" t="s">
        <v>108</v>
      </c>
      <c r="H414" t="s">
        <v>81</v>
      </c>
      <c r="I414" t="s">
        <v>89</v>
      </c>
      <c r="J414" t="s">
        <v>861</v>
      </c>
      <c r="K414" t="s">
        <v>4363</v>
      </c>
      <c r="L414" t="s">
        <v>89</v>
      </c>
      <c r="O414" s="4">
        <v>4.7695872566223096</v>
      </c>
      <c r="P414" t="s">
        <v>87</v>
      </c>
      <c r="Q414" t="s">
        <v>161</v>
      </c>
      <c r="R414" t="s">
        <v>196</v>
      </c>
      <c r="S414" s="12" t="s">
        <v>27</v>
      </c>
      <c r="T414" t="s">
        <v>123</v>
      </c>
      <c r="V414" t="s">
        <v>26</v>
      </c>
      <c r="W414">
        <v>4.4999999999999998E-2</v>
      </c>
      <c r="X414" s="8">
        <f>W414/O414</f>
        <v>9.4347786462067491E-3</v>
      </c>
      <c r="Y414">
        <v>4.7240000000000002</v>
      </c>
      <c r="Z414" s="8">
        <f>Y414/O414</f>
        <v>0.99044209610401523</v>
      </c>
      <c r="AA414">
        <v>4.7539999999999996</v>
      </c>
      <c r="AB414" s="8">
        <f>AA414/O414</f>
        <v>0.99673194853481961</v>
      </c>
      <c r="AD414" s="8">
        <f>AC414/O414</f>
        <v>0</v>
      </c>
      <c r="AF414" s="8">
        <f>AE414/O414</f>
        <v>0</v>
      </c>
      <c r="AI414" s="8">
        <f>AH414/O414</f>
        <v>0</v>
      </c>
      <c r="AL414" s="8">
        <f>AK414/O414</f>
        <v>0</v>
      </c>
      <c r="AO414" s="2" t="s">
        <v>4304</v>
      </c>
      <c r="AP414" s="15" t="s">
        <v>4305</v>
      </c>
      <c r="AQ414" s="3">
        <f>IF(T414="no",O414*0,IF(T414="yes100",O414*1,IF(T414="yes80",O414*0.8,IF(T414="yes50",O414*0.5))))</f>
        <v>0</v>
      </c>
      <c r="AR414" s="3">
        <f>IF(AQ414&lt;1,AQ414*0.9,IF(AQ414&lt;5,AQ414*0.8,IF(AQ414&lt;10,AQ414*0.75,IF(AQ414&lt;15,AQ414*0.7,IF(AQ414&gt;14.9,AQ414*0.6)))))</f>
        <v>0</v>
      </c>
      <c r="AS414">
        <v>40</v>
      </c>
      <c r="AT414" s="12">
        <f>AR414*AS414</f>
        <v>0</v>
      </c>
    </row>
    <row r="415" spans="1:46" ht="14.25" customHeight="1" x14ac:dyDescent="0.25">
      <c r="A415" s="5">
        <v>514</v>
      </c>
      <c r="B415" t="s">
        <v>2765</v>
      </c>
      <c r="C415" t="s">
        <v>2764</v>
      </c>
      <c r="E415" s="1">
        <v>342106</v>
      </c>
      <c r="F415" s="1">
        <v>374908.99999999901</v>
      </c>
      <c r="G415" t="s">
        <v>108</v>
      </c>
      <c r="H415" t="s">
        <v>81</v>
      </c>
      <c r="I415" t="s">
        <v>89</v>
      </c>
      <c r="J415" t="s">
        <v>861</v>
      </c>
      <c r="K415" t="s">
        <v>4363</v>
      </c>
      <c r="L415" t="s">
        <v>89</v>
      </c>
      <c r="O415" s="4">
        <v>3.7708328918456999</v>
      </c>
      <c r="P415" t="s">
        <v>87</v>
      </c>
      <c r="Q415" t="s">
        <v>161</v>
      </c>
      <c r="R415" t="s">
        <v>196</v>
      </c>
      <c r="S415" s="12" t="s">
        <v>27</v>
      </c>
      <c r="T415" t="s">
        <v>123</v>
      </c>
      <c r="V415" t="s">
        <v>26</v>
      </c>
      <c r="W415">
        <v>0.63700000000000001</v>
      </c>
      <c r="X415" s="8">
        <f>W415/O415</f>
        <v>0.16892819657362468</v>
      </c>
      <c r="Y415">
        <v>1.7370000000000001</v>
      </c>
      <c r="Z415" s="8">
        <f>Y415/O415</f>
        <v>0.46064093790955429</v>
      </c>
      <c r="AA415">
        <v>1.7410000000000001</v>
      </c>
      <c r="AB415" s="8">
        <f>AA415/O415</f>
        <v>0.46170171151441219</v>
      </c>
      <c r="AD415" s="8">
        <f>AC415/O415</f>
        <v>0</v>
      </c>
      <c r="AF415" s="8">
        <f>AE415/O415</f>
        <v>0</v>
      </c>
      <c r="AI415" s="8">
        <f>AH415/O415</f>
        <v>0</v>
      </c>
      <c r="AL415" s="8">
        <f>AK415/O415</f>
        <v>0</v>
      </c>
      <c r="AO415" s="2" t="s">
        <v>4304</v>
      </c>
      <c r="AP415" s="15" t="s">
        <v>4305</v>
      </c>
      <c r="AQ415" s="3">
        <f>IF(T415="no",O415*0,IF(T415="yes100",O415*1,IF(T415="yes80",O415*0.8,IF(T415="yes50",O415*0.5))))</f>
        <v>0</v>
      </c>
      <c r="AR415" s="3">
        <f>IF(AQ415&lt;1,AQ415*0.9,IF(AQ415&lt;5,AQ415*0.8,IF(AQ415&lt;10,AQ415*0.75,IF(AQ415&lt;15,AQ415*0.7,IF(AQ415&gt;14.9,AQ415*0.6)))))</f>
        <v>0</v>
      </c>
      <c r="AS415">
        <v>40</v>
      </c>
      <c r="AT415" s="12">
        <f>AR415*AS415</f>
        <v>0</v>
      </c>
    </row>
    <row r="416" spans="1:46" ht="14.25" customHeight="1" x14ac:dyDescent="0.25">
      <c r="A416" s="5">
        <v>515</v>
      </c>
      <c r="B416" t="s">
        <v>2763</v>
      </c>
      <c r="C416" t="s">
        <v>2762</v>
      </c>
      <c r="E416" s="1">
        <v>342410</v>
      </c>
      <c r="F416" s="1">
        <v>374572</v>
      </c>
      <c r="G416" t="s">
        <v>108</v>
      </c>
      <c r="H416" t="s">
        <v>81</v>
      </c>
      <c r="I416" t="s">
        <v>89</v>
      </c>
      <c r="J416" t="s">
        <v>861</v>
      </c>
      <c r="K416" t="s">
        <v>4363</v>
      </c>
      <c r="L416" t="s">
        <v>89</v>
      </c>
      <c r="O416" s="4">
        <v>4.80454036865234</v>
      </c>
      <c r="P416" t="s">
        <v>87</v>
      </c>
      <c r="Q416" t="s">
        <v>161</v>
      </c>
      <c r="R416" t="s">
        <v>196</v>
      </c>
      <c r="S416" s="12" t="s">
        <v>27</v>
      </c>
      <c r="T416" t="s">
        <v>123</v>
      </c>
      <c r="V416" t="s">
        <v>26</v>
      </c>
      <c r="X416" s="8">
        <f>W416/O416</f>
        <v>0</v>
      </c>
      <c r="Y416">
        <v>4.8049999999999997</v>
      </c>
      <c r="Z416" s="8">
        <f>Y416/O416</f>
        <v>1.0000956660392861</v>
      </c>
      <c r="AA416">
        <v>4.8049999999999997</v>
      </c>
      <c r="AB416" s="8">
        <f>AA416/O416</f>
        <v>1.0000956660392861</v>
      </c>
      <c r="AD416" s="8">
        <f>AC416/O416</f>
        <v>0</v>
      </c>
      <c r="AF416" s="8">
        <f>AE416/O416</f>
        <v>0</v>
      </c>
      <c r="AI416" s="8">
        <f>AH416/O416</f>
        <v>0</v>
      </c>
      <c r="AL416" s="8">
        <f>AK416/O416</f>
        <v>0</v>
      </c>
      <c r="AO416" s="2" t="s">
        <v>4304</v>
      </c>
      <c r="AP416" s="15" t="s">
        <v>4305</v>
      </c>
      <c r="AQ416" s="3">
        <f>IF(T416="no",O416*0,IF(T416="yes100",O416*1,IF(T416="yes80",O416*0.8,IF(T416="yes50",O416*0.5))))</f>
        <v>0</v>
      </c>
      <c r="AR416" s="3">
        <f>IF(AQ416&lt;1,AQ416*0.9,IF(AQ416&lt;5,AQ416*0.8,IF(AQ416&lt;10,AQ416*0.75,IF(AQ416&lt;15,AQ416*0.7,IF(AQ416&gt;14.9,AQ416*0.6)))))</f>
        <v>0</v>
      </c>
      <c r="AS416">
        <v>40</v>
      </c>
      <c r="AT416" s="12">
        <f>AR416*AS416</f>
        <v>0</v>
      </c>
    </row>
    <row r="417" spans="1:46" ht="12.75" customHeight="1" x14ac:dyDescent="0.25">
      <c r="A417" s="5">
        <v>516</v>
      </c>
      <c r="B417" t="s">
        <v>2761</v>
      </c>
      <c r="C417" t="s">
        <v>2760</v>
      </c>
      <c r="E417" s="1">
        <v>342384.99999999901</v>
      </c>
      <c r="F417" s="1">
        <v>374732.99999999901</v>
      </c>
      <c r="G417" t="s">
        <v>108</v>
      </c>
      <c r="H417" t="s">
        <v>81</v>
      </c>
      <c r="I417" t="s">
        <v>89</v>
      </c>
      <c r="J417" t="s">
        <v>861</v>
      </c>
      <c r="K417" t="s">
        <v>4363</v>
      </c>
      <c r="L417" t="s">
        <v>89</v>
      </c>
      <c r="O417" s="4">
        <v>5.9124501640319798</v>
      </c>
      <c r="P417" t="s">
        <v>87</v>
      </c>
      <c r="Q417" t="s">
        <v>161</v>
      </c>
      <c r="R417" t="s">
        <v>196</v>
      </c>
      <c r="S417" s="12" t="s">
        <v>27</v>
      </c>
      <c r="T417" t="s">
        <v>123</v>
      </c>
      <c r="V417" t="s">
        <v>26</v>
      </c>
      <c r="X417" s="8">
        <f>W417/O417</f>
        <v>0</v>
      </c>
      <c r="Y417">
        <v>5.9119999999999999</v>
      </c>
      <c r="Z417" s="8">
        <f>Y417/O417</f>
        <v>0.99992386167840897</v>
      </c>
      <c r="AA417">
        <v>5.9119999999999999</v>
      </c>
      <c r="AB417" s="8">
        <f>AA417/O417</f>
        <v>0.99992386167840897</v>
      </c>
      <c r="AD417" s="8">
        <f>AC417/O417</f>
        <v>0</v>
      </c>
      <c r="AF417" s="8">
        <f>AE417/O417</f>
        <v>0</v>
      </c>
      <c r="AI417" s="8">
        <f>AH417/O417</f>
        <v>0</v>
      </c>
      <c r="AL417" s="8">
        <f>AK417/O417</f>
        <v>0</v>
      </c>
      <c r="AO417" s="2" t="s">
        <v>4304</v>
      </c>
      <c r="AP417" s="15" t="s">
        <v>4305</v>
      </c>
      <c r="AQ417" s="3">
        <f>IF(T417="no",O417*0,IF(T417="yes100",O417*1,IF(T417="yes80",O417*0.8,IF(T417="yes50",O417*0.5))))</f>
        <v>0</v>
      </c>
      <c r="AR417" s="3">
        <f>IF(AQ417&lt;1,AQ417*0.9,IF(AQ417&lt;5,AQ417*0.8,IF(AQ417&lt;10,AQ417*0.75,IF(AQ417&lt;15,AQ417*0.7,IF(AQ417&gt;14.9,AQ417*0.6)))))</f>
        <v>0</v>
      </c>
      <c r="AS417">
        <v>40</v>
      </c>
      <c r="AT417" s="12">
        <f>AR417*AS417</f>
        <v>0</v>
      </c>
    </row>
    <row r="418" spans="1:46" ht="14.25" customHeight="1" x14ac:dyDescent="0.25">
      <c r="A418" s="5">
        <v>517</v>
      </c>
      <c r="B418" t="s">
        <v>2759</v>
      </c>
      <c r="C418" t="s">
        <v>2758</v>
      </c>
      <c r="E418" s="1">
        <v>342126</v>
      </c>
      <c r="F418" s="1">
        <v>374703</v>
      </c>
      <c r="G418" t="s">
        <v>108</v>
      </c>
      <c r="H418" t="s">
        <v>81</v>
      </c>
      <c r="I418" t="s">
        <v>89</v>
      </c>
      <c r="J418" t="s">
        <v>861</v>
      </c>
      <c r="K418" t="s">
        <v>4363</v>
      </c>
      <c r="L418" t="s">
        <v>89</v>
      </c>
      <c r="O418" s="4">
        <v>1.1291087318420401</v>
      </c>
      <c r="P418" t="s">
        <v>87</v>
      </c>
      <c r="Q418" t="s">
        <v>161</v>
      </c>
      <c r="R418" t="s">
        <v>196</v>
      </c>
      <c r="S418" s="12" t="s">
        <v>27</v>
      </c>
      <c r="T418" t="s">
        <v>123</v>
      </c>
      <c r="V418" t="s">
        <v>26</v>
      </c>
      <c r="X418" s="8">
        <f>W418/O418</f>
        <v>0</v>
      </c>
      <c r="Y418">
        <v>1.129</v>
      </c>
      <c r="Z418" s="8">
        <f>Y418/O418</f>
        <v>0.99990370117688954</v>
      </c>
      <c r="AA418">
        <v>1.129</v>
      </c>
      <c r="AB418" s="8">
        <f>AA418/O418</f>
        <v>0.99990370117688954</v>
      </c>
      <c r="AD418" s="8">
        <f>AC418/O418</f>
        <v>0</v>
      </c>
      <c r="AF418" s="8">
        <f>AE418/O418</f>
        <v>0</v>
      </c>
      <c r="AI418" s="8">
        <f>AH418/O418</f>
        <v>0</v>
      </c>
      <c r="AL418" s="8">
        <f>AK418/O418</f>
        <v>0</v>
      </c>
      <c r="AO418" s="2" t="s">
        <v>4304</v>
      </c>
      <c r="AP418" s="15" t="s">
        <v>4305</v>
      </c>
      <c r="AQ418" s="3">
        <f>IF(T418="no",O418*0,IF(T418="yes100",O418*1,IF(T418="yes80",O418*0.8,IF(T418="yes50",O418*0.5))))</f>
        <v>0</v>
      </c>
      <c r="AR418" s="3">
        <f>IF(AQ418&lt;1,AQ418*0.9,IF(AQ418&lt;5,AQ418*0.8,IF(AQ418&lt;10,AQ418*0.75,IF(AQ418&lt;15,AQ418*0.7,IF(AQ418&gt;14.9,AQ418*0.6)))))</f>
        <v>0</v>
      </c>
      <c r="AS418">
        <v>40</v>
      </c>
      <c r="AT418" s="12">
        <f>AR418*AS418</f>
        <v>0</v>
      </c>
    </row>
    <row r="419" spans="1:46" ht="12.75" customHeight="1" x14ac:dyDescent="0.25">
      <c r="A419" s="5">
        <v>518</v>
      </c>
      <c r="B419" t="s">
        <v>2757</v>
      </c>
      <c r="C419" t="s">
        <v>2756</v>
      </c>
      <c r="E419" s="1">
        <v>341852</v>
      </c>
      <c r="F419" s="1">
        <v>374792</v>
      </c>
      <c r="G419" t="s">
        <v>108</v>
      </c>
      <c r="H419" t="s">
        <v>81</v>
      </c>
      <c r="I419" t="s">
        <v>89</v>
      </c>
      <c r="J419" t="s">
        <v>861</v>
      </c>
      <c r="K419" t="s">
        <v>4363</v>
      </c>
      <c r="L419" t="s">
        <v>89</v>
      </c>
      <c r="O419" s="4">
        <v>9.5431317619323703</v>
      </c>
      <c r="P419" t="s">
        <v>87</v>
      </c>
      <c r="Q419" t="s">
        <v>161</v>
      </c>
      <c r="R419" t="s">
        <v>196</v>
      </c>
      <c r="S419" s="12" t="s">
        <v>27</v>
      </c>
      <c r="T419" t="s">
        <v>123</v>
      </c>
      <c r="V419" t="s">
        <v>26</v>
      </c>
      <c r="W419">
        <v>3.5000000000000003E-2</v>
      </c>
      <c r="X419" s="8">
        <f>W419/O419</f>
        <v>3.667559127666589E-3</v>
      </c>
      <c r="Y419">
        <v>1.9E-2</v>
      </c>
      <c r="Z419" s="8">
        <f>Y419/O419</f>
        <v>1.9909606693047197E-3</v>
      </c>
      <c r="AA419">
        <v>1.9E-2</v>
      </c>
      <c r="AB419" s="8">
        <f>AA419/O419</f>
        <v>1.9909606693047197E-3</v>
      </c>
      <c r="AD419" s="8">
        <f>AC419/O419</f>
        <v>0</v>
      </c>
      <c r="AF419" s="8">
        <f>AE419/O419</f>
        <v>0</v>
      </c>
      <c r="AI419" s="8">
        <f>AH419/O419</f>
        <v>0</v>
      </c>
      <c r="AL419" s="8">
        <f>AK419/O419</f>
        <v>0</v>
      </c>
      <c r="AO419" t="s">
        <v>4302</v>
      </c>
      <c r="AP419" s="12" t="s">
        <v>4303</v>
      </c>
      <c r="AQ419" s="3">
        <f>IF(T419="no",O419*0,IF(T419="yes100",O419*1,IF(T419="yes80",O419*0.8,IF(T419="yes50",O419*0.5))))</f>
        <v>0</v>
      </c>
      <c r="AR419" s="3">
        <f>IF(AQ419&lt;1,AQ419*0.9,IF(AQ419&lt;5,AQ419*0.8,IF(AQ419&lt;10,AQ419*0.75,IF(AQ419&lt;15,AQ419*0.7,IF(AQ419&gt;14.9,AQ419*0.6)))))</f>
        <v>0</v>
      </c>
      <c r="AS419">
        <v>40</v>
      </c>
      <c r="AT419" s="12">
        <f>AR419*AS419</f>
        <v>0</v>
      </c>
    </row>
    <row r="420" spans="1:46" ht="14.25" customHeight="1" x14ac:dyDescent="0.25">
      <c r="A420" s="5">
        <v>520</v>
      </c>
      <c r="B420" t="s">
        <v>2755</v>
      </c>
      <c r="C420" t="s">
        <v>2753</v>
      </c>
      <c r="D420" t="s">
        <v>2754</v>
      </c>
      <c r="E420" s="1">
        <v>344358</v>
      </c>
      <c r="F420" s="1">
        <v>369583</v>
      </c>
      <c r="G420" t="s">
        <v>108</v>
      </c>
      <c r="H420" t="s">
        <v>180</v>
      </c>
      <c r="I420" t="s">
        <v>680</v>
      </c>
      <c r="J420" t="s">
        <v>202</v>
      </c>
      <c r="K420" t="s">
        <v>4365</v>
      </c>
      <c r="L420" t="s">
        <v>680</v>
      </c>
      <c r="O420" s="3">
        <v>8.9555165100098005E-2</v>
      </c>
      <c r="P420" t="s">
        <v>19</v>
      </c>
      <c r="Q420" t="s">
        <v>338</v>
      </c>
      <c r="R420" t="s">
        <v>31</v>
      </c>
      <c r="S420" s="12" t="s">
        <v>47</v>
      </c>
      <c r="T420" t="s">
        <v>34</v>
      </c>
      <c r="V420" t="s">
        <v>27</v>
      </c>
      <c r="X420" s="8">
        <f>W420/O420</f>
        <v>0</v>
      </c>
      <c r="Z420" s="8">
        <f>Y420/O420</f>
        <v>0</v>
      </c>
      <c r="AB420" s="8">
        <f>AA420/O420</f>
        <v>0</v>
      </c>
      <c r="AC420">
        <v>0.09</v>
      </c>
      <c r="AD420" s="8">
        <f>AC420/O420</f>
        <v>1.004967160737237</v>
      </c>
      <c r="AF420" s="8">
        <f>AE420/O420</f>
        <v>0</v>
      </c>
      <c r="AI420" s="8">
        <f>AH420/O420</f>
        <v>0</v>
      </c>
      <c r="AL420" s="8">
        <f>AK420/O420</f>
        <v>0</v>
      </c>
      <c r="AO420" s="12" t="s">
        <v>4325</v>
      </c>
      <c r="AP420" s="12" t="s">
        <v>338</v>
      </c>
      <c r="AQ420" s="3">
        <f>IF(T420="no",O420*0,IF(T420="yes100",O420*1,IF(T420="yes80",O420*0.8,IF(T420="yes50",O420*0.5))))</f>
        <v>8.9555165100098005E-2</v>
      </c>
      <c r="AR420" s="3">
        <f>IF(AQ420&lt;1,AQ420*0.9,IF(AQ420&lt;5,AQ420*0.8,IF(AQ420&lt;10,AQ420*0.75,IF(AQ420&lt;15,AQ420*0.7,IF(AQ420&gt;14.9,AQ420*0.6)))))</f>
        <v>8.059964859008821E-2</v>
      </c>
      <c r="AS420">
        <v>30</v>
      </c>
      <c r="AT420" s="12">
        <f>AR420*AS420</f>
        <v>2.4179894577026464</v>
      </c>
    </row>
    <row r="421" spans="1:46" ht="14.25" customHeight="1" x14ac:dyDescent="0.25">
      <c r="A421" s="5">
        <v>521</v>
      </c>
      <c r="B421" t="s">
        <v>2752</v>
      </c>
      <c r="C421" t="s">
        <v>2750</v>
      </c>
      <c r="E421" s="1">
        <v>344095</v>
      </c>
      <c r="F421" s="1">
        <v>369748</v>
      </c>
      <c r="G421" t="s">
        <v>108</v>
      </c>
      <c r="H421" t="s">
        <v>21</v>
      </c>
      <c r="I421" t="s">
        <v>680</v>
      </c>
      <c r="J421" t="s">
        <v>202</v>
      </c>
      <c r="K421" t="s">
        <v>4417</v>
      </c>
      <c r="L421" t="s">
        <v>4407</v>
      </c>
      <c r="M421" t="s">
        <v>2751</v>
      </c>
      <c r="O421" s="4">
        <v>6.8425574699401803</v>
      </c>
      <c r="P421" t="s">
        <v>19</v>
      </c>
      <c r="Q421" t="s">
        <v>25</v>
      </c>
      <c r="R421" t="s">
        <v>31</v>
      </c>
      <c r="S421" s="12" t="s">
        <v>24</v>
      </c>
      <c r="T421" t="s">
        <v>34</v>
      </c>
      <c r="V421" t="s">
        <v>27</v>
      </c>
      <c r="X421" s="8">
        <f>W421/O421</f>
        <v>0</v>
      </c>
      <c r="Z421" s="8">
        <f>Y421/O421</f>
        <v>0</v>
      </c>
      <c r="AB421" s="8">
        <f>AA421/O421</f>
        <v>0</v>
      </c>
      <c r="AC421">
        <v>6.843</v>
      </c>
      <c r="AD421" s="8">
        <f>AC421/O421</f>
        <v>1.000064673195916</v>
      </c>
      <c r="AF421" s="8">
        <f>AE421/O421</f>
        <v>0</v>
      </c>
      <c r="AI421" s="8">
        <f>AH421/O421</f>
        <v>0</v>
      </c>
      <c r="AL421" s="8">
        <f>AK421/O421</f>
        <v>0</v>
      </c>
      <c r="AO421" s="12" t="s">
        <v>4248</v>
      </c>
      <c r="AP421" s="12" t="s">
        <v>4249</v>
      </c>
      <c r="AQ421" s="3">
        <f>IF(T421="no",O421*0,IF(T421="yes100",O421*1,IF(T421="yes80",O421*0.8,IF(T421="yes50",O421*0.5))))</f>
        <v>6.8425574699401803</v>
      </c>
      <c r="AR421" s="3">
        <f>IF(AQ421&lt;1,AQ421*0.9,IF(AQ421&lt;5,AQ421*0.8,IF(AQ421&lt;10,AQ421*0.75,IF(AQ421&lt;15,AQ421*0.7,IF(AQ421&gt;14.9,AQ421*0.6)))))</f>
        <v>5.1319181024551348</v>
      </c>
      <c r="AS421">
        <v>30</v>
      </c>
      <c r="AT421" s="12">
        <f>AR421*AS421</f>
        <v>153.95754307365405</v>
      </c>
    </row>
    <row r="422" spans="1:46" ht="14.25" customHeight="1" x14ac:dyDescent="0.25">
      <c r="A422" s="5">
        <v>522</v>
      </c>
      <c r="B422" t="s">
        <v>2749</v>
      </c>
      <c r="C422" t="s">
        <v>2748</v>
      </c>
      <c r="D422" t="s">
        <v>2744</v>
      </c>
      <c r="E422" s="1">
        <v>343674</v>
      </c>
      <c r="F422" s="1">
        <v>371318</v>
      </c>
      <c r="G422" t="s">
        <v>108</v>
      </c>
      <c r="H422" t="s">
        <v>21</v>
      </c>
      <c r="I422" t="s">
        <v>21</v>
      </c>
      <c r="J422" t="s">
        <v>202</v>
      </c>
      <c r="K422" t="s">
        <v>21</v>
      </c>
      <c r="L422" t="s">
        <v>21</v>
      </c>
      <c r="O422" s="3">
        <v>0.93674546737670905</v>
      </c>
      <c r="P422" t="s">
        <v>19</v>
      </c>
      <c r="Q422" t="s">
        <v>338</v>
      </c>
      <c r="R422" t="s">
        <v>31</v>
      </c>
      <c r="S422" s="12" t="s">
        <v>24</v>
      </c>
      <c r="T422" t="s">
        <v>34</v>
      </c>
      <c r="V422" t="s">
        <v>27</v>
      </c>
      <c r="X422" s="8">
        <f>W422/O422</f>
        <v>0</v>
      </c>
      <c r="Z422" s="8">
        <f>Y422/O422</f>
        <v>0</v>
      </c>
      <c r="AB422" s="8">
        <f>AA422/O422</f>
        <v>0</v>
      </c>
      <c r="AC422">
        <v>0.93700000000000006</v>
      </c>
      <c r="AD422" s="8">
        <f>AC422/O422</f>
        <v>1.0002717201546796</v>
      </c>
      <c r="AF422" s="8">
        <f>AE422/O422</f>
        <v>0</v>
      </c>
      <c r="AI422" s="8">
        <f>AH422/O422</f>
        <v>0</v>
      </c>
      <c r="AL422" s="8">
        <f>AK422/O422</f>
        <v>0</v>
      </c>
      <c r="AO422" s="12" t="s">
        <v>4325</v>
      </c>
      <c r="AP422" s="12" t="s">
        <v>338</v>
      </c>
      <c r="AQ422" s="3">
        <f>IF(T422="no",O422*0,IF(T422="yes100",O422*1,IF(T422="yes80",O422*0.8,IF(T422="yes50",O422*0.5))))</f>
        <v>0.93674546737670905</v>
      </c>
      <c r="AR422" s="3">
        <f>IF(AQ422&lt;1,AQ422*0.9,IF(AQ422&lt;5,AQ422*0.8,IF(AQ422&lt;10,AQ422*0.75,IF(AQ422&lt;15,AQ422*0.7,IF(AQ422&gt;14.9,AQ422*0.6)))))</f>
        <v>0.84307092063903821</v>
      </c>
      <c r="AS422">
        <v>25</v>
      </c>
      <c r="AT422" s="12">
        <f>AR422*AS422</f>
        <v>21.076773015975956</v>
      </c>
    </row>
    <row r="423" spans="1:46" ht="12.75" customHeight="1" x14ac:dyDescent="0.25">
      <c r="A423" s="5">
        <v>523</v>
      </c>
      <c r="B423" t="s">
        <v>2747</v>
      </c>
      <c r="C423" t="s">
        <v>2746</v>
      </c>
      <c r="E423" s="1">
        <v>344823</v>
      </c>
      <c r="F423" s="1">
        <v>372884.99999999901</v>
      </c>
      <c r="G423" t="s">
        <v>108</v>
      </c>
      <c r="H423" t="s">
        <v>21</v>
      </c>
      <c r="I423" t="s">
        <v>21</v>
      </c>
      <c r="J423" t="s">
        <v>202</v>
      </c>
      <c r="K423" t="s">
        <v>21</v>
      </c>
      <c r="L423" t="s">
        <v>21</v>
      </c>
      <c r="O423" s="3">
        <v>9.3601885223388998E-2</v>
      </c>
      <c r="P423" t="s">
        <v>19</v>
      </c>
      <c r="Q423" t="s">
        <v>161</v>
      </c>
      <c r="R423" t="s">
        <v>31</v>
      </c>
      <c r="S423" s="12" t="s">
        <v>47</v>
      </c>
      <c r="T423" t="s">
        <v>34</v>
      </c>
      <c r="V423" t="s">
        <v>27</v>
      </c>
      <c r="W423">
        <v>2E-3</v>
      </c>
      <c r="X423" s="8">
        <f>W423/O423</f>
        <v>2.1367091007054261E-2</v>
      </c>
      <c r="Y423">
        <v>9.0999999999999998E-2</v>
      </c>
      <c r="Z423" s="8">
        <f>Y423/O423</f>
        <v>0.97220264082096874</v>
      </c>
      <c r="AA423">
        <v>9.0999999999999998E-2</v>
      </c>
      <c r="AB423" s="8">
        <f>AA423/O423</f>
        <v>0.97220264082096874</v>
      </c>
      <c r="AC423">
        <v>9.4E-2</v>
      </c>
      <c r="AD423" s="8">
        <f>AC423/O423</f>
        <v>1.0042532773315502</v>
      </c>
      <c r="AF423" s="8">
        <f>AE423/O423</f>
        <v>0</v>
      </c>
      <c r="AI423" s="8">
        <f>AH423/O423</f>
        <v>0</v>
      </c>
      <c r="AL423" s="8">
        <f>AK423/O423</f>
        <v>0</v>
      </c>
      <c r="AO423" s="2" t="s">
        <v>4317</v>
      </c>
      <c r="AP423" s="15" t="s">
        <v>4330</v>
      </c>
      <c r="AQ423" s="3">
        <f>IF(T423="no",O423*0,IF(T423="yes100",O423*1,IF(T423="yes80",O423*0.8,IF(T423="yes50",O423*0.5))))</f>
        <v>9.3601885223388998E-2</v>
      </c>
      <c r="AR423" s="3">
        <f>IF(AQ423&lt;1,AQ423*0.9,IF(AQ423&lt;5,AQ423*0.8,IF(AQ423&lt;10,AQ423*0.75,IF(AQ423&lt;15,AQ423*0.7,IF(AQ423&gt;14.9,AQ423*0.6)))))</f>
        <v>8.4241696701050098E-2</v>
      </c>
      <c r="AS423">
        <v>25</v>
      </c>
      <c r="AT423" s="12">
        <f>AR423*AS423</f>
        <v>2.1060424175262527</v>
      </c>
    </row>
    <row r="424" spans="1:46" ht="12.75" customHeight="1" x14ac:dyDescent="0.25">
      <c r="A424" s="5">
        <v>525</v>
      </c>
      <c r="B424" t="s">
        <v>2745</v>
      </c>
      <c r="C424" t="s">
        <v>2743</v>
      </c>
      <c r="D424" t="s">
        <v>2744</v>
      </c>
      <c r="E424" s="1">
        <v>343491</v>
      </c>
      <c r="F424" s="1">
        <v>371480.99999999901</v>
      </c>
      <c r="G424" t="s">
        <v>108</v>
      </c>
      <c r="H424" t="s">
        <v>21</v>
      </c>
      <c r="I424" t="s">
        <v>21</v>
      </c>
      <c r="J424" t="s">
        <v>202</v>
      </c>
      <c r="K424" t="s">
        <v>21</v>
      </c>
      <c r="L424" t="s">
        <v>21</v>
      </c>
      <c r="O424" s="3">
        <v>2.9343265533446999E-2</v>
      </c>
      <c r="P424" t="s">
        <v>87</v>
      </c>
      <c r="Q424" t="s">
        <v>161</v>
      </c>
      <c r="R424" t="s">
        <v>31</v>
      </c>
      <c r="S424" s="12" t="s">
        <v>47</v>
      </c>
      <c r="T424" t="s">
        <v>34</v>
      </c>
      <c r="V424" t="s">
        <v>27</v>
      </c>
      <c r="X424" s="8">
        <f>W424/O424</f>
        <v>0</v>
      </c>
      <c r="Z424" s="8">
        <f>Y424/O424</f>
        <v>0</v>
      </c>
      <c r="AB424" s="8">
        <f>AA424/O424</f>
        <v>0</v>
      </c>
      <c r="AC424">
        <v>2.9000000000000001E-2</v>
      </c>
      <c r="AD424" s="8">
        <f>AC424/O424</f>
        <v>0.98830172691394125</v>
      </c>
      <c r="AF424" s="8">
        <f>AE424/O424</f>
        <v>0</v>
      </c>
      <c r="AI424" s="8">
        <f>AH424/O424</f>
        <v>0</v>
      </c>
      <c r="AL424" s="8">
        <f>AK424/O424</f>
        <v>0</v>
      </c>
      <c r="AO424" s="15" t="s">
        <v>4318</v>
      </c>
      <c r="AP424" s="15" t="s">
        <v>4319</v>
      </c>
      <c r="AQ424" s="3">
        <f>IF(T424="no",O424*0,IF(T424="yes100",O424*1,IF(T424="yes80",O424*0.8,IF(T424="yes50",O424*0.5))))</f>
        <v>2.9343265533446999E-2</v>
      </c>
      <c r="AR424" s="3">
        <f>IF(AQ424&lt;1,AQ424*0.9,IF(AQ424&lt;5,AQ424*0.8,IF(AQ424&lt;10,AQ424*0.75,IF(AQ424&lt;15,AQ424*0.7,IF(AQ424&gt;14.9,AQ424*0.6)))))</f>
        <v>2.6408938980102298E-2</v>
      </c>
      <c r="AS424">
        <v>25</v>
      </c>
      <c r="AT424" s="12">
        <f>AR424*AS424</f>
        <v>0.66022347450255747</v>
      </c>
    </row>
    <row r="425" spans="1:46" ht="12.75" customHeight="1" x14ac:dyDescent="0.25">
      <c r="A425" s="5">
        <v>526</v>
      </c>
      <c r="B425" t="s">
        <v>242</v>
      </c>
      <c r="C425" t="s">
        <v>3796</v>
      </c>
      <c r="D425" t="s">
        <v>3797</v>
      </c>
      <c r="E425" s="1">
        <v>342804.99999999901</v>
      </c>
      <c r="F425" s="1">
        <v>368162</v>
      </c>
      <c r="G425" t="s">
        <v>108</v>
      </c>
      <c r="H425" t="s">
        <v>21</v>
      </c>
      <c r="I425" t="s">
        <v>45</v>
      </c>
      <c r="J425" t="s">
        <v>202</v>
      </c>
      <c r="K425" t="s">
        <v>4415</v>
      </c>
      <c r="L425" t="s">
        <v>4403</v>
      </c>
      <c r="M425" t="s">
        <v>873</v>
      </c>
      <c r="O425" s="3">
        <v>7.4578651428222995E-2</v>
      </c>
      <c r="P425" t="s">
        <v>65</v>
      </c>
      <c r="Q425" t="s">
        <v>25</v>
      </c>
      <c r="R425" t="s">
        <v>31</v>
      </c>
      <c r="S425" s="12" t="s">
        <v>47</v>
      </c>
      <c r="T425" t="s">
        <v>34</v>
      </c>
      <c r="V425" t="s">
        <v>27</v>
      </c>
      <c r="X425" s="8">
        <f>W425/O425</f>
        <v>0</v>
      </c>
      <c r="Z425" s="8">
        <f>Y425/O425</f>
        <v>0</v>
      </c>
      <c r="AB425" s="8">
        <f>AA425/O425</f>
        <v>0</v>
      </c>
      <c r="AC425">
        <v>5.8999999999999997E-2</v>
      </c>
      <c r="AD425" s="8">
        <f>AC425/O425</f>
        <v>0.79111111383910693</v>
      </c>
      <c r="AF425" s="8">
        <f>AE425/O425</f>
        <v>0</v>
      </c>
      <c r="AI425" s="8">
        <f>AH425/O425</f>
        <v>0</v>
      </c>
      <c r="AL425" s="8">
        <f>AK425/O425</f>
        <v>0</v>
      </c>
      <c r="AO425" s="15" t="s">
        <v>4318</v>
      </c>
      <c r="AP425" s="15" t="s">
        <v>4319</v>
      </c>
      <c r="AQ425" s="3">
        <f>IF(T425="no",O425*0,IF(T425="yes100",O425*1,IF(T425="yes80",O425*0.8,IF(T425="yes50",O425*0.5))))</f>
        <v>7.4578651428222995E-2</v>
      </c>
      <c r="AR425" s="3">
        <f>IF(AQ425&lt;1,AQ425*0.9,IF(AQ425&lt;5,AQ425*0.8,IF(AQ425&lt;10,AQ425*0.75,IF(AQ425&lt;15,AQ425*0.7,IF(AQ425&gt;14.9,AQ425*0.6)))))</f>
        <v>6.7120786285400691E-2</v>
      </c>
      <c r="AS425">
        <v>35</v>
      </c>
      <c r="AT425" s="12">
        <f>AR425*AS425</f>
        <v>2.3492275199890242</v>
      </c>
    </row>
    <row r="426" spans="1:46" ht="14.25" customHeight="1" x14ac:dyDescent="0.25">
      <c r="A426" s="5">
        <v>527</v>
      </c>
      <c r="B426" t="s">
        <v>2740</v>
      </c>
      <c r="C426" t="s">
        <v>2739</v>
      </c>
      <c r="E426" s="1">
        <v>342504</v>
      </c>
      <c r="F426" s="1">
        <v>368532.99999999901</v>
      </c>
      <c r="G426" t="s">
        <v>108</v>
      </c>
      <c r="H426" t="s">
        <v>21</v>
      </c>
      <c r="I426" t="s">
        <v>21</v>
      </c>
      <c r="J426" t="s">
        <v>202</v>
      </c>
      <c r="K426" t="s">
        <v>21</v>
      </c>
      <c r="L426" t="s">
        <v>21</v>
      </c>
      <c r="M426" t="s">
        <v>964</v>
      </c>
      <c r="O426" s="3">
        <v>0.343226135253906</v>
      </c>
      <c r="P426" t="s">
        <v>87</v>
      </c>
      <c r="Q426" t="s">
        <v>25</v>
      </c>
      <c r="R426" t="s">
        <v>31</v>
      </c>
      <c r="S426" s="12" t="s">
        <v>24</v>
      </c>
      <c r="T426" t="s">
        <v>34</v>
      </c>
      <c r="V426" t="s">
        <v>27</v>
      </c>
      <c r="X426" s="8">
        <f>W426/O426</f>
        <v>0</v>
      </c>
      <c r="Z426" s="8">
        <f>Y426/O426</f>
        <v>0</v>
      </c>
      <c r="AB426" s="8">
        <f>AA426/O426</f>
        <v>0</v>
      </c>
      <c r="AC426">
        <v>0.34300000000000003</v>
      </c>
      <c r="AD426" s="8">
        <f>AC426/O426</f>
        <v>0.999341147917717</v>
      </c>
      <c r="AF426" s="8">
        <f>AE426/O426</f>
        <v>0</v>
      </c>
      <c r="AI426" s="8">
        <f>AH426/O426</f>
        <v>0</v>
      </c>
      <c r="AL426" s="8">
        <f>AK426/O426</f>
        <v>0</v>
      </c>
      <c r="AO426" s="12" t="s">
        <v>4248</v>
      </c>
      <c r="AP426" s="12" t="s">
        <v>4249</v>
      </c>
      <c r="AQ426" s="3">
        <f>IF(T426="no",O426*0,IF(T426="yes100",O426*1,IF(T426="yes80",O426*0.8,IF(T426="yes50",O426*0.5))))</f>
        <v>0.343226135253906</v>
      </c>
      <c r="AR426" s="3">
        <f>IF(AQ426&lt;1,AQ426*0.9,IF(AQ426&lt;5,AQ426*0.8,IF(AQ426&lt;10,AQ426*0.75,IF(AQ426&lt;15,AQ426*0.7,IF(AQ426&gt;14.9,AQ426*0.6)))))</f>
        <v>0.30890352172851543</v>
      </c>
      <c r="AS426">
        <v>25</v>
      </c>
      <c r="AT426" s="12">
        <f>AR426*AS426</f>
        <v>7.7225880432128857</v>
      </c>
    </row>
    <row r="427" spans="1:46" ht="12.75" customHeight="1" x14ac:dyDescent="0.25">
      <c r="A427" s="5">
        <v>528</v>
      </c>
      <c r="B427" t="s">
        <v>242</v>
      </c>
      <c r="C427" t="s">
        <v>3610</v>
      </c>
      <c r="E427" s="1">
        <v>344891</v>
      </c>
      <c r="F427" s="1">
        <v>371840.99999999901</v>
      </c>
      <c r="G427" t="s">
        <v>108</v>
      </c>
      <c r="H427" t="s">
        <v>21</v>
      </c>
      <c r="I427" t="s">
        <v>21</v>
      </c>
      <c r="J427" t="s">
        <v>202</v>
      </c>
      <c r="K427" t="s">
        <v>21</v>
      </c>
      <c r="L427" t="s">
        <v>21</v>
      </c>
      <c r="O427" s="3">
        <v>0.10063240814209</v>
      </c>
      <c r="P427" t="s">
        <v>19</v>
      </c>
      <c r="Q427" t="s">
        <v>25</v>
      </c>
      <c r="R427" t="s">
        <v>31</v>
      </c>
      <c r="S427" s="12" t="s">
        <v>47</v>
      </c>
      <c r="T427" t="s">
        <v>34</v>
      </c>
      <c r="V427" t="s">
        <v>27</v>
      </c>
      <c r="X427" s="8">
        <f>W427/O427</f>
        <v>0</v>
      </c>
      <c r="Z427" s="8">
        <f>Y427/O427</f>
        <v>0</v>
      </c>
      <c r="AB427" s="8">
        <f>AA427/O427</f>
        <v>0</v>
      </c>
      <c r="AC427">
        <v>0.10100000000000001</v>
      </c>
      <c r="AD427" s="8">
        <f>AC427/O427</f>
        <v>1.003652817861528</v>
      </c>
      <c r="AF427" s="8">
        <f>AE427/O427</f>
        <v>0</v>
      </c>
      <c r="AI427" s="8">
        <f>AH427/O427</f>
        <v>0</v>
      </c>
      <c r="AL427" s="8">
        <f>AK427/O427</f>
        <v>0</v>
      </c>
      <c r="AO427" s="15" t="s">
        <v>4318</v>
      </c>
      <c r="AP427" s="15" t="s">
        <v>4319</v>
      </c>
      <c r="AQ427" s="3">
        <f>IF(T427="no",O427*0,IF(T427="yes100",O427*1,IF(T427="yes80",O427*0.8,IF(T427="yes50",O427*0.5))))</f>
        <v>0.10063240814209</v>
      </c>
      <c r="AR427" s="3">
        <f>IF(AQ427&lt;1,AQ427*0.9,IF(AQ427&lt;5,AQ427*0.8,IF(AQ427&lt;10,AQ427*0.75,IF(AQ427&lt;15,AQ427*0.7,IF(AQ427&gt;14.9,AQ427*0.6)))))</f>
        <v>9.0569167327881006E-2</v>
      </c>
      <c r="AS427">
        <v>25</v>
      </c>
      <c r="AT427" s="12">
        <f>AR427*AS427</f>
        <v>2.2642291831970249</v>
      </c>
    </row>
    <row r="428" spans="1:46" ht="12.75" customHeight="1" x14ac:dyDescent="0.25">
      <c r="A428" s="5">
        <v>529</v>
      </c>
      <c r="B428" t="s">
        <v>242</v>
      </c>
      <c r="C428" t="s">
        <v>2738</v>
      </c>
      <c r="E428" s="1">
        <v>343871</v>
      </c>
      <c r="F428" s="1">
        <v>369340.99999999901</v>
      </c>
      <c r="G428" t="s">
        <v>108</v>
      </c>
      <c r="H428" t="s">
        <v>21</v>
      </c>
      <c r="I428" t="s">
        <v>21</v>
      </c>
      <c r="J428" t="s">
        <v>202</v>
      </c>
      <c r="K428" t="s">
        <v>21</v>
      </c>
      <c r="L428" t="s">
        <v>21</v>
      </c>
      <c r="O428" s="4">
        <v>12.2627707237243</v>
      </c>
      <c r="P428" t="s">
        <v>19</v>
      </c>
      <c r="Q428" t="s">
        <v>25</v>
      </c>
      <c r="R428" t="s">
        <v>31</v>
      </c>
      <c r="S428" s="12" t="s">
        <v>24</v>
      </c>
      <c r="T428" t="s">
        <v>34</v>
      </c>
      <c r="V428" t="s">
        <v>27</v>
      </c>
      <c r="X428" s="8">
        <f>W428/O428</f>
        <v>0</v>
      </c>
      <c r="Z428" s="8">
        <f>Y428/O428</f>
        <v>0</v>
      </c>
      <c r="AB428" s="8">
        <f>AA428/O428</f>
        <v>0</v>
      </c>
      <c r="AC428">
        <v>12.263</v>
      </c>
      <c r="AD428" s="8">
        <f>AC428/O428</f>
        <v>1.00001869693896</v>
      </c>
      <c r="AF428" s="8">
        <f>AE428/O428</f>
        <v>0</v>
      </c>
      <c r="AI428" s="8">
        <f>AH428/O428</f>
        <v>0</v>
      </c>
      <c r="AL428" s="8">
        <f>AK428/O428</f>
        <v>0</v>
      </c>
      <c r="AO428" s="12" t="s">
        <v>4248</v>
      </c>
      <c r="AP428" s="12" t="s">
        <v>4249</v>
      </c>
      <c r="AQ428" s="3">
        <f>IF(T428="no",O428*0,IF(T428="yes100",O428*1,IF(T428="yes80",O428*0.8,IF(T428="yes50",O428*0.5))))</f>
        <v>12.2627707237243</v>
      </c>
      <c r="AR428" s="3">
        <f>IF(AQ428&lt;1,AQ428*0.9,IF(AQ428&lt;5,AQ428*0.8,IF(AQ428&lt;10,AQ428*0.75,IF(AQ428&lt;15,AQ428*0.7,IF(AQ428&gt;14.9,AQ428*0.6)))))</f>
        <v>8.5839395066070097</v>
      </c>
      <c r="AS428">
        <v>25</v>
      </c>
      <c r="AT428" s="12">
        <f>AR428*AS428</f>
        <v>214.59848766517524</v>
      </c>
    </row>
    <row r="429" spans="1:46" ht="14.25" customHeight="1" x14ac:dyDescent="0.25">
      <c r="A429" s="5">
        <v>530</v>
      </c>
      <c r="B429" t="s">
        <v>2737</v>
      </c>
      <c r="C429" t="s">
        <v>2736</v>
      </c>
      <c r="E429" s="1">
        <v>342830</v>
      </c>
      <c r="F429" s="1">
        <v>368536</v>
      </c>
      <c r="G429" t="s">
        <v>108</v>
      </c>
      <c r="H429" t="s">
        <v>21</v>
      </c>
      <c r="I429" t="s">
        <v>45</v>
      </c>
      <c r="J429" t="s">
        <v>202</v>
      </c>
      <c r="K429" t="s">
        <v>4415</v>
      </c>
      <c r="L429" t="s">
        <v>4403</v>
      </c>
      <c r="M429" t="s">
        <v>873</v>
      </c>
      <c r="O429" s="4">
        <v>17.7519617668151</v>
      </c>
      <c r="P429" t="s">
        <v>19</v>
      </c>
      <c r="Q429" t="s">
        <v>25</v>
      </c>
      <c r="R429" t="s">
        <v>1335</v>
      </c>
      <c r="S429" s="12" t="s">
        <v>27</v>
      </c>
      <c r="T429" t="s">
        <v>123</v>
      </c>
      <c r="U429" t="s">
        <v>47</v>
      </c>
      <c r="V429" t="s">
        <v>26</v>
      </c>
      <c r="X429" s="8">
        <f>W429/O429</f>
        <v>0</v>
      </c>
      <c r="Z429" s="8">
        <f>Y429/O429</f>
        <v>0</v>
      </c>
      <c r="AB429" s="8">
        <f>AA429/O429</f>
        <v>0</v>
      </c>
      <c r="AC429">
        <v>17.742000000000001</v>
      </c>
      <c r="AD429" s="8">
        <f>AC429/O429</f>
        <v>0.99943883572159775</v>
      </c>
      <c r="AF429" s="8">
        <f>AE429/O429</f>
        <v>0</v>
      </c>
      <c r="AI429" s="8">
        <f>AH429/O429</f>
        <v>0</v>
      </c>
      <c r="AL429" s="8">
        <f>AK429/O429</f>
        <v>0</v>
      </c>
      <c r="AO429" s="2" t="s">
        <v>4342</v>
      </c>
      <c r="AP429" s="15" t="s">
        <v>4310</v>
      </c>
      <c r="AQ429" s="3">
        <f>IF(T429="no",O429*0,IF(T429="yes100",O429*1,IF(T429="yes80",O429*0.8,IF(T429="yes50",O429*0.5))))</f>
        <v>0</v>
      </c>
      <c r="AR429" s="3">
        <f>IF(AQ429&lt;1,AQ429*0.9,IF(AQ429&lt;5,AQ429*0.8,IF(AQ429&lt;10,AQ429*0.75,IF(AQ429&lt;15,AQ429*0.7,IF(AQ429&gt;14.9,AQ429*0.6)))))</f>
        <v>0</v>
      </c>
      <c r="AS429">
        <v>35</v>
      </c>
      <c r="AT429" s="12">
        <f>AR429*AS429</f>
        <v>0</v>
      </c>
    </row>
    <row r="430" spans="1:46" ht="14.25" customHeight="1" x14ac:dyDescent="0.25">
      <c r="A430" s="5">
        <v>531</v>
      </c>
      <c r="B430" t="s">
        <v>242</v>
      </c>
      <c r="C430" t="s">
        <v>2734</v>
      </c>
      <c r="D430" t="s">
        <v>2735</v>
      </c>
      <c r="E430" s="1">
        <v>342864</v>
      </c>
      <c r="F430" s="1">
        <v>369912.99999999901</v>
      </c>
      <c r="G430" t="s">
        <v>108</v>
      </c>
      <c r="H430" t="s">
        <v>21</v>
      </c>
      <c r="I430" t="s">
        <v>21</v>
      </c>
      <c r="J430" t="s">
        <v>202</v>
      </c>
      <c r="K430" t="s">
        <v>21</v>
      </c>
      <c r="L430" t="s">
        <v>21</v>
      </c>
      <c r="O430" s="3">
        <v>5.5334060668950002E-3</v>
      </c>
      <c r="P430" t="s">
        <v>19</v>
      </c>
      <c r="Q430" t="s">
        <v>161</v>
      </c>
      <c r="R430" t="s">
        <v>31</v>
      </c>
      <c r="S430" s="12" t="s">
        <v>47</v>
      </c>
      <c r="T430" t="s">
        <v>34</v>
      </c>
      <c r="V430" t="s">
        <v>27</v>
      </c>
      <c r="X430" s="8">
        <f>W430/O430</f>
        <v>0</v>
      </c>
      <c r="Z430" s="8">
        <f>Y430/O430</f>
        <v>0</v>
      </c>
      <c r="AB430" s="8">
        <f>AA430/O430</f>
        <v>0</v>
      </c>
      <c r="AC430">
        <v>6.0000000000000001E-3</v>
      </c>
      <c r="AD430" s="8">
        <f>AC430/O430</f>
        <v>1.0843230963829884</v>
      </c>
      <c r="AF430" s="8">
        <f>AE430/O430</f>
        <v>0</v>
      </c>
      <c r="AI430" s="8">
        <f>AH430/O430</f>
        <v>0</v>
      </c>
      <c r="AL430" s="8">
        <f>AK430/O430</f>
        <v>0</v>
      </c>
      <c r="AO430" s="15" t="s">
        <v>4318</v>
      </c>
      <c r="AP430" s="15" t="s">
        <v>4319</v>
      </c>
      <c r="AQ430" s="3">
        <f>IF(T430="no",O430*0,IF(T430="yes100",O430*1,IF(T430="yes80",O430*0.8,IF(T430="yes50",O430*0.5))))</f>
        <v>5.5334060668950002E-3</v>
      </c>
      <c r="AR430" s="3">
        <f>IF(AQ430&lt;1,AQ430*0.9,IF(AQ430&lt;5,AQ430*0.8,IF(AQ430&lt;10,AQ430*0.75,IF(AQ430&lt;15,AQ430*0.7,IF(AQ430&gt;14.9,AQ430*0.6)))))</f>
        <v>4.9800654602055001E-3</v>
      </c>
      <c r="AS430">
        <v>25</v>
      </c>
      <c r="AT430" s="12">
        <f>AR430*AS430</f>
        <v>0.1245016365051375</v>
      </c>
    </row>
    <row r="431" spans="1:46" ht="14.25" customHeight="1" x14ac:dyDescent="0.25">
      <c r="A431" s="5">
        <v>532</v>
      </c>
      <c r="B431" t="s">
        <v>242</v>
      </c>
      <c r="C431" t="s">
        <v>2733</v>
      </c>
      <c r="E431" s="1">
        <v>345723</v>
      </c>
      <c r="F431" s="1">
        <v>371738</v>
      </c>
      <c r="G431" t="s">
        <v>108</v>
      </c>
      <c r="H431" t="s">
        <v>21</v>
      </c>
      <c r="I431" t="s">
        <v>21</v>
      </c>
      <c r="J431" t="s">
        <v>202</v>
      </c>
      <c r="K431" t="s">
        <v>21</v>
      </c>
      <c r="L431" t="s">
        <v>21</v>
      </c>
      <c r="O431" s="3">
        <v>0.18014535446166999</v>
      </c>
      <c r="P431" t="s">
        <v>19</v>
      </c>
      <c r="Q431" t="s">
        <v>161</v>
      </c>
      <c r="R431" t="s">
        <v>196</v>
      </c>
      <c r="S431" s="12" t="s">
        <v>27</v>
      </c>
      <c r="T431" t="s">
        <v>123</v>
      </c>
      <c r="V431" t="s">
        <v>123</v>
      </c>
      <c r="X431" s="8">
        <f>W431/O431</f>
        <v>0</v>
      </c>
      <c r="Z431" s="8">
        <f>Y431/O431</f>
        <v>0</v>
      </c>
      <c r="AB431" s="8">
        <f>AA431/O431</f>
        <v>0</v>
      </c>
      <c r="AC431">
        <v>0.18</v>
      </c>
      <c r="AD431" s="8">
        <f>AC431/O431</f>
        <v>0.99919312678306715</v>
      </c>
      <c r="AF431" s="8">
        <f>AE431/O431</f>
        <v>0</v>
      </c>
      <c r="AI431" s="8">
        <f>AH431/O431</f>
        <v>0</v>
      </c>
      <c r="AL431" s="8">
        <f>AK431/O431</f>
        <v>0</v>
      </c>
      <c r="AO431" s="15" t="s">
        <v>4307</v>
      </c>
      <c r="AP431" s="15" t="s">
        <v>4308</v>
      </c>
      <c r="AQ431" s="3">
        <f>IF(T431="no",O431*0,IF(T431="yes100",O431*1,IF(T431="yes80",O431*0.8,IF(T431="yes50",O431*0.5))))</f>
        <v>0</v>
      </c>
      <c r="AR431" s="3">
        <f>IF(AQ431&lt;1,AQ431*0.9,IF(AQ431&lt;5,AQ431*0.8,IF(AQ431&lt;10,AQ431*0.75,IF(AQ431&lt;15,AQ431*0.7,IF(AQ431&gt;14.9,AQ431*0.6)))))</f>
        <v>0</v>
      </c>
      <c r="AS431">
        <v>25</v>
      </c>
      <c r="AT431" s="12">
        <f>AR431*AS431</f>
        <v>0</v>
      </c>
    </row>
    <row r="432" spans="1:46" ht="14.25" customHeight="1" x14ac:dyDescent="0.25">
      <c r="A432" s="5">
        <v>534</v>
      </c>
      <c r="B432" t="s">
        <v>3639</v>
      </c>
      <c r="C432" t="s">
        <v>3638</v>
      </c>
      <c r="E432" s="1">
        <v>347188.99999999901</v>
      </c>
      <c r="F432" s="1">
        <v>368792</v>
      </c>
      <c r="G432" t="s">
        <v>108</v>
      </c>
      <c r="H432" t="s">
        <v>21</v>
      </c>
      <c r="I432" t="s">
        <v>2730</v>
      </c>
      <c r="J432" t="s">
        <v>109</v>
      </c>
      <c r="K432" t="s">
        <v>4417</v>
      </c>
      <c r="L432" t="s">
        <v>4408</v>
      </c>
      <c r="M432" t="s">
        <v>2731</v>
      </c>
      <c r="O432" s="3">
        <v>0.79018023757934597</v>
      </c>
      <c r="P432" t="s">
        <v>19</v>
      </c>
      <c r="Q432" t="s">
        <v>25</v>
      </c>
      <c r="R432" t="s">
        <v>31</v>
      </c>
      <c r="S432" s="12" t="s">
        <v>24</v>
      </c>
      <c r="T432" t="s">
        <v>34</v>
      </c>
      <c r="V432" t="s">
        <v>27</v>
      </c>
      <c r="X432" s="8">
        <f>W432/O432</f>
        <v>0</v>
      </c>
      <c r="Z432" s="8">
        <f>Y432/O432</f>
        <v>0</v>
      </c>
      <c r="AB432" s="8">
        <f>AA432/O432</f>
        <v>0</v>
      </c>
      <c r="AC432">
        <v>0.79</v>
      </c>
      <c r="AD432" s="8">
        <f>AC432/O432</f>
        <v>0.99977190320540277</v>
      </c>
      <c r="AF432" s="8">
        <f>AE432/O432</f>
        <v>0</v>
      </c>
      <c r="AI432" s="8">
        <f>AH432/O432</f>
        <v>0</v>
      </c>
      <c r="AL432" s="8">
        <f>AK432/O432</f>
        <v>0</v>
      </c>
      <c r="AO432" s="12" t="s">
        <v>4248</v>
      </c>
      <c r="AP432" s="12" t="s">
        <v>4249</v>
      </c>
      <c r="AQ432" s="3">
        <f>IF(T432="no",O432*0,IF(T432="yes100",O432*1,IF(T432="yes80",O432*0.8,IF(T432="yes50",O432*0.5))))</f>
        <v>0.79018023757934597</v>
      </c>
      <c r="AR432" s="3">
        <f>IF(AQ432&lt;1,AQ432*0.9,IF(AQ432&lt;5,AQ432*0.8,IF(AQ432&lt;10,AQ432*0.75,IF(AQ432&lt;15,AQ432*0.7,IF(AQ432&gt;14.9,AQ432*0.6)))))</f>
        <v>0.71116221382141143</v>
      </c>
      <c r="AS432">
        <v>30</v>
      </c>
      <c r="AT432" s="12">
        <f>AR432*AS432</f>
        <v>21.334866414642342</v>
      </c>
    </row>
    <row r="433" spans="1:46" ht="12.75" customHeight="1" x14ac:dyDescent="0.25">
      <c r="A433" s="5">
        <v>535</v>
      </c>
      <c r="B433" t="s">
        <v>242</v>
      </c>
      <c r="C433" t="s">
        <v>3675</v>
      </c>
      <c r="E433" s="1">
        <v>347024</v>
      </c>
      <c r="F433" s="1">
        <v>368538</v>
      </c>
      <c r="G433" t="s">
        <v>108</v>
      </c>
      <c r="H433" t="s">
        <v>180</v>
      </c>
      <c r="I433" t="s">
        <v>2730</v>
      </c>
      <c r="J433" t="s">
        <v>109</v>
      </c>
      <c r="K433" t="s">
        <v>4365</v>
      </c>
      <c r="L433" t="s">
        <v>2730</v>
      </c>
      <c r="O433" s="3">
        <v>0.77190398559570295</v>
      </c>
      <c r="P433" t="s">
        <v>19</v>
      </c>
      <c r="Q433" t="s">
        <v>25</v>
      </c>
      <c r="R433" t="s">
        <v>31</v>
      </c>
      <c r="S433" s="12" t="s">
        <v>24</v>
      </c>
      <c r="T433" t="s">
        <v>34</v>
      </c>
      <c r="V433" t="s">
        <v>27</v>
      </c>
      <c r="X433" s="8">
        <f>W433/O433</f>
        <v>0</v>
      </c>
      <c r="Z433" s="8">
        <f>Y433/O433</f>
        <v>0</v>
      </c>
      <c r="AB433" s="8">
        <f>AA433/O433</f>
        <v>0</v>
      </c>
      <c r="AC433">
        <v>0.77200000000000002</v>
      </c>
      <c r="AD433" s="8">
        <f>AC433/O433</f>
        <v>1.0001243864600893</v>
      </c>
      <c r="AF433" s="8">
        <f>AE433/O433</f>
        <v>0</v>
      </c>
      <c r="AI433" s="8">
        <f>AH433/O433</f>
        <v>0</v>
      </c>
      <c r="AL433" s="8">
        <f>AK433/O433</f>
        <v>0</v>
      </c>
      <c r="AO433" s="12" t="s">
        <v>4248</v>
      </c>
      <c r="AP433" s="12" t="s">
        <v>4249</v>
      </c>
      <c r="AQ433" s="3">
        <f>IF(T433="no",O433*0,IF(T433="yes100",O433*1,IF(T433="yes80",O433*0.8,IF(T433="yes50",O433*0.5))))</f>
        <v>0.77190398559570295</v>
      </c>
      <c r="AR433" s="3">
        <f>IF(AQ433&lt;1,AQ433*0.9,IF(AQ433&lt;5,AQ433*0.8,IF(AQ433&lt;10,AQ433*0.75,IF(AQ433&lt;15,AQ433*0.7,IF(AQ433&gt;14.9,AQ433*0.6)))))</f>
        <v>0.69471358703613262</v>
      </c>
      <c r="AS433">
        <v>30</v>
      </c>
      <c r="AT433" s="12">
        <f>AR433*AS433</f>
        <v>20.84140761108398</v>
      </c>
    </row>
    <row r="434" spans="1:46" ht="15" customHeight="1" x14ac:dyDescent="0.25">
      <c r="A434" s="5">
        <v>536</v>
      </c>
      <c r="B434" t="s">
        <v>2732</v>
      </c>
      <c r="C434" t="s">
        <v>2729</v>
      </c>
      <c r="E434" s="1">
        <v>347364.99999999901</v>
      </c>
      <c r="F434" s="1">
        <v>368500</v>
      </c>
      <c r="G434" t="s">
        <v>108</v>
      </c>
      <c r="H434" t="s">
        <v>21</v>
      </c>
      <c r="I434" t="s">
        <v>2730</v>
      </c>
      <c r="J434" t="s">
        <v>109</v>
      </c>
      <c r="K434" t="s">
        <v>4417</v>
      </c>
      <c r="L434" t="s">
        <v>4408</v>
      </c>
      <c r="M434" t="s">
        <v>2731</v>
      </c>
      <c r="O434" s="4">
        <v>4.1597573638916003</v>
      </c>
      <c r="P434" t="s">
        <v>19</v>
      </c>
      <c r="Q434" t="s">
        <v>25</v>
      </c>
      <c r="R434" t="s">
        <v>31</v>
      </c>
      <c r="S434" s="12" t="s">
        <v>24</v>
      </c>
      <c r="T434" t="s">
        <v>34</v>
      </c>
      <c r="V434" t="s">
        <v>27</v>
      </c>
      <c r="W434">
        <v>1.6E-2</v>
      </c>
      <c r="X434" s="8">
        <f>W434/O434</f>
        <v>3.8463781899604438E-3</v>
      </c>
      <c r="Y434">
        <v>8.9999999999999993E-3</v>
      </c>
      <c r="Z434" s="8">
        <f>Y434/O434</f>
        <v>2.1635877318527492E-3</v>
      </c>
      <c r="AA434">
        <v>4.8000000000000001E-2</v>
      </c>
      <c r="AB434" s="8">
        <f>AA434/O434</f>
        <v>1.1539134569881331E-2</v>
      </c>
      <c r="AC434">
        <v>4.16</v>
      </c>
      <c r="AD434" s="8">
        <f>AC434/O434</f>
        <v>1.0000583293897154</v>
      </c>
      <c r="AF434" s="8">
        <f>AE434/O434</f>
        <v>0</v>
      </c>
      <c r="AI434" s="8">
        <f>AH434/O434</f>
        <v>0</v>
      </c>
      <c r="AL434" s="8">
        <f>AK434/O434</f>
        <v>0</v>
      </c>
      <c r="AO434" s="12" t="s">
        <v>4248</v>
      </c>
      <c r="AP434" s="12" t="s">
        <v>4249</v>
      </c>
      <c r="AQ434" s="3">
        <f>IF(T434="no",O434*0,IF(T434="yes100",O434*1,IF(T434="yes80",O434*0.8,IF(T434="yes50",O434*0.5))))</f>
        <v>4.1597573638916003</v>
      </c>
      <c r="AR434" s="3">
        <f>IF(AQ434&lt;1,AQ434*0.9,IF(AQ434&lt;5,AQ434*0.8,IF(AQ434&lt;10,AQ434*0.75,IF(AQ434&lt;15,AQ434*0.7,IF(AQ434&gt;14.9,AQ434*0.6)))))</f>
        <v>3.3278058911132806</v>
      </c>
      <c r="AS434">
        <v>30</v>
      </c>
      <c r="AT434" s="12">
        <f>AR434*AS434</f>
        <v>99.834176733398422</v>
      </c>
    </row>
    <row r="435" spans="1:46" ht="14.25" customHeight="1" x14ac:dyDescent="0.25">
      <c r="A435" s="5">
        <v>537</v>
      </c>
      <c r="B435" t="s">
        <v>2728</v>
      </c>
      <c r="C435" t="s">
        <v>2727</v>
      </c>
      <c r="E435" s="1">
        <v>348160</v>
      </c>
      <c r="F435" s="1">
        <v>368970</v>
      </c>
      <c r="G435" t="s">
        <v>108</v>
      </c>
      <c r="H435" t="s">
        <v>21</v>
      </c>
      <c r="I435" t="s">
        <v>21</v>
      </c>
      <c r="J435" t="s">
        <v>109</v>
      </c>
      <c r="K435" t="s">
        <v>21</v>
      </c>
      <c r="L435" t="s">
        <v>21</v>
      </c>
      <c r="O435" s="3">
        <v>4.4172438049315997E-2</v>
      </c>
      <c r="P435" t="s">
        <v>19</v>
      </c>
      <c r="Q435" t="s">
        <v>161</v>
      </c>
      <c r="R435" t="s">
        <v>31</v>
      </c>
      <c r="S435" s="12" t="s">
        <v>47</v>
      </c>
      <c r="T435" t="s">
        <v>34</v>
      </c>
      <c r="V435" t="s">
        <v>27</v>
      </c>
      <c r="X435" s="8">
        <f>W435/O435</f>
        <v>0</v>
      </c>
      <c r="Z435" s="8">
        <f>Y435/O435</f>
        <v>0</v>
      </c>
      <c r="AB435" s="8">
        <f>AA435/O435</f>
        <v>0</v>
      </c>
      <c r="AC435">
        <v>4.3999999999999997E-2</v>
      </c>
      <c r="AD435" s="8">
        <f>AC435/O435</f>
        <v>0.99609625239332544</v>
      </c>
      <c r="AF435" s="8">
        <f>AE435/O435</f>
        <v>0</v>
      </c>
      <c r="AI435" s="8">
        <f>AH435/O435</f>
        <v>0</v>
      </c>
      <c r="AL435" s="8">
        <f>AK435/O435</f>
        <v>0</v>
      </c>
      <c r="AO435" s="15" t="s">
        <v>4318</v>
      </c>
      <c r="AP435" s="15" t="s">
        <v>4319</v>
      </c>
      <c r="AQ435" s="3">
        <f>IF(T435="no",O435*0,IF(T435="yes100",O435*1,IF(T435="yes80",O435*0.8,IF(T435="yes50",O435*0.5))))</f>
        <v>4.4172438049315997E-2</v>
      </c>
      <c r="AR435" s="3">
        <f>IF(AQ435&lt;1,AQ435*0.9,IF(AQ435&lt;5,AQ435*0.8,IF(AQ435&lt;10,AQ435*0.75,IF(AQ435&lt;15,AQ435*0.7,IF(AQ435&gt;14.9,AQ435*0.6)))))</f>
        <v>3.9755194244384395E-2</v>
      </c>
      <c r="AS435">
        <v>25</v>
      </c>
      <c r="AT435" s="12">
        <f>AR435*AS435</f>
        <v>0.99387985610960983</v>
      </c>
    </row>
    <row r="436" spans="1:46" ht="14.25" customHeight="1" x14ac:dyDescent="0.25">
      <c r="A436" s="5">
        <v>539</v>
      </c>
      <c r="B436" t="s">
        <v>2726</v>
      </c>
      <c r="C436" t="s">
        <v>2725</v>
      </c>
      <c r="E436" s="1">
        <v>347667</v>
      </c>
      <c r="F436" s="1">
        <v>368635</v>
      </c>
      <c r="G436" t="s">
        <v>108</v>
      </c>
      <c r="H436" t="s">
        <v>21</v>
      </c>
      <c r="I436" t="s">
        <v>21</v>
      </c>
      <c r="J436" t="s">
        <v>109</v>
      </c>
      <c r="K436" t="s">
        <v>21</v>
      </c>
      <c r="L436" t="s">
        <v>21</v>
      </c>
      <c r="O436" s="3">
        <v>0.620815755462647</v>
      </c>
      <c r="P436" t="s">
        <v>19</v>
      </c>
      <c r="Q436" t="s">
        <v>161</v>
      </c>
      <c r="R436" t="s">
        <v>31</v>
      </c>
      <c r="S436" s="12" t="s">
        <v>24</v>
      </c>
      <c r="T436" t="s">
        <v>34</v>
      </c>
      <c r="V436" t="s">
        <v>27</v>
      </c>
      <c r="W436">
        <v>7.3999999999999996E-2</v>
      </c>
      <c r="X436" s="8">
        <f>W436/O436</f>
        <v>0.11919800576719158</v>
      </c>
      <c r="Y436">
        <v>0.161</v>
      </c>
      <c r="Z436" s="8">
        <f>Y436/O436</f>
        <v>0.25933620173672767</v>
      </c>
      <c r="AA436">
        <v>0.161</v>
      </c>
      <c r="AB436" s="8">
        <f>AA436/O436</f>
        <v>0.25933620173672767</v>
      </c>
      <c r="AC436">
        <v>0.621</v>
      </c>
      <c r="AD436" s="8">
        <f>AC436/O436</f>
        <v>1.0002967781273782</v>
      </c>
      <c r="AF436" s="8">
        <f>AE436/O436</f>
        <v>0</v>
      </c>
      <c r="AI436" s="8">
        <f>AH436/O436</f>
        <v>0</v>
      </c>
      <c r="AL436" s="8">
        <f>AK436/O436</f>
        <v>0</v>
      </c>
      <c r="AO436" t="s">
        <v>4254</v>
      </c>
      <c r="AP436" s="12" t="s">
        <v>4332</v>
      </c>
      <c r="AQ436" s="3">
        <f>IF(T436="no",O436*0,IF(T436="yes100",O436*1,IF(T436="yes80",O436*0.8,IF(T436="yes50",O436*0.5))))</f>
        <v>0.620815755462647</v>
      </c>
      <c r="AR436" s="3">
        <f>IF(AQ436&lt;1,AQ436*0.9,IF(AQ436&lt;5,AQ436*0.8,IF(AQ436&lt;10,AQ436*0.75,IF(AQ436&lt;15,AQ436*0.7,IF(AQ436&gt;14.9,AQ436*0.6)))))</f>
        <v>0.5587341799163823</v>
      </c>
      <c r="AS436">
        <v>25</v>
      </c>
      <c r="AT436" s="12">
        <f>AR436*AS436</f>
        <v>13.968354497909557</v>
      </c>
    </row>
    <row r="437" spans="1:46" ht="12.75" customHeight="1" x14ac:dyDescent="0.25">
      <c r="A437" s="5">
        <v>540</v>
      </c>
      <c r="B437" t="s">
        <v>3561</v>
      </c>
      <c r="C437" t="s">
        <v>3560</v>
      </c>
      <c r="E437" s="1">
        <v>347370</v>
      </c>
      <c r="F437" s="1">
        <v>369200</v>
      </c>
      <c r="G437" t="s">
        <v>108</v>
      </c>
      <c r="H437" t="s">
        <v>21</v>
      </c>
      <c r="I437" t="s">
        <v>21</v>
      </c>
      <c r="J437" t="s">
        <v>109</v>
      </c>
      <c r="K437" t="s">
        <v>21</v>
      </c>
      <c r="L437" t="s">
        <v>21</v>
      </c>
      <c r="O437" s="4">
        <v>1.5725717887878401</v>
      </c>
      <c r="P437" t="s">
        <v>87</v>
      </c>
      <c r="Q437" t="s">
        <v>25</v>
      </c>
      <c r="R437" t="s">
        <v>31</v>
      </c>
      <c r="S437" s="12" t="s">
        <v>24</v>
      </c>
      <c r="T437" t="s">
        <v>34</v>
      </c>
      <c r="V437" t="s">
        <v>27</v>
      </c>
      <c r="X437" s="8">
        <f>W437/O437</f>
        <v>0</v>
      </c>
      <c r="Z437" s="8">
        <f>Y437/O437</f>
        <v>0</v>
      </c>
      <c r="AB437" s="8">
        <f>AA437/O437</f>
        <v>0</v>
      </c>
      <c r="AC437">
        <v>1.573</v>
      </c>
      <c r="AD437" s="8">
        <f>AC437/O437</f>
        <v>1.0002722999453588</v>
      </c>
      <c r="AF437" s="8">
        <f>AE437/O437</f>
        <v>0</v>
      </c>
      <c r="AI437" s="8">
        <f>AH437/O437</f>
        <v>0</v>
      </c>
      <c r="AL437" s="8">
        <f>AK437/O437</f>
        <v>0</v>
      </c>
      <c r="AO437" s="12" t="s">
        <v>4248</v>
      </c>
      <c r="AP437" s="12" t="s">
        <v>4249</v>
      </c>
      <c r="AQ437" s="3">
        <f>IF(T437="no",O437*0,IF(T437="yes100",O437*1,IF(T437="yes80",O437*0.8,IF(T437="yes50",O437*0.5))))</f>
        <v>1.5725717887878401</v>
      </c>
      <c r="AR437" s="3">
        <f>IF(AQ437&lt;1,AQ437*0.9,IF(AQ437&lt;5,AQ437*0.8,IF(AQ437&lt;10,AQ437*0.75,IF(AQ437&lt;15,AQ437*0.7,IF(AQ437&gt;14.9,AQ437*0.6)))))</f>
        <v>1.2580574310302721</v>
      </c>
      <c r="AS437">
        <v>25</v>
      </c>
      <c r="AT437" s="12">
        <f>AR437*AS437</f>
        <v>31.451435775756803</v>
      </c>
    </row>
    <row r="438" spans="1:46" ht="12.75" customHeight="1" x14ac:dyDescent="0.25">
      <c r="A438" s="5">
        <v>541</v>
      </c>
      <c r="B438" t="s">
        <v>242</v>
      </c>
      <c r="C438" t="s">
        <v>2724</v>
      </c>
      <c r="E438" s="1">
        <v>344276.99999999901</v>
      </c>
      <c r="F438" s="1">
        <v>374896.99999999901</v>
      </c>
      <c r="G438" t="s">
        <v>108</v>
      </c>
      <c r="H438" t="s">
        <v>81</v>
      </c>
      <c r="I438" t="s">
        <v>89</v>
      </c>
      <c r="J438" t="s">
        <v>197</v>
      </c>
      <c r="K438" t="s">
        <v>4363</v>
      </c>
      <c r="L438" t="s">
        <v>89</v>
      </c>
      <c r="O438" s="4">
        <v>1.6736849853515601</v>
      </c>
      <c r="P438" t="s">
        <v>87</v>
      </c>
      <c r="Q438" t="s">
        <v>161</v>
      </c>
      <c r="R438" t="s">
        <v>196</v>
      </c>
      <c r="S438" s="12" t="s">
        <v>27</v>
      </c>
      <c r="T438" t="s">
        <v>123</v>
      </c>
      <c r="V438" t="s">
        <v>26</v>
      </c>
      <c r="X438" s="8">
        <f>W438/O438</f>
        <v>0</v>
      </c>
      <c r="Z438" s="8">
        <f>Y438/O438</f>
        <v>0</v>
      </c>
      <c r="AB438" s="8">
        <f>AA438/O438</f>
        <v>0</v>
      </c>
      <c r="AD438" s="8">
        <f>AC438/O438</f>
        <v>0</v>
      </c>
      <c r="AF438" s="8">
        <f>AE438/O438</f>
        <v>0</v>
      </c>
      <c r="AI438" s="8">
        <f>AH438/O438</f>
        <v>0</v>
      </c>
      <c r="AL438" s="8">
        <f>AK438/O438</f>
        <v>0</v>
      </c>
      <c r="AO438" t="s">
        <v>4302</v>
      </c>
      <c r="AP438" s="12" t="s">
        <v>4303</v>
      </c>
      <c r="AQ438" s="3">
        <f>IF(T438="no",O438*0,IF(T438="yes100",O438*1,IF(T438="yes80",O438*0.8,IF(T438="yes50",O438*0.5))))</f>
        <v>0</v>
      </c>
      <c r="AR438" s="3">
        <f>IF(AQ438&lt;1,AQ438*0.9,IF(AQ438&lt;5,AQ438*0.8,IF(AQ438&lt;10,AQ438*0.75,IF(AQ438&lt;15,AQ438*0.7,IF(AQ438&gt;14.9,AQ438*0.6)))))</f>
        <v>0</v>
      </c>
      <c r="AS438">
        <v>40</v>
      </c>
      <c r="AT438" s="12">
        <f>AR438*AS438</f>
        <v>0</v>
      </c>
    </row>
    <row r="439" spans="1:46" ht="12.75" customHeight="1" x14ac:dyDescent="0.25">
      <c r="A439" s="5">
        <v>542</v>
      </c>
      <c r="B439" t="s">
        <v>2723</v>
      </c>
      <c r="C439" t="s">
        <v>2722</v>
      </c>
      <c r="D439" t="s">
        <v>2720</v>
      </c>
      <c r="E439" s="1">
        <v>344416.99999999901</v>
      </c>
      <c r="F439" s="1">
        <v>373452</v>
      </c>
      <c r="G439" t="s">
        <v>108</v>
      </c>
      <c r="H439" t="s">
        <v>21</v>
      </c>
      <c r="I439" t="s">
        <v>21</v>
      </c>
      <c r="J439" t="s">
        <v>197</v>
      </c>
      <c r="K439" t="s">
        <v>21</v>
      </c>
      <c r="L439" t="s">
        <v>21</v>
      </c>
      <c r="O439" s="3">
        <v>4.9206424713135001E-2</v>
      </c>
      <c r="P439" t="s">
        <v>19</v>
      </c>
      <c r="Q439" t="s">
        <v>161</v>
      </c>
      <c r="R439" t="s">
        <v>31</v>
      </c>
      <c r="S439" s="12" t="s">
        <v>47</v>
      </c>
      <c r="T439" t="s">
        <v>34</v>
      </c>
      <c r="V439" t="s">
        <v>27</v>
      </c>
      <c r="X439" s="8">
        <f>W439/O439</f>
        <v>0</v>
      </c>
      <c r="Z439" s="8">
        <f>Y439/O439</f>
        <v>0</v>
      </c>
      <c r="AB439" s="8">
        <f>AA439/O439</f>
        <v>0</v>
      </c>
      <c r="AC439">
        <v>4.9000000000000002E-2</v>
      </c>
      <c r="AD439" s="8">
        <f>AC439/O439</f>
        <v>0.99580492355747408</v>
      </c>
      <c r="AF439" s="8">
        <f>AE439/O439</f>
        <v>0</v>
      </c>
      <c r="AI439" s="8">
        <f>AH439/O439</f>
        <v>0</v>
      </c>
      <c r="AL439" s="8">
        <f>AK439/O439</f>
        <v>0</v>
      </c>
      <c r="AO439" s="15" t="s">
        <v>4318</v>
      </c>
      <c r="AP439" s="15" t="s">
        <v>4319</v>
      </c>
      <c r="AQ439" s="3">
        <f>IF(T439="no",O439*0,IF(T439="yes100",O439*1,IF(T439="yes80",O439*0.8,IF(T439="yes50",O439*0.5))))</f>
        <v>4.9206424713135001E-2</v>
      </c>
      <c r="AR439" s="3">
        <f>IF(AQ439&lt;1,AQ439*0.9,IF(AQ439&lt;5,AQ439*0.8,IF(AQ439&lt;10,AQ439*0.75,IF(AQ439&lt;15,AQ439*0.7,IF(AQ439&gt;14.9,AQ439*0.6)))))</f>
        <v>4.4285782241821503E-2</v>
      </c>
      <c r="AS439">
        <v>25</v>
      </c>
      <c r="AT439" s="12">
        <f>AR439*AS439</f>
        <v>1.1071445560455375</v>
      </c>
    </row>
    <row r="440" spans="1:46" ht="12.75" customHeight="1" x14ac:dyDescent="0.25">
      <c r="A440" s="5">
        <v>543</v>
      </c>
      <c r="B440" t="s">
        <v>2721</v>
      </c>
      <c r="C440" t="s">
        <v>2719</v>
      </c>
      <c r="D440" t="s">
        <v>2720</v>
      </c>
      <c r="E440" s="1">
        <v>344407</v>
      </c>
      <c r="F440" s="1">
        <v>373464</v>
      </c>
      <c r="G440" t="s">
        <v>108</v>
      </c>
      <c r="H440" t="s">
        <v>21</v>
      </c>
      <c r="I440" t="s">
        <v>21</v>
      </c>
      <c r="J440" t="s">
        <v>197</v>
      </c>
      <c r="K440" t="s">
        <v>21</v>
      </c>
      <c r="L440" t="s">
        <v>21</v>
      </c>
      <c r="O440" s="3">
        <v>0.13085757446289101</v>
      </c>
      <c r="P440" t="s">
        <v>65</v>
      </c>
      <c r="Q440" t="s">
        <v>338</v>
      </c>
      <c r="R440" t="s">
        <v>31</v>
      </c>
      <c r="S440" s="12" t="s">
        <v>47</v>
      </c>
      <c r="T440" t="s">
        <v>34</v>
      </c>
      <c r="V440" t="s">
        <v>27</v>
      </c>
      <c r="W440">
        <v>7.0000000000000001E-3</v>
      </c>
      <c r="X440" s="8">
        <f>W440/O440</f>
        <v>5.3493273344945587E-2</v>
      </c>
      <c r="Y440">
        <v>1.4E-2</v>
      </c>
      <c r="Z440" s="8">
        <f>Y440/O440</f>
        <v>0.10698654668989117</v>
      </c>
      <c r="AA440">
        <v>1.7999999999999999E-2</v>
      </c>
      <c r="AB440" s="8">
        <f>AA440/O440</f>
        <v>0.13755413145843151</v>
      </c>
      <c r="AC440">
        <v>0.13100000000000001</v>
      </c>
      <c r="AD440" s="8">
        <f>AC440/O440</f>
        <v>1.0010884011696961</v>
      </c>
      <c r="AF440" s="8">
        <f>AE440/O440</f>
        <v>0</v>
      </c>
      <c r="AI440" s="8">
        <f>AH440/O440</f>
        <v>0</v>
      </c>
      <c r="AL440" s="8">
        <f>AK440/O440</f>
        <v>0</v>
      </c>
      <c r="AO440" s="12" t="s">
        <v>4325</v>
      </c>
      <c r="AP440" s="12" t="s">
        <v>338</v>
      </c>
      <c r="AQ440" s="3">
        <f>IF(T440="no",O440*0,IF(T440="yes100",O440*1,IF(T440="yes80",O440*0.8,IF(T440="yes50",O440*0.5))))</f>
        <v>0.13085757446289101</v>
      </c>
      <c r="AR440" s="3">
        <f>IF(AQ440&lt;1,AQ440*0.9,IF(AQ440&lt;5,AQ440*0.8,IF(AQ440&lt;10,AQ440*0.75,IF(AQ440&lt;15,AQ440*0.7,IF(AQ440&gt;14.9,AQ440*0.6)))))</f>
        <v>0.11777181701660192</v>
      </c>
      <c r="AS440">
        <v>25</v>
      </c>
      <c r="AT440" s="12">
        <f>AR440*AS440</f>
        <v>2.944295425415048</v>
      </c>
    </row>
    <row r="441" spans="1:46" ht="12.75" customHeight="1" x14ac:dyDescent="0.25">
      <c r="A441" s="5">
        <v>544</v>
      </c>
      <c r="B441" t="s">
        <v>2718</v>
      </c>
      <c r="C441" t="s">
        <v>2717</v>
      </c>
      <c r="E441" s="1">
        <v>344284.99999999901</v>
      </c>
      <c r="F441" s="1">
        <v>374699</v>
      </c>
      <c r="G441" t="s">
        <v>108</v>
      </c>
      <c r="H441" t="s">
        <v>21</v>
      </c>
      <c r="I441" t="s">
        <v>21</v>
      </c>
      <c r="J441" t="s">
        <v>197</v>
      </c>
      <c r="K441" t="s">
        <v>21</v>
      </c>
      <c r="L441" t="s">
        <v>21</v>
      </c>
      <c r="M441" t="s">
        <v>1441</v>
      </c>
      <c r="O441" s="3">
        <v>1.8751875305176E-2</v>
      </c>
      <c r="P441" t="s">
        <v>87</v>
      </c>
      <c r="Q441" t="s">
        <v>338</v>
      </c>
      <c r="R441" t="s">
        <v>31</v>
      </c>
      <c r="S441" s="12" t="s">
        <v>47</v>
      </c>
      <c r="T441" t="s">
        <v>34</v>
      </c>
      <c r="V441" t="s">
        <v>27</v>
      </c>
      <c r="X441" s="8">
        <f>W441/O441</f>
        <v>0</v>
      </c>
      <c r="Z441" s="8">
        <f>Y441/O441</f>
        <v>0</v>
      </c>
      <c r="AB441" s="8">
        <f>AA441/O441</f>
        <v>0</v>
      </c>
      <c r="AC441">
        <v>1.9E-2</v>
      </c>
      <c r="AD441" s="8">
        <f>AC441/O441</f>
        <v>1.0132319936425511</v>
      </c>
      <c r="AF441" s="8">
        <f>AE441/O441</f>
        <v>0</v>
      </c>
      <c r="AI441" s="8">
        <f>AH441/O441</f>
        <v>0</v>
      </c>
      <c r="AL441" s="8">
        <f>AK441/O441</f>
        <v>0</v>
      </c>
      <c r="AO441" s="12" t="s">
        <v>4325</v>
      </c>
      <c r="AP441" s="12" t="s">
        <v>338</v>
      </c>
      <c r="AQ441" s="3">
        <f>IF(T441="no",O441*0,IF(T441="yes100",O441*1,IF(T441="yes80",O441*0.8,IF(T441="yes50",O441*0.5))))</f>
        <v>1.8751875305176E-2</v>
      </c>
      <c r="AR441" s="3">
        <f>IF(AQ441&lt;1,AQ441*0.9,IF(AQ441&lt;5,AQ441*0.8,IF(AQ441&lt;10,AQ441*0.75,IF(AQ441&lt;15,AQ441*0.7,IF(AQ441&gt;14.9,AQ441*0.6)))))</f>
        <v>1.6876687774658401E-2</v>
      </c>
      <c r="AS441">
        <v>25</v>
      </c>
      <c r="AT441" s="12">
        <f>AR441*AS441</f>
        <v>0.42191719436646002</v>
      </c>
    </row>
    <row r="442" spans="1:46" ht="14.25" customHeight="1" x14ac:dyDescent="0.25">
      <c r="A442" s="5">
        <v>548</v>
      </c>
      <c r="B442" t="s">
        <v>242</v>
      </c>
      <c r="C442" t="s">
        <v>2716</v>
      </c>
      <c r="E442" s="1">
        <v>347219</v>
      </c>
      <c r="F442" s="1">
        <v>373011</v>
      </c>
      <c r="G442" t="s">
        <v>51</v>
      </c>
      <c r="H442" t="s">
        <v>21</v>
      </c>
      <c r="I442" t="s">
        <v>21</v>
      </c>
      <c r="J442" t="s">
        <v>187</v>
      </c>
      <c r="K442" t="s">
        <v>21</v>
      </c>
      <c r="L442" t="s">
        <v>21</v>
      </c>
      <c r="O442" s="3">
        <v>0.43809152679443403</v>
      </c>
      <c r="P442" t="s">
        <v>65</v>
      </c>
      <c r="Q442" t="s">
        <v>25</v>
      </c>
      <c r="R442" t="s">
        <v>31</v>
      </c>
      <c r="S442" s="12" t="s">
        <v>24</v>
      </c>
      <c r="T442" t="s">
        <v>34</v>
      </c>
      <c r="V442" t="s">
        <v>27</v>
      </c>
      <c r="X442" s="8">
        <f>W442/O442</f>
        <v>0</v>
      </c>
      <c r="Z442" s="8">
        <f>Y442/O442</f>
        <v>0</v>
      </c>
      <c r="AB442" s="8">
        <f>AA442/O442</f>
        <v>0</v>
      </c>
      <c r="AC442">
        <v>0.438</v>
      </c>
      <c r="AD442" s="8">
        <f>AC442/O442</f>
        <v>0.99979107837327108</v>
      </c>
      <c r="AF442" s="8">
        <f>AE442/O442</f>
        <v>0</v>
      </c>
      <c r="AI442" s="8">
        <f>AH442/O442</f>
        <v>0</v>
      </c>
      <c r="AL442" s="8">
        <f>AK442/O442</f>
        <v>0</v>
      </c>
      <c r="AO442" s="12" t="s">
        <v>4248</v>
      </c>
      <c r="AP442" s="12" t="s">
        <v>4249</v>
      </c>
      <c r="AQ442" s="3">
        <f>IF(T442="no",O442*0,IF(T442="yes100",O442*1,IF(T442="yes80",O442*0.8,IF(T442="yes50",O442*0.5))))</f>
        <v>0.43809152679443403</v>
      </c>
      <c r="AR442" s="3">
        <f>IF(AQ442&lt;1,AQ442*0.9,IF(AQ442&lt;5,AQ442*0.8,IF(AQ442&lt;10,AQ442*0.75,IF(AQ442&lt;15,AQ442*0.7,IF(AQ442&gt;14.9,AQ442*0.6)))))</f>
        <v>0.39428237411499062</v>
      </c>
      <c r="AS442">
        <v>25</v>
      </c>
      <c r="AT442" s="12">
        <f>AR442*AS442</f>
        <v>9.8570593528747654</v>
      </c>
    </row>
    <row r="443" spans="1:46" ht="14.25" customHeight="1" x14ac:dyDescent="0.25">
      <c r="A443" s="5">
        <v>549</v>
      </c>
      <c r="B443" t="s">
        <v>744</v>
      </c>
      <c r="C443" s="7" t="s">
        <v>4208</v>
      </c>
      <c r="D443" t="s">
        <v>742</v>
      </c>
      <c r="E443" s="1">
        <v>347627</v>
      </c>
      <c r="F443" s="1">
        <v>373830</v>
      </c>
      <c r="G443" t="s">
        <v>51</v>
      </c>
      <c r="H443" t="s">
        <v>21</v>
      </c>
      <c r="I443" t="s">
        <v>21</v>
      </c>
      <c r="J443" t="s">
        <v>187</v>
      </c>
      <c r="K443" t="s">
        <v>21</v>
      </c>
      <c r="L443" t="s">
        <v>21</v>
      </c>
      <c r="O443" s="3">
        <v>0.40053460159301801</v>
      </c>
      <c r="P443" t="s">
        <v>19</v>
      </c>
      <c r="Q443" t="s">
        <v>338</v>
      </c>
      <c r="R443" t="s">
        <v>31</v>
      </c>
      <c r="S443" s="12" t="s">
        <v>24</v>
      </c>
      <c r="T443" t="s">
        <v>34</v>
      </c>
      <c r="V443" t="s">
        <v>27</v>
      </c>
      <c r="X443" s="8">
        <f>W443/O443</f>
        <v>0</v>
      </c>
      <c r="Z443" s="8">
        <f>Y443/O443</f>
        <v>0</v>
      </c>
      <c r="AB443" s="8">
        <f>AA443/O443</f>
        <v>0</v>
      </c>
      <c r="AC443">
        <v>0.40100000000000002</v>
      </c>
      <c r="AD443" s="8">
        <f>AC443/O443</f>
        <v>1.0011619430759067</v>
      </c>
      <c r="AF443" s="8">
        <f>AE443/O443</f>
        <v>0</v>
      </c>
      <c r="AI443" s="8">
        <f>AH443/O443</f>
        <v>0</v>
      </c>
      <c r="AL443" s="8">
        <f>AK443/O443</f>
        <v>0</v>
      </c>
      <c r="AO443" s="12" t="s">
        <v>4325</v>
      </c>
      <c r="AP443" s="12" t="s">
        <v>338</v>
      </c>
      <c r="AQ443" s="3">
        <f>IF(T443="no",O443*0,IF(T443="yes100",O443*1,IF(T443="yes80",O443*0.8,IF(T443="yes50",O443*0.5))))</f>
        <v>0.40053460159301801</v>
      </c>
      <c r="AR443" s="3">
        <f>IF(AQ443&lt;1,AQ443*0.9,IF(AQ443&lt;5,AQ443*0.8,IF(AQ443&lt;10,AQ443*0.75,IF(AQ443&lt;15,AQ443*0.7,IF(AQ443&gt;14.9,AQ443*0.6)))))</f>
        <v>0.36048114143371623</v>
      </c>
      <c r="AS443">
        <v>25</v>
      </c>
      <c r="AT443" s="12">
        <f>AR443*AS443</f>
        <v>9.0120285358429051</v>
      </c>
    </row>
    <row r="444" spans="1:46" ht="12.75" customHeight="1" x14ac:dyDescent="0.25">
      <c r="A444" s="5">
        <v>550</v>
      </c>
      <c r="B444" t="s">
        <v>2715</v>
      </c>
      <c r="C444" t="s">
        <v>2714</v>
      </c>
      <c r="E444" s="1">
        <v>345850</v>
      </c>
      <c r="F444" s="1">
        <v>375635</v>
      </c>
      <c r="G444" t="s">
        <v>108</v>
      </c>
      <c r="H444" t="s">
        <v>180</v>
      </c>
      <c r="I444" t="s">
        <v>1116</v>
      </c>
      <c r="J444" t="s">
        <v>1116</v>
      </c>
      <c r="K444" t="s">
        <v>4365</v>
      </c>
      <c r="L444" t="s">
        <v>1116</v>
      </c>
      <c r="O444" s="3">
        <v>0.139667859649658</v>
      </c>
      <c r="P444" t="s">
        <v>65</v>
      </c>
      <c r="Q444" t="s">
        <v>25</v>
      </c>
      <c r="R444" t="s">
        <v>31</v>
      </c>
      <c r="S444" s="12" t="s">
        <v>47</v>
      </c>
      <c r="T444" t="s">
        <v>34</v>
      </c>
      <c r="V444" t="s">
        <v>27</v>
      </c>
      <c r="X444" s="8">
        <f>W444/O444</f>
        <v>0</v>
      </c>
      <c r="Z444" s="8">
        <f>Y444/O444</f>
        <v>0</v>
      </c>
      <c r="AB444" s="8">
        <f>AA444/O444</f>
        <v>0</v>
      </c>
      <c r="AC444">
        <v>0.14000000000000001</v>
      </c>
      <c r="AD444" s="8">
        <f>AC444/O444</f>
        <v>1.0023780728878866</v>
      </c>
      <c r="AF444" s="8">
        <f>AE444/O444</f>
        <v>0</v>
      </c>
      <c r="AI444" s="8">
        <f>AH444/O444</f>
        <v>0</v>
      </c>
      <c r="AL444" s="8">
        <f>AK444/O444</f>
        <v>0</v>
      </c>
      <c r="AO444" s="15" t="s">
        <v>4318</v>
      </c>
      <c r="AP444" s="15" t="s">
        <v>4319</v>
      </c>
      <c r="AQ444" s="3">
        <f>IF(T444="no",O444*0,IF(T444="yes100",O444*1,IF(T444="yes80",O444*0.8,IF(T444="yes50",O444*0.5))))</f>
        <v>0.139667859649658</v>
      </c>
      <c r="AR444" s="3">
        <f>IF(AQ444&lt;1,AQ444*0.9,IF(AQ444&lt;5,AQ444*0.8,IF(AQ444&lt;10,AQ444*0.75,IF(AQ444&lt;15,AQ444*0.7,IF(AQ444&gt;14.9,AQ444*0.6)))))</f>
        <v>0.12570107368469222</v>
      </c>
      <c r="AS444">
        <v>30</v>
      </c>
      <c r="AT444" s="12">
        <f>AR444*AS444</f>
        <v>3.7710322105407665</v>
      </c>
    </row>
    <row r="445" spans="1:46" ht="14.25" customHeight="1" x14ac:dyDescent="0.25">
      <c r="A445" s="5">
        <v>552</v>
      </c>
      <c r="B445" t="s">
        <v>2713</v>
      </c>
      <c r="C445" t="s">
        <v>2712</v>
      </c>
      <c r="E445" s="1">
        <v>346596.99999999901</v>
      </c>
      <c r="F445" s="1">
        <v>376111</v>
      </c>
      <c r="G445" t="s">
        <v>108</v>
      </c>
      <c r="H445" t="s">
        <v>81</v>
      </c>
      <c r="I445" t="s">
        <v>89</v>
      </c>
      <c r="J445" t="s">
        <v>1116</v>
      </c>
      <c r="K445" t="s">
        <v>4363</v>
      </c>
      <c r="L445" t="s">
        <v>89</v>
      </c>
      <c r="O445" s="4">
        <v>1.1366685554504301</v>
      </c>
      <c r="P445" t="s">
        <v>87</v>
      </c>
      <c r="Q445" t="s">
        <v>161</v>
      </c>
      <c r="R445" t="s">
        <v>119</v>
      </c>
      <c r="S445" s="12" t="s">
        <v>27</v>
      </c>
      <c r="T445" t="s">
        <v>123</v>
      </c>
      <c r="V445" t="s">
        <v>27</v>
      </c>
      <c r="X445" s="8">
        <f>W445/O445</f>
        <v>0</v>
      </c>
      <c r="Y445">
        <v>1.137</v>
      </c>
      <c r="Z445" s="8">
        <f>Y445/O445</f>
        <v>1.0002915929608334</v>
      </c>
      <c r="AA445">
        <v>1.137</v>
      </c>
      <c r="AB445" s="8">
        <f>AA445/O445</f>
        <v>1.0002915929608334</v>
      </c>
      <c r="AD445" s="8">
        <f>AC445/O445</f>
        <v>0</v>
      </c>
      <c r="AF445" s="8">
        <f>AE445/O445</f>
        <v>0</v>
      </c>
      <c r="AI445" s="8">
        <f>AH445/O445</f>
        <v>0</v>
      </c>
      <c r="AL445" s="8">
        <f>AK445/O445</f>
        <v>0</v>
      </c>
      <c r="AO445" s="2" t="s">
        <v>4327</v>
      </c>
      <c r="AP445" s="15" t="s">
        <v>4311</v>
      </c>
      <c r="AQ445" s="3">
        <f>IF(T445="no",O445*0,IF(T445="yes100",O445*1,IF(T445="yes80",O445*0.8,IF(T445="yes50",O445*0.5))))</f>
        <v>0</v>
      </c>
      <c r="AR445" s="3">
        <f>IF(AQ445&lt;1,AQ445*0.9,IF(AQ445&lt;5,AQ445*0.8,IF(AQ445&lt;10,AQ445*0.75,IF(AQ445&lt;15,AQ445*0.7,IF(AQ445&gt;14.9,AQ445*0.6)))))</f>
        <v>0</v>
      </c>
      <c r="AS445">
        <v>40</v>
      </c>
      <c r="AT445" s="12">
        <f>AR445*AS445</f>
        <v>0</v>
      </c>
    </row>
    <row r="446" spans="1:46" ht="14.25" customHeight="1" x14ac:dyDescent="0.25">
      <c r="A446" s="5">
        <v>554</v>
      </c>
      <c r="B446" t="s">
        <v>242</v>
      </c>
      <c r="C446" t="s">
        <v>2710</v>
      </c>
      <c r="E446" s="1">
        <v>345564.99999999901</v>
      </c>
      <c r="F446" s="1">
        <v>375048.99999999901</v>
      </c>
      <c r="G446" t="s">
        <v>108</v>
      </c>
      <c r="H446" t="s">
        <v>21</v>
      </c>
      <c r="I446" t="s">
        <v>1116</v>
      </c>
      <c r="J446" t="s">
        <v>1116</v>
      </c>
      <c r="K446" t="s">
        <v>4417</v>
      </c>
      <c r="L446" t="s">
        <v>4409</v>
      </c>
      <c r="M446" t="s">
        <v>2711</v>
      </c>
      <c r="O446" s="4">
        <v>1.7808640289306601</v>
      </c>
      <c r="P446" t="s">
        <v>19</v>
      </c>
      <c r="Q446" t="s">
        <v>25</v>
      </c>
      <c r="R446" t="s">
        <v>31</v>
      </c>
      <c r="S446" s="12" t="s">
        <v>24</v>
      </c>
      <c r="T446" t="s">
        <v>34</v>
      </c>
      <c r="V446" t="s">
        <v>27</v>
      </c>
      <c r="X446" s="8">
        <f>W446/O446</f>
        <v>0</v>
      </c>
      <c r="Z446" s="8">
        <f>Y446/O446</f>
        <v>0</v>
      </c>
      <c r="AB446" s="8">
        <f>AA446/O446</f>
        <v>0</v>
      </c>
      <c r="AC446">
        <v>1.7809999999999999</v>
      </c>
      <c r="AD446" s="8">
        <f>AC446/O446</f>
        <v>1.0000763511796134</v>
      </c>
      <c r="AF446" s="8">
        <f>AE446/O446</f>
        <v>0</v>
      </c>
      <c r="AI446" s="8">
        <f>AH446/O446</f>
        <v>0</v>
      </c>
      <c r="AL446" s="8">
        <f>AK446/O446</f>
        <v>0</v>
      </c>
      <c r="AO446" s="12" t="s">
        <v>4248</v>
      </c>
      <c r="AP446" s="12" t="s">
        <v>4249</v>
      </c>
      <c r="AQ446" s="3">
        <f>IF(T446="no",O446*0,IF(T446="yes100",O446*1,IF(T446="yes80",O446*0.8,IF(T446="yes50",O446*0.5))))</f>
        <v>1.7808640289306601</v>
      </c>
      <c r="AR446" s="3">
        <f>IF(AQ446&lt;1,AQ446*0.9,IF(AQ446&lt;5,AQ446*0.8,IF(AQ446&lt;10,AQ446*0.75,IF(AQ446&lt;15,AQ446*0.7,IF(AQ446&gt;14.9,AQ446*0.6)))))</f>
        <v>1.4246912231445281</v>
      </c>
      <c r="AS446">
        <v>30</v>
      </c>
      <c r="AT446" s="12">
        <f>AR446*AS446</f>
        <v>42.740736694335844</v>
      </c>
    </row>
    <row r="447" spans="1:46" ht="14.25" customHeight="1" x14ac:dyDescent="0.25">
      <c r="A447" s="5">
        <v>555</v>
      </c>
      <c r="B447" t="s">
        <v>242</v>
      </c>
      <c r="C447" t="s">
        <v>2708</v>
      </c>
      <c r="D447" t="s">
        <v>2709</v>
      </c>
      <c r="E447" s="1">
        <v>349180.99999999901</v>
      </c>
      <c r="F447" s="1">
        <v>375824.99999999901</v>
      </c>
      <c r="G447" t="s">
        <v>60</v>
      </c>
      <c r="H447" t="s">
        <v>171</v>
      </c>
      <c r="I447" t="s">
        <v>61</v>
      </c>
      <c r="J447" t="s">
        <v>61</v>
      </c>
      <c r="K447" t="s">
        <v>4363</v>
      </c>
      <c r="L447" t="s">
        <v>61</v>
      </c>
      <c r="N447" t="s">
        <v>61</v>
      </c>
      <c r="O447" s="3">
        <v>0.20120819091796899</v>
      </c>
      <c r="P447" t="s">
        <v>19</v>
      </c>
      <c r="Q447" t="s">
        <v>161</v>
      </c>
      <c r="R447" t="s">
        <v>31</v>
      </c>
      <c r="S447" s="12" t="s">
        <v>24</v>
      </c>
      <c r="T447" t="s">
        <v>34</v>
      </c>
      <c r="V447" t="s">
        <v>27</v>
      </c>
      <c r="X447" s="8">
        <f>W447/O447</f>
        <v>0</v>
      </c>
      <c r="Z447" s="8">
        <f>Y447/O447</f>
        <v>0</v>
      </c>
      <c r="AB447" s="8">
        <f>AA447/O447</f>
        <v>0</v>
      </c>
      <c r="AD447" s="8">
        <f>AC447/O447</f>
        <v>0</v>
      </c>
      <c r="AF447" s="8">
        <f>AE447/O447</f>
        <v>0</v>
      </c>
      <c r="AI447" s="8">
        <f>AH447/O447</f>
        <v>0</v>
      </c>
      <c r="AL447" s="8">
        <f>AK447/O447</f>
        <v>0</v>
      </c>
      <c r="AO447" s="12" t="s">
        <v>4320</v>
      </c>
      <c r="AP447" s="12" t="s">
        <v>4321</v>
      </c>
      <c r="AQ447" s="3">
        <f>IF(T447="no",O447*0,IF(T447="yes100",O447*1,IF(T447="yes80",O447*0.8,IF(T447="yes50",O447*0.5))))</f>
        <v>0.20120819091796899</v>
      </c>
      <c r="AR447" s="3">
        <f>IF(AQ447&lt;1,AQ447*0.9,IF(AQ447&lt;5,AQ447*0.8,IF(AQ447&lt;10,AQ447*0.75,IF(AQ447&lt;15,AQ447*0.7,IF(AQ447&gt;14.9,AQ447*0.6)))))</f>
        <v>0.1810873718261721</v>
      </c>
      <c r="AS447">
        <v>35</v>
      </c>
      <c r="AT447" s="12">
        <f>AR447*AS447</f>
        <v>6.3380580139160232</v>
      </c>
    </row>
    <row r="448" spans="1:46" ht="14.25" customHeight="1" x14ac:dyDescent="0.25">
      <c r="A448" s="5">
        <v>556</v>
      </c>
      <c r="B448" t="s">
        <v>242</v>
      </c>
      <c r="C448" t="s">
        <v>2706</v>
      </c>
      <c r="D448" t="s">
        <v>2707</v>
      </c>
      <c r="E448" s="1">
        <v>348920</v>
      </c>
      <c r="F448" s="1">
        <v>375731</v>
      </c>
      <c r="G448" t="s">
        <v>60</v>
      </c>
      <c r="H448" t="s">
        <v>171</v>
      </c>
      <c r="I448" t="s">
        <v>61</v>
      </c>
      <c r="J448" t="s">
        <v>61</v>
      </c>
      <c r="K448" t="s">
        <v>4363</v>
      </c>
      <c r="L448" t="s">
        <v>61</v>
      </c>
      <c r="N448" t="s">
        <v>61</v>
      </c>
      <c r="O448" s="3">
        <v>0.24813414764404301</v>
      </c>
      <c r="P448" t="s">
        <v>65</v>
      </c>
      <c r="Q448" t="s">
        <v>161</v>
      </c>
      <c r="R448" t="s">
        <v>31</v>
      </c>
      <c r="S448" s="12" t="s">
        <v>24</v>
      </c>
      <c r="T448" t="s">
        <v>34</v>
      </c>
      <c r="V448" t="s">
        <v>27</v>
      </c>
      <c r="X448" s="8">
        <f>W448/O448</f>
        <v>0</v>
      </c>
      <c r="Z448" s="8">
        <f>Y448/O448</f>
        <v>0</v>
      </c>
      <c r="AB448" s="8">
        <f>AA448/O448</f>
        <v>0</v>
      </c>
      <c r="AD448" s="8">
        <f>AC448/O448</f>
        <v>0</v>
      </c>
      <c r="AF448" s="8">
        <f>AE448/O448</f>
        <v>0</v>
      </c>
      <c r="AI448" s="8">
        <f>AH448/O448</f>
        <v>0</v>
      </c>
      <c r="AL448" s="8">
        <f>AK448/O448</f>
        <v>0</v>
      </c>
      <c r="AO448" s="12" t="s">
        <v>4320</v>
      </c>
      <c r="AP448" s="12" t="s">
        <v>4321</v>
      </c>
      <c r="AQ448" s="3">
        <f>IF(T448="no",O448*0,IF(T448="yes100",O448*1,IF(T448="yes80",O448*0.8,IF(T448="yes50",O448*0.5))))</f>
        <v>0.24813414764404301</v>
      </c>
      <c r="AR448" s="3">
        <f>IF(AQ448&lt;1,AQ448*0.9,IF(AQ448&lt;5,AQ448*0.8,IF(AQ448&lt;10,AQ448*0.75,IF(AQ448&lt;15,AQ448*0.7,IF(AQ448&gt;14.9,AQ448*0.6)))))</f>
        <v>0.22332073287963872</v>
      </c>
      <c r="AS448">
        <v>35</v>
      </c>
      <c r="AT448" s="12">
        <f>AR448*AS448</f>
        <v>7.8162256507873549</v>
      </c>
    </row>
    <row r="449" spans="1:46" ht="12.75" customHeight="1" x14ac:dyDescent="0.25">
      <c r="A449" s="5">
        <v>557</v>
      </c>
      <c r="B449" t="s">
        <v>2705</v>
      </c>
      <c r="C449" t="s">
        <v>2703</v>
      </c>
      <c r="D449" t="s">
        <v>2704</v>
      </c>
      <c r="E449" s="1">
        <v>348599</v>
      </c>
      <c r="F449" s="1">
        <v>375130</v>
      </c>
      <c r="G449" t="s">
        <v>60</v>
      </c>
      <c r="H449" t="s">
        <v>171</v>
      </c>
      <c r="I449" t="s">
        <v>61</v>
      </c>
      <c r="J449" t="s">
        <v>61</v>
      </c>
      <c r="K449" t="s">
        <v>4363</v>
      </c>
      <c r="L449" t="s">
        <v>61</v>
      </c>
      <c r="N449" t="s">
        <v>61</v>
      </c>
      <c r="O449" s="3">
        <v>0.24124226455688499</v>
      </c>
      <c r="P449" t="s">
        <v>19</v>
      </c>
      <c r="Q449" t="s">
        <v>161</v>
      </c>
      <c r="R449" t="s">
        <v>31</v>
      </c>
      <c r="S449" s="12" t="s">
        <v>24</v>
      </c>
      <c r="T449" t="s">
        <v>34</v>
      </c>
      <c r="V449" t="s">
        <v>27</v>
      </c>
      <c r="X449" s="8">
        <f>W449/O449</f>
        <v>0</v>
      </c>
      <c r="Z449" s="8">
        <f>Y449/O449</f>
        <v>0</v>
      </c>
      <c r="AB449" s="8">
        <f>AA449/O449</f>
        <v>0</v>
      </c>
      <c r="AD449" s="8">
        <f>AC449/O449</f>
        <v>0</v>
      </c>
      <c r="AE449">
        <v>0.16</v>
      </c>
      <c r="AF449" s="8">
        <f>AE449/O449</f>
        <v>0.66323370116711844</v>
      </c>
      <c r="AI449" s="8">
        <f>AH449/O449</f>
        <v>0</v>
      </c>
      <c r="AL449" s="8">
        <f>AK449/O449</f>
        <v>0</v>
      </c>
      <c r="AO449" s="12" t="s">
        <v>4347</v>
      </c>
      <c r="AP449" s="12" t="s">
        <v>4251</v>
      </c>
      <c r="AQ449" s="3">
        <f>IF(T449="no",O449*0,IF(T449="yes100",O449*1,IF(T449="yes80",O449*0.8,IF(T449="yes50",O449*0.5))))</f>
        <v>0.24124226455688499</v>
      </c>
      <c r="AR449" s="3">
        <f>IF(AQ449&lt;1,AQ449*0.9,IF(AQ449&lt;5,AQ449*0.8,IF(AQ449&lt;10,AQ449*0.75,IF(AQ449&lt;15,AQ449*0.7,IF(AQ449&gt;14.9,AQ449*0.6)))))</f>
        <v>0.21711803810119651</v>
      </c>
      <c r="AS449">
        <v>35</v>
      </c>
      <c r="AT449" s="12">
        <f>AR449*AS449</f>
        <v>7.5991313335418775</v>
      </c>
    </row>
    <row r="450" spans="1:46" ht="14.25" customHeight="1" x14ac:dyDescent="0.25">
      <c r="A450" s="5">
        <v>558</v>
      </c>
      <c r="B450" t="s">
        <v>242</v>
      </c>
      <c r="C450" t="s">
        <v>2701</v>
      </c>
      <c r="D450" t="s">
        <v>2702</v>
      </c>
      <c r="E450" s="1">
        <v>348867</v>
      </c>
      <c r="F450" s="1">
        <v>374968</v>
      </c>
      <c r="G450" t="s">
        <v>60</v>
      </c>
      <c r="H450" t="s">
        <v>171</v>
      </c>
      <c r="I450" t="s">
        <v>61</v>
      </c>
      <c r="J450" t="s">
        <v>61</v>
      </c>
      <c r="K450" t="s">
        <v>4363</v>
      </c>
      <c r="L450" t="s">
        <v>61</v>
      </c>
      <c r="N450" t="s">
        <v>61</v>
      </c>
      <c r="O450" s="3">
        <v>0.23602206497192399</v>
      </c>
      <c r="P450" t="s">
        <v>19</v>
      </c>
      <c r="Q450" t="s">
        <v>161</v>
      </c>
      <c r="R450" t="s">
        <v>31</v>
      </c>
      <c r="S450" s="12" t="s">
        <v>24</v>
      </c>
      <c r="T450" t="s">
        <v>34</v>
      </c>
      <c r="V450" t="s">
        <v>27</v>
      </c>
      <c r="X450" s="8">
        <f>W450/O450</f>
        <v>0</v>
      </c>
      <c r="Z450" s="8">
        <f>Y450/O450</f>
        <v>0</v>
      </c>
      <c r="AB450" s="8">
        <f>AA450/O450</f>
        <v>0</v>
      </c>
      <c r="AD450" s="8">
        <f>AC450/O450</f>
        <v>0</v>
      </c>
      <c r="AF450" s="8">
        <f>AE450/O450</f>
        <v>0</v>
      </c>
      <c r="AI450" s="8">
        <f>AH450/O450</f>
        <v>0</v>
      </c>
      <c r="AL450" s="8">
        <f>AK450/O450</f>
        <v>0</v>
      </c>
      <c r="AO450" s="12" t="s">
        <v>4320</v>
      </c>
      <c r="AP450" s="12" t="s">
        <v>4321</v>
      </c>
      <c r="AQ450" s="3">
        <f>IF(T450="no",O450*0,IF(T450="yes100",O450*1,IF(T450="yes80",O450*0.8,IF(T450="yes50",O450*0.5))))</f>
        <v>0.23602206497192399</v>
      </c>
      <c r="AR450" s="3">
        <f>IF(AQ450&lt;1,AQ450*0.9,IF(AQ450&lt;5,AQ450*0.8,IF(AQ450&lt;10,AQ450*0.75,IF(AQ450&lt;15,AQ450*0.7,IF(AQ450&gt;14.9,AQ450*0.6)))))</f>
        <v>0.2124198584747316</v>
      </c>
      <c r="AS450">
        <v>35</v>
      </c>
      <c r="AT450" s="12">
        <f>AR450*AS450</f>
        <v>7.4346950466156061</v>
      </c>
    </row>
    <row r="451" spans="1:46" ht="14.25" customHeight="1" x14ac:dyDescent="0.25">
      <c r="A451" s="5">
        <v>559</v>
      </c>
      <c r="B451" t="s">
        <v>2700</v>
      </c>
      <c r="C451" t="s">
        <v>2699</v>
      </c>
      <c r="E451" s="1">
        <v>349788.99999999901</v>
      </c>
      <c r="F451" s="1">
        <v>375948.99999999901</v>
      </c>
      <c r="G451" t="s">
        <v>60</v>
      </c>
      <c r="H451" t="s">
        <v>171</v>
      </c>
      <c r="I451" t="s">
        <v>61</v>
      </c>
      <c r="J451" t="s">
        <v>61</v>
      </c>
      <c r="K451" t="s">
        <v>4363</v>
      </c>
      <c r="L451" t="s">
        <v>61</v>
      </c>
      <c r="N451" t="s">
        <v>61</v>
      </c>
      <c r="O451" s="3">
        <v>4.1171624755858997E-2</v>
      </c>
      <c r="P451" t="s">
        <v>19</v>
      </c>
      <c r="Q451" t="s">
        <v>161</v>
      </c>
      <c r="R451" t="s">
        <v>31</v>
      </c>
      <c r="S451" s="12" t="s">
        <v>47</v>
      </c>
      <c r="T451" t="s">
        <v>34</v>
      </c>
      <c r="V451" t="s">
        <v>27</v>
      </c>
      <c r="X451" s="8">
        <f>W451/O451</f>
        <v>0</v>
      </c>
      <c r="Z451" s="8">
        <f>Y451/O451</f>
        <v>0</v>
      </c>
      <c r="AB451" s="8">
        <f>AA451/O451</f>
        <v>0</v>
      </c>
      <c r="AD451" s="8">
        <f>AC451/O451</f>
        <v>0</v>
      </c>
      <c r="AF451" s="8">
        <f>AE451/O451</f>
        <v>0</v>
      </c>
      <c r="AI451" s="8">
        <f>AH451/O451</f>
        <v>0</v>
      </c>
      <c r="AL451" s="8">
        <f>AK451/O451</f>
        <v>0</v>
      </c>
      <c r="AO451" s="12" t="s">
        <v>4313</v>
      </c>
      <c r="AP451" s="12" t="s">
        <v>4314</v>
      </c>
      <c r="AQ451" s="3">
        <f>IF(T451="no",O451*0,IF(T451="yes100",O451*1,IF(T451="yes80",O451*0.8,IF(T451="yes50",O451*0.5))))</f>
        <v>4.1171624755858997E-2</v>
      </c>
      <c r="AR451" s="3">
        <f>IF(AQ451&lt;1,AQ451*0.9,IF(AQ451&lt;5,AQ451*0.8,IF(AQ451&lt;10,AQ451*0.75,IF(AQ451&lt;15,AQ451*0.7,IF(AQ451&gt;14.9,AQ451*0.6)))))</f>
        <v>3.70544622802731E-2</v>
      </c>
      <c r="AS451">
        <v>35</v>
      </c>
      <c r="AT451" s="12">
        <f>AR451*AS451</f>
        <v>1.2969061798095585</v>
      </c>
    </row>
    <row r="452" spans="1:46" ht="14.25" customHeight="1" x14ac:dyDescent="0.25">
      <c r="A452" s="5">
        <v>560</v>
      </c>
      <c r="B452" t="s">
        <v>2698</v>
      </c>
      <c r="C452" t="s">
        <v>2697</v>
      </c>
      <c r="E452" s="1">
        <v>348598</v>
      </c>
      <c r="F452" s="1">
        <v>374899</v>
      </c>
      <c r="G452" t="s">
        <v>60</v>
      </c>
      <c r="H452" t="s">
        <v>171</v>
      </c>
      <c r="I452" t="s">
        <v>61</v>
      </c>
      <c r="J452" t="s">
        <v>61</v>
      </c>
      <c r="K452" t="s">
        <v>4363</v>
      </c>
      <c r="L452" t="s">
        <v>61</v>
      </c>
      <c r="N452" t="s">
        <v>61</v>
      </c>
      <c r="O452" s="3">
        <v>3.0144379425048998E-2</v>
      </c>
      <c r="P452" t="s">
        <v>19</v>
      </c>
      <c r="Q452" t="s">
        <v>338</v>
      </c>
      <c r="R452" t="s">
        <v>31</v>
      </c>
      <c r="S452" s="12" t="s">
        <v>47</v>
      </c>
      <c r="T452" t="s">
        <v>34</v>
      </c>
      <c r="V452" t="s">
        <v>27</v>
      </c>
      <c r="X452" s="8">
        <f>W452/O452</f>
        <v>0</v>
      </c>
      <c r="Z452" s="8">
        <f>Y452/O452</f>
        <v>0</v>
      </c>
      <c r="AB452" s="8">
        <f>AA452/O452</f>
        <v>0</v>
      </c>
      <c r="AD452" s="8">
        <f>AC452/O452</f>
        <v>0</v>
      </c>
      <c r="AF452" s="8">
        <f>AE452/O452</f>
        <v>0</v>
      </c>
      <c r="AI452" s="8">
        <f>AH452/O452</f>
        <v>0</v>
      </c>
      <c r="AL452" s="8">
        <f>AK452/O452</f>
        <v>0</v>
      </c>
      <c r="AO452" s="12" t="s">
        <v>4325</v>
      </c>
      <c r="AP452" s="12" t="s">
        <v>338</v>
      </c>
      <c r="AQ452" s="3">
        <f>IF(T452="no",O452*0,IF(T452="yes100",O452*1,IF(T452="yes80",O452*0.8,IF(T452="yes50",O452*0.5))))</f>
        <v>3.0144379425048998E-2</v>
      </c>
      <c r="AR452" s="3">
        <f>IF(AQ452&lt;1,AQ452*0.9,IF(AQ452&lt;5,AQ452*0.8,IF(AQ452&lt;10,AQ452*0.75,IF(AQ452&lt;15,AQ452*0.7,IF(AQ452&gt;14.9,AQ452*0.6)))))</f>
        <v>2.71299414825441E-2</v>
      </c>
      <c r="AS452">
        <v>35</v>
      </c>
      <c r="AT452" s="12">
        <f>AR452*AS452</f>
        <v>0.94954795188904351</v>
      </c>
    </row>
    <row r="453" spans="1:46" ht="12.75" customHeight="1" x14ac:dyDescent="0.25">
      <c r="A453" s="5">
        <v>561</v>
      </c>
      <c r="B453" t="s">
        <v>2696</v>
      </c>
      <c r="C453" t="s">
        <v>2694</v>
      </c>
      <c r="D453" t="s">
        <v>2695</v>
      </c>
      <c r="E453" s="1">
        <v>348812.99999999901</v>
      </c>
      <c r="F453" s="1">
        <v>374708.99999999901</v>
      </c>
      <c r="G453" t="s">
        <v>60</v>
      </c>
      <c r="H453" t="s">
        <v>171</v>
      </c>
      <c r="I453" t="s">
        <v>61</v>
      </c>
      <c r="J453" t="s">
        <v>61</v>
      </c>
      <c r="K453" t="s">
        <v>4363</v>
      </c>
      <c r="L453" t="s">
        <v>61</v>
      </c>
      <c r="N453" t="s">
        <v>61</v>
      </c>
      <c r="O453" s="3">
        <v>0.245898506164551</v>
      </c>
      <c r="P453" t="s">
        <v>65</v>
      </c>
      <c r="Q453" t="s">
        <v>161</v>
      </c>
      <c r="R453" t="s">
        <v>31</v>
      </c>
      <c r="S453" s="12" t="s">
        <v>24</v>
      </c>
      <c r="T453" t="s">
        <v>34</v>
      </c>
      <c r="V453" t="s">
        <v>27</v>
      </c>
      <c r="X453" s="8">
        <f>W453/O453</f>
        <v>0</v>
      </c>
      <c r="Z453" s="8">
        <f>Y453/O453</f>
        <v>0</v>
      </c>
      <c r="AB453" s="8">
        <f>AA453/O453</f>
        <v>0</v>
      </c>
      <c r="AD453" s="8">
        <f>AC453/O453</f>
        <v>0</v>
      </c>
      <c r="AF453" s="8">
        <f>AE453/O453</f>
        <v>0</v>
      </c>
      <c r="AI453" s="8">
        <f>AH453/O453</f>
        <v>0</v>
      </c>
      <c r="AL453" s="8">
        <f>AK453/O453</f>
        <v>0</v>
      </c>
      <c r="AO453" s="12" t="s">
        <v>4320</v>
      </c>
      <c r="AP453" s="12" t="s">
        <v>4321</v>
      </c>
      <c r="AQ453" s="3">
        <f>IF(T453="no",O453*0,IF(T453="yes100",O453*1,IF(T453="yes80",O453*0.8,IF(T453="yes50",O453*0.5))))</f>
        <v>0.245898506164551</v>
      </c>
      <c r="AR453" s="3">
        <f>IF(AQ453&lt;1,AQ453*0.9,IF(AQ453&lt;5,AQ453*0.8,IF(AQ453&lt;10,AQ453*0.75,IF(AQ453&lt;15,AQ453*0.7,IF(AQ453&gt;14.9,AQ453*0.6)))))</f>
        <v>0.2213086555480959</v>
      </c>
      <c r="AS453">
        <v>35</v>
      </c>
      <c r="AT453" s="12">
        <f>AR453*AS453</f>
        <v>7.7458029441833567</v>
      </c>
    </row>
    <row r="454" spans="1:46" ht="14.25" customHeight="1" x14ac:dyDescent="0.25">
      <c r="A454" s="5">
        <v>563</v>
      </c>
      <c r="B454" t="s">
        <v>2693</v>
      </c>
      <c r="C454" t="s">
        <v>2691</v>
      </c>
      <c r="D454" t="s">
        <v>2692</v>
      </c>
      <c r="E454" s="1">
        <v>348796</v>
      </c>
      <c r="F454" s="1">
        <v>375500.99999999901</v>
      </c>
      <c r="G454" t="s">
        <v>60</v>
      </c>
      <c r="H454" t="s">
        <v>171</v>
      </c>
      <c r="I454" t="s">
        <v>61</v>
      </c>
      <c r="J454" t="s">
        <v>61</v>
      </c>
      <c r="K454" t="s">
        <v>4363</v>
      </c>
      <c r="L454" t="s">
        <v>61</v>
      </c>
      <c r="N454" t="s">
        <v>61</v>
      </c>
      <c r="O454" s="3">
        <v>4.9974225616455002E-2</v>
      </c>
      <c r="P454" t="s">
        <v>87</v>
      </c>
      <c r="Q454" t="s">
        <v>161</v>
      </c>
      <c r="R454" t="s">
        <v>31</v>
      </c>
      <c r="S454" s="12" t="s">
        <v>47</v>
      </c>
      <c r="T454" t="s">
        <v>34</v>
      </c>
      <c r="V454" t="s">
        <v>27</v>
      </c>
      <c r="X454" s="8">
        <f>W454/O454</f>
        <v>0</v>
      </c>
      <c r="Z454" s="8">
        <f>Y454/O454</f>
        <v>0</v>
      </c>
      <c r="AB454" s="8">
        <f>AA454/O454</f>
        <v>0</v>
      </c>
      <c r="AD454" s="8">
        <f>AC454/O454</f>
        <v>0</v>
      </c>
      <c r="AF454" s="8">
        <f>AE454/O454</f>
        <v>0</v>
      </c>
      <c r="AI454" s="8">
        <f>AH454/O454</f>
        <v>0</v>
      </c>
      <c r="AL454" s="8">
        <f>AK454/O454</f>
        <v>0</v>
      </c>
      <c r="AO454" s="12" t="s">
        <v>4313</v>
      </c>
      <c r="AP454" s="12" t="s">
        <v>4314</v>
      </c>
      <c r="AQ454" s="3">
        <f>IF(T454="no",O454*0,IF(T454="yes100",O454*1,IF(T454="yes80",O454*0.8,IF(T454="yes50",O454*0.5))))</f>
        <v>4.9974225616455002E-2</v>
      </c>
      <c r="AR454" s="3">
        <f>IF(AQ454&lt;1,AQ454*0.9,IF(AQ454&lt;5,AQ454*0.8,IF(AQ454&lt;10,AQ454*0.75,IF(AQ454&lt;15,AQ454*0.7,IF(AQ454&gt;14.9,AQ454*0.6)))))</f>
        <v>4.49768030548095E-2</v>
      </c>
      <c r="AS454">
        <v>35</v>
      </c>
      <c r="AT454" s="12">
        <f>AR454*AS454</f>
        <v>1.5741881069183326</v>
      </c>
    </row>
    <row r="455" spans="1:46" ht="12.75" customHeight="1" x14ac:dyDescent="0.25">
      <c r="A455" s="5">
        <v>565</v>
      </c>
      <c r="B455" t="s">
        <v>2690</v>
      </c>
      <c r="C455" t="s">
        <v>2689</v>
      </c>
      <c r="D455" t="s">
        <v>2685</v>
      </c>
      <c r="E455" s="1">
        <v>348796.99999999901</v>
      </c>
      <c r="F455" s="1">
        <v>375164.99999999901</v>
      </c>
      <c r="G455" t="s">
        <v>60</v>
      </c>
      <c r="H455" t="s">
        <v>171</v>
      </c>
      <c r="I455" t="s">
        <v>61</v>
      </c>
      <c r="J455" t="s">
        <v>61</v>
      </c>
      <c r="K455" t="s">
        <v>4363</v>
      </c>
      <c r="L455" t="s">
        <v>61</v>
      </c>
      <c r="N455" t="s">
        <v>61</v>
      </c>
      <c r="O455" s="3">
        <v>6.3372888183594003E-2</v>
      </c>
      <c r="P455" t="s">
        <v>19</v>
      </c>
      <c r="Q455" t="s">
        <v>338</v>
      </c>
      <c r="R455" t="s">
        <v>31</v>
      </c>
      <c r="S455" s="12" t="s">
        <v>47</v>
      </c>
      <c r="T455" t="s">
        <v>34</v>
      </c>
      <c r="V455" t="s">
        <v>27</v>
      </c>
      <c r="X455" s="8">
        <f>W455/O455</f>
        <v>0</v>
      </c>
      <c r="Z455" s="8">
        <f>Y455/O455</f>
        <v>0</v>
      </c>
      <c r="AB455" s="8">
        <f>AA455/O455</f>
        <v>0</v>
      </c>
      <c r="AD455" s="8">
        <f>AC455/O455</f>
        <v>0</v>
      </c>
      <c r="AF455" s="8">
        <f>AE455/O455</f>
        <v>0</v>
      </c>
      <c r="AI455" s="8">
        <f>AH455/O455</f>
        <v>0</v>
      </c>
      <c r="AL455" s="8">
        <f>AK455/O455</f>
        <v>0</v>
      </c>
      <c r="AO455" s="12" t="s">
        <v>4325</v>
      </c>
      <c r="AP455" s="12" t="s">
        <v>338</v>
      </c>
      <c r="AQ455" s="3">
        <f>IF(T455="no",O455*0,IF(T455="yes100",O455*1,IF(T455="yes80",O455*0.8,IF(T455="yes50",O455*0.5))))</f>
        <v>6.3372888183594003E-2</v>
      </c>
      <c r="AR455" s="3">
        <f>IF(AQ455&lt;1,AQ455*0.9,IF(AQ455&lt;5,AQ455*0.8,IF(AQ455&lt;10,AQ455*0.75,IF(AQ455&lt;15,AQ455*0.7,IF(AQ455&gt;14.9,AQ455*0.6)))))</f>
        <v>5.7035599365234606E-2</v>
      </c>
      <c r="AS455">
        <v>35</v>
      </c>
      <c r="AT455" s="12">
        <f>AR455*AS455</f>
        <v>1.9962459777832111</v>
      </c>
    </row>
    <row r="456" spans="1:46" ht="14.25" customHeight="1" x14ac:dyDescent="0.25">
      <c r="A456" s="5">
        <v>566</v>
      </c>
      <c r="B456" t="s">
        <v>2688</v>
      </c>
      <c r="C456" t="s">
        <v>2687</v>
      </c>
      <c r="E456" s="1">
        <v>349008.99999999901</v>
      </c>
      <c r="F456" s="1">
        <v>375372</v>
      </c>
      <c r="G456" t="s">
        <v>60</v>
      </c>
      <c r="H456" t="s">
        <v>171</v>
      </c>
      <c r="I456" t="s">
        <v>61</v>
      </c>
      <c r="J456" t="s">
        <v>61</v>
      </c>
      <c r="K456" t="s">
        <v>4363</v>
      </c>
      <c r="L456" t="s">
        <v>61</v>
      </c>
      <c r="N456" t="s">
        <v>61</v>
      </c>
      <c r="O456" s="3">
        <v>9.8696652221680004E-2</v>
      </c>
      <c r="P456" t="s">
        <v>87</v>
      </c>
      <c r="Q456" t="s">
        <v>161</v>
      </c>
      <c r="R456" t="s">
        <v>31</v>
      </c>
      <c r="S456" s="12" t="s">
        <v>47</v>
      </c>
      <c r="T456" t="s">
        <v>34</v>
      </c>
      <c r="V456" t="s">
        <v>27</v>
      </c>
      <c r="X456" s="8">
        <f>W456/O456</f>
        <v>0</v>
      </c>
      <c r="Z456" s="8">
        <f>Y456/O456</f>
        <v>0</v>
      </c>
      <c r="AB456" s="8">
        <f>AA456/O456</f>
        <v>0</v>
      </c>
      <c r="AC456">
        <v>0</v>
      </c>
      <c r="AD456" s="8">
        <f>AC456/O456</f>
        <v>0</v>
      </c>
      <c r="AF456" s="8">
        <f>AE456/O456</f>
        <v>0</v>
      </c>
      <c r="AI456" s="8">
        <f>AH456/O456</f>
        <v>0</v>
      </c>
      <c r="AL456" s="8">
        <f>AK456/O456</f>
        <v>0</v>
      </c>
      <c r="AO456" s="12" t="s">
        <v>4313</v>
      </c>
      <c r="AP456" s="12" t="s">
        <v>4314</v>
      </c>
      <c r="AQ456" s="3">
        <f>IF(T456="no",O456*0,IF(T456="yes100",O456*1,IF(T456="yes80",O456*0.8,IF(T456="yes50",O456*0.5))))</f>
        <v>9.8696652221680004E-2</v>
      </c>
      <c r="AR456" s="3">
        <f>IF(AQ456&lt;1,AQ456*0.9,IF(AQ456&lt;5,AQ456*0.8,IF(AQ456&lt;10,AQ456*0.75,IF(AQ456&lt;15,AQ456*0.7,IF(AQ456&gt;14.9,AQ456*0.6)))))</f>
        <v>8.8826986999512011E-2</v>
      </c>
      <c r="AS456">
        <v>35</v>
      </c>
      <c r="AT456" s="12">
        <f>AR456*AS456</f>
        <v>3.1089445449829203</v>
      </c>
    </row>
    <row r="457" spans="1:46" ht="12.75" customHeight="1" x14ac:dyDescent="0.25">
      <c r="A457" s="5">
        <v>567</v>
      </c>
      <c r="B457" t="s">
        <v>2686</v>
      </c>
      <c r="C457" t="s">
        <v>2684</v>
      </c>
      <c r="D457" t="s">
        <v>2685</v>
      </c>
      <c r="E457" s="1">
        <v>348840</v>
      </c>
      <c r="F457" s="1">
        <v>375152</v>
      </c>
      <c r="G457" t="s">
        <v>60</v>
      </c>
      <c r="H457" t="s">
        <v>171</v>
      </c>
      <c r="I457" t="s">
        <v>61</v>
      </c>
      <c r="J457" t="s">
        <v>61</v>
      </c>
      <c r="K457" t="s">
        <v>4363</v>
      </c>
      <c r="L457" t="s">
        <v>61</v>
      </c>
      <c r="N457" t="s">
        <v>61</v>
      </c>
      <c r="O457" s="3">
        <v>4.1146997070313003E-2</v>
      </c>
      <c r="P457" t="s">
        <v>87</v>
      </c>
      <c r="Q457" t="s">
        <v>161</v>
      </c>
      <c r="R457" t="s">
        <v>31</v>
      </c>
      <c r="S457" s="12" t="s">
        <v>47</v>
      </c>
      <c r="T457" t="s">
        <v>34</v>
      </c>
      <c r="V457" t="s">
        <v>27</v>
      </c>
      <c r="X457" s="8">
        <f>W457/O457</f>
        <v>0</v>
      </c>
      <c r="Z457" s="8">
        <f>Y457/O457</f>
        <v>0</v>
      </c>
      <c r="AB457" s="8">
        <f>AA457/O457</f>
        <v>0</v>
      </c>
      <c r="AD457" s="8">
        <f>AC457/O457</f>
        <v>0</v>
      </c>
      <c r="AF457" s="8">
        <f>AE457/O457</f>
        <v>0</v>
      </c>
      <c r="AI457" s="8">
        <f>AH457/O457</f>
        <v>0</v>
      </c>
      <c r="AL457" s="8">
        <f>AK457/O457</f>
        <v>0</v>
      </c>
      <c r="AO457" s="12" t="s">
        <v>4313</v>
      </c>
      <c r="AP457" s="12" t="s">
        <v>4314</v>
      </c>
      <c r="AQ457" s="3">
        <f>IF(T457="no",O457*0,IF(T457="yes100",O457*1,IF(T457="yes80",O457*0.8,IF(T457="yes50",O457*0.5))))</f>
        <v>4.1146997070313003E-2</v>
      </c>
      <c r="AR457" s="3">
        <f>IF(AQ457&lt;1,AQ457*0.9,IF(AQ457&lt;5,AQ457*0.8,IF(AQ457&lt;10,AQ457*0.75,IF(AQ457&lt;15,AQ457*0.7,IF(AQ457&gt;14.9,AQ457*0.6)))))</f>
        <v>3.7032297363281702E-2</v>
      </c>
      <c r="AS457">
        <v>35</v>
      </c>
      <c r="AT457" s="12">
        <f>AR457*AS457</f>
        <v>1.2961304077148597</v>
      </c>
    </row>
    <row r="458" spans="1:46" ht="14.25" customHeight="1" x14ac:dyDescent="0.25">
      <c r="A458" s="5">
        <v>568</v>
      </c>
      <c r="B458" t="s">
        <v>2683</v>
      </c>
      <c r="C458" t="s">
        <v>2682</v>
      </c>
      <c r="E458" s="1">
        <v>349506</v>
      </c>
      <c r="F458" s="1">
        <v>376092</v>
      </c>
      <c r="G458" t="s">
        <v>60</v>
      </c>
      <c r="H458" t="s">
        <v>21</v>
      </c>
      <c r="I458" t="s">
        <v>61</v>
      </c>
      <c r="J458" t="s">
        <v>61</v>
      </c>
      <c r="K458" t="s">
        <v>4415</v>
      </c>
      <c r="L458" t="s">
        <v>4410</v>
      </c>
      <c r="M458" t="s">
        <v>855</v>
      </c>
      <c r="N458" t="s">
        <v>61</v>
      </c>
      <c r="O458" s="4">
        <v>5.1665527969360303</v>
      </c>
      <c r="P458" t="s">
        <v>19</v>
      </c>
      <c r="Q458" t="s">
        <v>25</v>
      </c>
      <c r="R458" t="s">
        <v>31</v>
      </c>
      <c r="S458" s="12" t="s">
        <v>24</v>
      </c>
      <c r="T458" t="s">
        <v>34</v>
      </c>
      <c r="V458" t="s">
        <v>27</v>
      </c>
      <c r="X458" s="8">
        <f>W458/O458</f>
        <v>0</v>
      </c>
      <c r="Z458" s="8">
        <f>Y458/O458</f>
        <v>0</v>
      </c>
      <c r="AB458" s="8">
        <f>AA458/O458</f>
        <v>0</v>
      </c>
      <c r="AC458">
        <v>5.16</v>
      </c>
      <c r="AD458" s="8">
        <f>AC458/O458</f>
        <v>0.99873168876936358</v>
      </c>
      <c r="AF458" s="8">
        <f>AE458/O458</f>
        <v>0</v>
      </c>
      <c r="AI458" s="8">
        <f>AH458/O458</f>
        <v>0</v>
      </c>
      <c r="AL458" s="8">
        <f>AK458/O458</f>
        <v>0</v>
      </c>
      <c r="AO458" s="12" t="s">
        <v>4248</v>
      </c>
      <c r="AP458" s="12" t="s">
        <v>4249</v>
      </c>
      <c r="AQ458" s="3">
        <f>IF(T458="no",O458*0,IF(T458="yes100",O458*1,IF(T458="yes80",O458*0.8,IF(T458="yes50",O458*0.5))))</f>
        <v>5.1665527969360303</v>
      </c>
      <c r="AR458" s="3">
        <f>IF(AQ458&lt;1,AQ458*0.9,IF(AQ458&lt;5,AQ458*0.8,IF(AQ458&lt;10,AQ458*0.75,IF(AQ458&lt;15,AQ458*0.7,IF(AQ458&gt;14.9,AQ458*0.6)))))</f>
        <v>3.8749145977020225</v>
      </c>
      <c r="AS458">
        <v>30</v>
      </c>
      <c r="AT458" s="12">
        <f>AR458*AS458</f>
        <v>116.24743793106067</v>
      </c>
    </row>
    <row r="459" spans="1:46" ht="12.75" customHeight="1" x14ac:dyDescent="0.25">
      <c r="A459" s="5">
        <v>569</v>
      </c>
      <c r="B459" t="s">
        <v>242</v>
      </c>
      <c r="C459" t="s">
        <v>2681</v>
      </c>
      <c r="E459" s="1">
        <v>350006</v>
      </c>
      <c r="F459" s="1">
        <v>375999</v>
      </c>
      <c r="G459" t="s">
        <v>60</v>
      </c>
      <c r="H459" t="s">
        <v>171</v>
      </c>
      <c r="I459" t="s">
        <v>61</v>
      </c>
      <c r="J459" t="s">
        <v>61</v>
      </c>
      <c r="K459" t="s">
        <v>4363</v>
      </c>
      <c r="L459" t="s">
        <v>61</v>
      </c>
      <c r="N459" t="s">
        <v>61</v>
      </c>
      <c r="O459" s="3">
        <v>6.7683118438721004E-2</v>
      </c>
      <c r="P459" t="s">
        <v>19</v>
      </c>
      <c r="Q459" t="s">
        <v>161</v>
      </c>
      <c r="R459" t="s">
        <v>31</v>
      </c>
      <c r="S459" s="12" t="s">
        <v>47</v>
      </c>
      <c r="T459" t="s">
        <v>34</v>
      </c>
      <c r="V459" t="s">
        <v>27</v>
      </c>
      <c r="X459" s="8">
        <f>W459/O459</f>
        <v>0</v>
      </c>
      <c r="Z459" s="8">
        <f>Y459/O459</f>
        <v>0</v>
      </c>
      <c r="AB459" s="8">
        <f>AA459/O459</f>
        <v>0</v>
      </c>
      <c r="AC459">
        <v>5.8000000000000003E-2</v>
      </c>
      <c r="AD459" s="8">
        <f>AC459/O459</f>
        <v>0.85693451096689777</v>
      </c>
      <c r="AF459" s="8">
        <f>AE459/O459</f>
        <v>0</v>
      </c>
      <c r="AI459" s="8">
        <f>AH459/O459</f>
        <v>0</v>
      </c>
      <c r="AL459" s="8">
        <f>AK459/O459</f>
        <v>0</v>
      </c>
      <c r="AO459" s="15" t="s">
        <v>4318</v>
      </c>
      <c r="AP459" s="15" t="s">
        <v>4319</v>
      </c>
      <c r="AQ459" s="3">
        <f>IF(T459="no",O459*0,IF(T459="yes100",O459*1,IF(T459="yes80",O459*0.8,IF(T459="yes50",O459*0.5))))</f>
        <v>6.7683118438721004E-2</v>
      </c>
      <c r="AR459" s="3">
        <f>IF(AQ459&lt;1,AQ459*0.9,IF(AQ459&lt;5,AQ459*0.8,IF(AQ459&lt;10,AQ459*0.75,IF(AQ459&lt;15,AQ459*0.7,IF(AQ459&gt;14.9,AQ459*0.6)))))</f>
        <v>6.0914806594848908E-2</v>
      </c>
      <c r="AS459">
        <v>35</v>
      </c>
      <c r="AT459" s="12">
        <f>AR459*AS459</f>
        <v>2.1320182308197118</v>
      </c>
    </row>
    <row r="460" spans="1:46" ht="12.75" customHeight="1" x14ac:dyDescent="0.25">
      <c r="A460" s="5">
        <v>570</v>
      </c>
      <c r="B460" t="s">
        <v>2680</v>
      </c>
      <c r="C460" t="s">
        <v>2679</v>
      </c>
      <c r="E460" s="1">
        <v>348496.99999999901</v>
      </c>
      <c r="F460" s="1">
        <v>374676.99999999901</v>
      </c>
      <c r="G460" t="s">
        <v>60</v>
      </c>
      <c r="H460" t="s">
        <v>171</v>
      </c>
      <c r="I460" t="s">
        <v>61</v>
      </c>
      <c r="J460" t="s">
        <v>61</v>
      </c>
      <c r="K460" t="s">
        <v>4363</v>
      </c>
      <c r="L460" t="s">
        <v>61</v>
      </c>
      <c r="N460" t="s">
        <v>61</v>
      </c>
      <c r="O460" s="3">
        <v>0.13947002563476599</v>
      </c>
      <c r="P460" t="s">
        <v>87</v>
      </c>
      <c r="Q460" t="s">
        <v>161</v>
      </c>
      <c r="R460" t="s">
        <v>827</v>
      </c>
      <c r="S460" s="12" t="s">
        <v>27</v>
      </c>
      <c r="T460" t="s">
        <v>123</v>
      </c>
      <c r="V460" t="s">
        <v>27</v>
      </c>
      <c r="X460" s="8">
        <f>W460/O460</f>
        <v>0</v>
      </c>
      <c r="Z460" s="8">
        <f>Y460/O460</f>
        <v>0</v>
      </c>
      <c r="AB460" s="8">
        <f>AA460/O460</f>
        <v>0</v>
      </c>
      <c r="AD460" s="8">
        <f>AC460/O460</f>
        <v>0</v>
      </c>
      <c r="AF460" s="8">
        <f>AE460/O460</f>
        <v>0</v>
      </c>
      <c r="AI460" s="8">
        <f>AH460/O460</f>
        <v>0</v>
      </c>
      <c r="AL460" s="8">
        <f>AK460/O460</f>
        <v>0</v>
      </c>
      <c r="AO460" t="s">
        <v>4326</v>
      </c>
      <c r="AP460" s="12" t="s">
        <v>4309</v>
      </c>
      <c r="AQ460" s="3">
        <f>IF(T460="no",O460*0,IF(T460="yes100",O460*1,IF(T460="yes80",O460*0.8,IF(T460="yes50",O460*0.5))))</f>
        <v>0</v>
      </c>
      <c r="AR460" s="3">
        <f>IF(AQ460&lt;1,AQ460*0.9,IF(AQ460&lt;5,AQ460*0.8,IF(AQ460&lt;10,AQ460*0.75,IF(AQ460&lt;15,AQ460*0.7,IF(AQ460&gt;14.9,AQ460*0.6)))))</f>
        <v>0</v>
      </c>
      <c r="AS460">
        <v>35</v>
      </c>
      <c r="AT460" s="12">
        <f>AR460*AS460</f>
        <v>0</v>
      </c>
    </row>
    <row r="461" spans="1:46" ht="12.75" customHeight="1" x14ac:dyDescent="0.25">
      <c r="A461" s="5">
        <v>572</v>
      </c>
      <c r="B461" t="s">
        <v>512</v>
      </c>
      <c r="C461" t="s">
        <v>511</v>
      </c>
      <c r="E461" s="1">
        <v>348870</v>
      </c>
      <c r="F461" s="1">
        <v>375259</v>
      </c>
      <c r="G461" t="s">
        <v>60</v>
      </c>
      <c r="H461" t="s">
        <v>171</v>
      </c>
      <c r="I461" t="s">
        <v>61</v>
      </c>
      <c r="J461" t="s">
        <v>61</v>
      </c>
      <c r="K461" t="s">
        <v>4363</v>
      </c>
      <c r="L461" t="s">
        <v>61</v>
      </c>
      <c r="N461" t="s">
        <v>61</v>
      </c>
      <c r="O461" s="3">
        <v>0.10375623321533201</v>
      </c>
      <c r="P461" t="s">
        <v>19</v>
      </c>
      <c r="Q461" t="s">
        <v>338</v>
      </c>
      <c r="R461" t="s">
        <v>31</v>
      </c>
      <c r="S461" s="12" t="s">
        <v>47</v>
      </c>
      <c r="T461" t="s">
        <v>34</v>
      </c>
      <c r="V461" t="s">
        <v>27</v>
      </c>
      <c r="X461" s="8">
        <f>W461/O461</f>
        <v>0</v>
      </c>
      <c r="Z461" s="8">
        <f>Y461/O461</f>
        <v>0</v>
      </c>
      <c r="AB461" s="8">
        <f>AA461/O461</f>
        <v>0</v>
      </c>
      <c r="AD461" s="8">
        <f>AC461/O461</f>
        <v>0</v>
      </c>
      <c r="AF461" s="8">
        <f>AE461/O461</f>
        <v>0</v>
      </c>
      <c r="AI461" s="8">
        <f>AH461/O461</f>
        <v>0</v>
      </c>
      <c r="AL461" s="8">
        <f>AK461/O461</f>
        <v>0</v>
      </c>
      <c r="AO461" s="12" t="s">
        <v>4325</v>
      </c>
      <c r="AP461" s="12" t="s">
        <v>338</v>
      </c>
      <c r="AQ461" s="3">
        <f>IF(T461="no",O461*0,IF(T461="yes100",O461*1,IF(T461="yes80",O461*0.8,IF(T461="yes50",O461*0.5))))</f>
        <v>0.10375623321533201</v>
      </c>
      <c r="AR461" s="3">
        <f>IF(AQ461&lt;1,AQ461*0.9,IF(AQ461&lt;5,AQ461*0.8,IF(AQ461&lt;10,AQ461*0.75,IF(AQ461&lt;15,AQ461*0.7,IF(AQ461&gt;14.9,AQ461*0.6)))))</f>
        <v>9.3380609893798802E-2</v>
      </c>
      <c r="AS461">
        <v>35</v>
      </c>
      <c r="AT461" s="12">
        <f>AR461*AS461</f>
        <v>3.2683213462829581</v>
      </c>
    </row>
    <row r="462" spans="1:46" ht="14.25" customHeight="1" x14ac:dyDescent="0.25">
      <c r="A462" s="5">
        <v>573</v>
      </c>
      <c r="B462" t="s">
        <v>2678</v>
      </c>
      <c r="C462" t="s">
        <v>2677</v>
      </c>
      <c r="E462" s="1">
        <v>349180</v>
      </c>
      <c r="F462" s="1">
        <v>374984.99999999901</v>
      </c>
      <c r="G462" t="s">
        <v>60</v>
      </c>
      <c r="H462" t="s">
        <v>21</v>
      </c>
      <c r="I462" t="s">
        <v>61</v>
      </c>
      <c r="J462" t="s">
        <v>61</v>
      </c>
      <c r="K462" t="s">
        <v>4415</v>
      </c>
      <c r="L462" t="s">
        <v>4410</v>
      </c>
      <c r="M462" t="s">
        <v>855</v>
      </c>
      <c r="N462" t="s">
        <v>61</v>
      </c>
      <c r="O462" s="3">
        <v>0.24507592163085901</v>
      </c>
      <c r="P462" t="s">
        <v>19</v>
      </c>
      <c r="Q462" t="s">
        <v>338</v>
      </c>
      <c r="R462" t="s">
        <v>31</v>
      </c>
      <c r="S462" s="12" t="s">
        <v>24</v>
      </c>
      <c r="T462" t="s">
        <v>34</v>
      </c>
      <c r="V462" t="s">
        <v>27</v>
      </c>
      <c r="X462" s="8">
        <f>W462/O462</f>
        <v>0</v>
      </c>
      <c r="Z462" s="8">
        <f>Y462/O462</f>
        <v>0</v>
      </c>
      <c r="AB462" s="8">
        <f>AA462/O462</f>
        <v>0</v>
      </c>
      <c r="AC462">
        <v>0.245</v>
      </c>
      <c r="AD462" s="8">
        <f>AC462/O462</f>
        <v>0.99969021179088591</v>
      </c>
      <c r="AF462" s="8">
        <f>AE462/O462</f>
        <v>0</v>
      </c>
      <c r="AI462" s="8">
        <f>AH462/O462</f>
        <v>0</v>
      </c>
      <c r="AL462" s="8">
        <f>AK462/O462</f>
        <v>0</v>
      </c>
      <c r="AO462" s="12" t="s">
        <v>4325</v>
      </c>
      <c r="AP462" s="12" t="s">
        <v>338</v>
      </c>
      <c r="AQ462" s="3">
        <f>IF(T462="no",O462*0,IF(T462="yes100",O462*1,IF(T462="yes80",O462*0.8,IF(T462="yes50",O462*0.5))))</f>
        <v>0.24507592163085901</v>
      </c>
      <c r="AR462" s="3">
        <f>IF(AQ462&lt;1,AQ462*0.9,IF(AQ462&lt;5,AQ462*0.8,IF(AQ462&lt;10,AQ462*0.75,IF(AQ462&lt;15,AQ462*0.7,IF(AQ462&gt;14.9,AQ462*0.6)))))</f>
        <v>0.22056832946777311</v>
      </c>
      <c r="AS462">
        <v>30</v>
      </c>
      <c r="AT462" s="12">
        <f>AR462*AS462</f>
        <v>6.6170498840331931</v>
      </c>
    </row>
    <row r="463" spans="1:46" ht="12.75" customHeight="1" x14ac:dyDescent="0.25">
      <c r="A463" s="5">
        <v>574</v>
      </c>
      <c r="B463" t="s">
        <v>2676</v>
      </c>
      <c r="C463" t="s">
        <v>2674</v>
      </c>
      <c r="E463" s="1">
        <v>349312</v>
      </c>
      <c r="F463" s="1">
        <v>375604.99999999901</v>
      </c>
      <c r="G463" t="s">
        <v>60</v>
      </c>
      <c r="H463" t="s">
        <v>21</v>
      </c>
      <c r="I463" t="s">
        <v>21</v>
      </c>
      <c r="J463" t="s">
        <v>61</v>
      </c>
      <c r="K463" t="s">
        <v>21</v>
      </c>
      <c r="L463" t="s">
        <v>21</v>
      </c>
      <c r="M463" t="s">
        <v>2675</v>
      </c>
      <c r="N463" t="s">
        <v>61</v>
      </c>
      <c r="O463" s="3">
        <v>6.0569009399414002E-2</v>
      </c>
      <c r="P463" t="s">
        <v>87</v>
      </c>
      <c r="Q463" t="s">
        <v>161</v>
      </c>
      <c r="R463" t="s">
        <v>31</v>
      </c>
      <c r="S463" s="12" t="s">
        <v>47</v>
      </c>
      <c r="T463" t="s">
        <v>34</v>
      </c>
      <c r="V463" t="s">
        <v>27</v>
      </c>
      <c r="X463" s="8">
        <f>W463/O463</f>
        <v>0</v>
      </c>
      <c r="Z463" s="8">
        <f>Y463/O463</f>
        <v>0</v>
      </c>
      <c r="AB463" s="8">
        <f>AA463/O463</f>
        <v>0</v>
      </c>
      <c r="AC463">
        <v>6.0999999999999999E-2</v>
      </c>
      <c r="AD463" s="8">
        <f>AC463/O463</f>
        <v>1.0071156950536186</v>
      </c>
      <c r="AF463" s="8">
        <f>AE463/O463</f>
        <v>0</v>
      </c>
      <c r="AI463" s="8">
        <f>AH463/O463</f>
        <v>0</v>
      </c>
      <c r="AL463" s="8">
        <f>AK463/O463</f>
        <v>0</v>
      </c>
      <c r="AO463" s="15" t="s">
        <v>4318</v>
      </c>
      <c r="AP463" s="15" t="s">
        <v>4319</v>
      </c>
      <c r="AQ463" s="3">
        <f>IF(T463="no",O463*0,IF(T463="yes100",O463*1,IF(T463="yes80",O463*0.8,IF(T463="yes50",O463*0.5))))</f>
        <v>6.0569009399414002E-2</v>
      </c>
      <c r="AR463" s="3">
        <f>IF(AQ463&lt;1,AQ463*0.9,IF(AQ463&lt;5,AQ463*0.8,IF(AQ463&lt;10,AQ463*0.75,IF(AQ463&lt;15,AQ463*0.7,IF(AQ463&gt;14.9,AQ463*0.6)))))</f>
        <v>5.4512108459472602E-2</v>
      </c>
      <c r="AS463">
        <v>25</v>
      </c>
      <c r="AT463" s="12">
        <f>AR463*AS463</f>
        <v>1.3628027114868151</v>
      </c>
    </row>
    <row r="464" spans="1:46" ht="15" customHeight="1" x14ac:dyDescent="0.25">
      <c r="A464" s="5">
        <v>575</v>
      </c>
      <c r="B464" t="s">
        <v>3628</v>
      </c>
      <c r="C464" t="s">
        <v>3627</v>
      </c>
      <c r="E464" s="1">
        <v>349642</v>
      </c>
      <c r="F464" s="1">
        <v>376191</v>
      </c>
      <c r="G464" t="s">
        <v>60</v>
      </c>
      <c r="H464" t="s">
        <v>21</v>
      </c>
      <c r="I464" t="s">
        <v>61</v>
      </c>
      <c r="J464" t="s">
        <v>61</v>
      </c>
      <c r="K464" t="s">
        <v>4415</v>
      </c>
      <c r="L464" t="s">
        <v>4410</v>
      </c>
      <c r="M464" t="s">
        <v>855</v>
      </c>
      <c r="N464" t="s">
        <v>61</v>
      </c>
      <c r="O464" s="4">
        <v>4.4057442459106397</v>
      </c>
      <c r="P464" t="s">
        <v>19</v>
      </c>
      <c r="Q464" t="s">
        <v>25</v>
      </c>
      <c r="R464" t="s">
        <v>31</v>
      </c>
      <c r="S464" s="12" t="s">
        <v>24</v>
      </c>
      <c r="T464" t="s">
        <v>34</v>
      </c>
      <c r="V464" t="s">
        <v>27</v>
      </c>
      <c r="X464" s="8">
        <f>W464/O464</f>
        <v>0</v>
      </c>
      <c r="Z464" s="8">
        <f>Y464/O464</f>
        <v>0</v>
      </c>
      <c r="AB464" s="8">
        <f>AA464/O464</f>
        <v>0</v>
      </c>
      <c r="AC464">
        <v>4.4059999999999997</v>
      </c>
      <c r="AD464" s="8">
        <f>AC464/O464</f>
        <v>1.0000580501443308</v>
      </c>
      <c r="AF464" s="8">
        <f>AE464/O464</f>
        <v>0</v>
      </c>
      <c r="AI464" s="8">
        <f>AH464/O464</f>
        <v>0</v>
      </c>
      <c r="AL464" s="8">
        <f>AK464/O464</f>
        <v>0</v>
      </c>
      <c r="AO464" s="12" t="s">
        <v>4248</v>
      </c>
      <c r="AP464" s="12" t="s">
        <v>4249</v>
      </c>
      <c r="AQ464" s="3">
        <f>IF(T464="no",O464*0,IF(T464="yes100",O464*1,IF(T464="yes80",O464*0.8,IF(T464="yes50",O464*0.5))))</f>
        <v>4.4057442459106397</v>
      </c>
      <c r="AR464" s="3">
        <f>IF(AQ464&lt;1,AQ464*0.9,IF(AQ464&lt;5,AQ464*0.8,IF(AQ464&lt;10,AQ464*0.75,IF(AQ464&lt;15,AQ464*0.7,IF(AQ464&gt;14.9,AQ464*0.6)))))</f>
        <v>3.524595396728512</v>
      </c>
      <c r="AS464">
        <v>30</v>
      </c>
      <c r="AT464" s="12">
        <f>AR464*AS464</f>
        <v>105.73786190185535</v>
      </c>
    </row>
    <row r="465" spans="1:46" ht="14.25" customHeight="1" x14ac:dyDescent="0.25">
      <c r="A465" s="5">
        <v>576</v>
      </c>
      <c r="B465" t="s">
        <v>2673</v>
      </c>
      <c r="C465" t="s">
        <v>2672</v>
      </c>
      <c r="D465" t="s">
        <v>37</v>
      </c>
      <c r="E465" s="1">
        <v>352608.99999999901</v>
      </c>
      <c r="F465" s="1">
        <v>363956</v>
      </c>
      <c r="G465" t="s">
        <v>308</v>
      </c>
      <c r="H465" t="s">
        <v>21</v>
      </c>
      <c r="I465" t="s">
        <v>21</v>
      </c>
      <c r="J465" t="s">
        <v>38</v>
      </c>
      <c r="K465" t="s">
        <v>21</v>
      </c>
      <c r="L465" t="s">
        <v>21</v>
      </c>
      <c r="N465" t="s">
        <v>38</v>
      </c>
      <c r="O465" s="3">
        <v>0.59393137283325204</v>
      </c>
      <c r="P465" t="s">
        <v>19</v>
      </c>
      <c r="Q465" t="s">
        <v>161</v>
      </c>
      <c r="R465" t="s">
        <v>196</v>
      </c>
      <c r="S465" s="12" t="s">
        <v>27</v>
      </c>
      <c r="T465" t="s">
        <v>123</v>
      </c>
      <c r="V465" t="s">
        <v>26</v>
      </c>
      <c r="X465" s="8">
        <f>W465/O465</f>
        <v>0</v>
      </c>
      <c r="Z465" s="8">
        <f>Y465/O465</f>
        <v>0</v>
      </c>
      <c r="AB465" s="8">
        <f>AA465/O465</f>
        <v>0</v>
      </c>
      <c r="AD465" s="8">
        <f>AC465/O465</f>
        <v>0</v>
      </c>
      <c r="AF465" s="8">
        <f>AE465/O465</f>
        <v>0</v>
      </c>
      <c r="AI465" s="8">
        <f>AH465/O465</f>
        <v>0</v>
      </c>
      <c r="AL465" s="8">
        <f>AK465/O465</f>
        <v>0</v>
      </c>
      <c r="AO465" t="s">
        <v>4302</v>
      </c>
      <c r="AP465" s="12" t="s">
        <v>4303</v>
      </c>
      <c r="AQ465" s="3">
        <f>IF(T465="no",O465*0,IF(T465="yes100",O465*1,IF(T465="yes80",O465*0.8,IF(T465="yes50",O465*0.5))))</f>
        <v>0</v>
      </c>
      <c r="AR465" s="3">
        <f>IF(AQ465&lt;1,AQ465*0.9,IF(AQ465&lt;5,AQ465*0.8,IF(AQ465&lt;10,AQ465*0.75,IF(AQ465&lt;15,AQ465*0.7,IF(AQ465&gt;14.9,AQ465*0.6)))))</f>
        <v>0</v>
      </c>
      <c r="AS465">
        <v>25</v>
      </c>
      <c r="AT465" s="12">
        <f>AR465*AS465</f>
        <v>0</v>
      </c>
    </row>
    <row r="466" spans="1:46" ht="14.25" customHeight="1" x14ac:dyDescent="0.25">
      <c r="A466" s="5">
        <v>578</v>
      </c>
      <c r="B466" t="s">
        <v>2671</v>
      </c>
      <c r="C466" t="s">
        <v>2670</v>
      </c>
      <c r="E466" s="1">
        <v>353164.99999999901</v>
      </c>
      <c r="F466" s="1">
        <v>363279</v>
      </c>
      <c r="G466" t="s">
        <v>308</v>
      </c>
      <c r="H466" t="s">
        <v>21</v>
      </c>
      <c r="I466" t="s">
        <v>21</v>
      </c>
      <c r="J466" t="s">
        <v>38</v>
      </c>
      <c r="K466" t="s">
        <v>21</v>
      </c>
      <c r="L466" t="s">
        <v>21</v>
      </c>
      <c r="N466" t="s">
        <v>38</v>
      </c>
      <c r="O466" s="4">
        <v>2.2341670753479002</v>
      </c>
      <c r="P466" t="s">
        <v>87</v>
      </c>
      <c r="Q466" t="s">
        <v>401</v>
      </c>
      <c r="R466" t="s">
        <v>31</v>
      </c>
      <c r="S466" s="12" t="s">
        <v>24</v>
      </c>
      <c r="T466" t="s">
        <v>34</v>
      </c>
      <c r="V466" t="s">
        <v>27</v>
      </c>
      <c r="X466" s="8">
        <f>W466/O466</f>
        <v>0</v>
      </c>
      <c r="Z466" s="8">
        <f>Y466/O466</f>
        <v>0</v>
      </c>
      <c r="AB466" s="8">
        <f>AA466/O466</f>
        <v>0</v>
      </c>
      <c r="AD466" s="8">
        <f>AC466/O466</f>
        <v>0</v>
      </c>
      <c r="AF466" s="8">
        <f>AE466/O466</f>
        <v>0</v>
      </c>
      <c r="AI466" s="8">
        <f>AH466/O466</f>
        <v>0</v>
      </c>
      <c r="AL466" s="8">
        <f>AK466/O466</f>
        <v>0</v>
      </c>
      <c r="AO466" s="12" t="s">
        <v>4320</v>
      </c>
      <c r="AP466" s="12" t="s">
        <v>4321</v>
      </c>
      <c r="AQ466" s="3">
        <f>IF(T466="no",O466*0,IF(T466="yes100",O466*1,IF(T466="yes80",O466*0.8,IF(T466="yes50",O466*0.5))))</f>
        <v>2.2341670753479002</v>
      </c>
      <c r="AR466" s="3">
        <f>IF(AQ466&lt;1,AQ466*0.9,IF(AQ466&lt;5,AQ466*0.8,IF(AQ466&lt;10,AQ466*0.75,IF(AQ466&lt;15,AQ466*0.7,IF(AQ466&gt;14.9,AQ466*0.6)))))</f>
        <v>1.7873336602783203</v>
      </c>
      <c r="AS466">
        <v>25</v>
      </c>
      <c r="AT466" s="12">
        <f>AR466*AS466</f>
        <v>44.683341506958008</v>
      </c>
    </row>
    <row r="467" spans="1:46" ht="12.75" customHeight="1" x14ac:dyDescent="0.25">
      <c r="A467" s="5">
        <v>579</v>
      </c>
      <c r="B467" t="s">
        <v>242</v>
      </c>
      <c r="C467" t="s">
        <v>2669</v>
      </c>
      <c r="E467" s="1">
        <v>352588</v>
      </c>
      <c r="F467" s="1">
        <v>363828</v>
      </c>
      <c r="G467" t="s">
        <v>308</v>
      </c>
      <c r="H467" t="s">
        <v>21</v>
      </c>
      <c r="I467" t="s">
        <v>21</v>
      </c>
      <c r="J467" t="s">
        <v>38</v>
      </c>
      <c r="K467" t="s">
        <v>21</v>
      </c>
      <c r="L467" t="s">
        <v>21</v>
      </c>
      <c r="N467" t="s">
        <v>38</v>
      </c>
      <c r="O467" s="3">
        <v>5.5853768157958998E-2</v>
      </c>
      <c r="P467" t="s">
        <v>19</v>
      </c>
      <c r="Q467" t="s">
        <v>161</v>
      </c>
      <c r="R467" t="s">
        <v>31</v>
      </c>
      <c r="S467" s="12" t="s">
        <v>47</v>
      </c>
      <c r="T467" t="s">
        <v>34</v>
      </c>
      <c r="V467" t="s">
        <v>27</v>
      </c>
      <c r="X467" s="8">
        <f>W467/O467</f>
        <v>0</v>
      </c>
      <c r="Z467" s="8">
        <f>Y467/O467</f>
        <v>0</v>
      </c>
      <c r="AB467" s="8">
        <f>AA467/O467</f>
        <v>0</v>
      </c>
      <c r="AD467" s="8">
        <f>AC467/O467</f>
        <v>0</v>
      </c>
      <c r="AF467" s="8">
        <f>AE467/O467</f>
        <v>0</v>
      </c>
      <c r="AI467" s="8">
        <f>AH467/O467</f>
        <v>0</v>
      </c>
      <c r="AL467" s="8">
        <f>AK467/O467</f>
        <v>0</v>
      </c>
      <c r="AO467" s="12" t="s">
        <v>4313</v>
      </c>
      <c r="AP467" s="12" t="s">
        <v>4314</v>
      </c>
      <c r="AQ467" s="3">
        <f>IF(T467="no",O467*0,IF(T467="yes100",O467*1,IF(T467="yes80",O467*0.8,IF(T467="yes50",O467*0.5))))</f>
        <v>5.5853768157958998E-2</v>
      </c>
      <c r="AR467" s="3">
        <f>IF(AQ467&lt;1,AQ467*0.9,IF(AQ467&lt;5,AQ467*0.8,IF(AQ467&lt;10,AQ467*0.75,IF(AQ467&lt;15,AQ467*0.7,IF(AQ467&gt;14.9,AQ467*0.6)))))</f>
        <v>5.0268391342163099E-2</v>
      </c>
      <c r="AS467">
        <v>25</v>
      </c>
      <c r="AT467" s="12">
        <f>AR467*AS467</f>
        <v>1.2567097835540775</v>
      </c>
    </row>
    <row r="468" spans="1:46" ht="12.75" customHeight="1" x14ac:dyDescent="0.25">
      <c r="A468" s="5">
        <v>581</v>
      </c>
      <c r="B468" t="s">
        <v>242</v>
      </c>
      <c r="C468" t="s">
        <v>2667</v>
      </c>
      <c r="D468" t="s">
        <v>2668</v>
      </c>
      <c r="E468" s="1">
        <v>355288</v>
      </c>
      <c r="F468" s="1">
        <v>362675</v>
      </c>
      <c r="G468" t="s">
        <v>164</v>
      </c>
      <c r="H468" t="s">
        <v>171</v>
      </c>
      <c r="I468" t="s">
        <v>204</v>
      </c>
      <c r="J468" t="s">
        <v>204</v>
      </c>
      <c r="K468" t="s">
        <v>4364</v>
      </c>
      <c r="L468" t="s">
        <v>204</v>
      </c>
      <c r="N468" t="s">
        <v>204</v>
      </c>
      <c r="O468" s="3">
        <v>0.30794506378173803</v>
      </c>
      <c r="P468" t="s">
        <v>87</v>
      </c>
      <c r="Q468" t="s">
        <v>161</v>
      </c>
      <c r="R468" t="s">
        <v>31</v>
      </c>
      <c r="S468" s="12" t="s">
        <v>24</v>
      </c>
      <c r="T468" t="s">
        <v>34</v>
      </c>
      <c r="U468" t="s">
        <v>47</v>
      </c>
      <c r="V468" t="s">
        <v>26</v>
      </c>
      <c r="X468" s="8">
        <f>W468/O468</f>
        <v>0</v>
      </c>
      <c r="Z468" s="8">
        <f>Y468/O468</f>
        <v>0</v>
      </c>
      <c r="AB468" s="8">
        <f>AA468/O468</f>
        <v>0</v>
      </c>
      <c r="AD468" s="8">
        <f>AC468/O468</f>
        <v>0</v>
      </c>
      <c r="AF468" s="8">
        <f>AE468/O468</f>
        <v>0</v>
      </c>
      <c r="AI468" s="8">
        <f>AH468/O468</f>
        <v>0</v>
      </c>
      <c r="AL468" s="8">
        <f>AK468/O468</f>
        <v>0</v>
      </c>
      <c r="AO468" s="12" t="s">
        <v>4320</v>
      </c>
      <c r="AP468" s="12" t="s">
        <v>4321</v>
      </c>
      <c r="AQ468" s="3">
        <f>IF(T468="no",O468*0,IF(T468="yes100",O468*1,IF(T468="yes80",O468*0.8,IF(T468="yes50",O468*0.5))))</f>
        <v>0.30794506378173803</v>
      </c>
      <c r="AR468" s="3">
        <f>IF(AQ468&lt;1,AQ468*0.9,IF(AQ468&lt;5,AQ468*0.8,IF(AQ468&lt;10,AQ468*0.75,IF(AQ468&lt;15,AQ468*0.7,IF(AQ468&gt;14.9,AQ468*0.6)))))</f>
        <v>0.27715055740356426</v>
      </c>
      <c r="AS468">
        <v>35</v>
      </c>
      <c r="AT468" s="12">
        <f>AR468*AS468</f>
        <v>9.7002695091247482</v>
      </c>
    </row>
    <row r="469" spans="1:46" ht="14.25" customHeight="1" x14ac:dyDescent="0.25">
      <c r="A469" s="5">
        <v>582</v>
      </c>
      <c r="B469" t="s">
        <v>2666</v>
      </c>
      <c r="C469" t="s">
        <v>4467</v>
      </c>
      <c r="D469" t="s">
        <v>2665</v>
      </c>
      <c r="E469" s="1">
        <v>355374</v>
      </c>
      <c r="F469" s="1">
        <v>362987</v>
      </c>
      <c r="G469" t="s">
        <v>164</v>
      </c>
      <c r="H469" t="s">
        <v>171</v>
      </c>
      <c r="I469" t="s">
        <v>204</v>
      </c>
      <c r="J469" t="s">
        <v>204</v>
      </c>
      <c r="K469" t="s">
        <v>4364</v>
      </c>
      <c r="L469" t="s">
        <v>204</v>
      </c>
      <c r="N469" t="s">
        <v>204</v>
      </c>
      <c r="O469" s="3">
        <v>0.27431068496704097</v>
      </c>
      <c r="P469" t="s">
        <v>19</v>
      </c>
      <c r="Q469" t="s">
        <v>161</v>
      </c>
      <c r="R469" t="s">
        <v>31</v>
      </c>
      <c r="S469" s="12" t="s">
        <v>24</v>
      </c>
      <c r="T469" t="s">
        <v>34</v>
      </c>
      <c r="V469" t="s">
        <v>27</v>
      </c>
      <c r="X469" s="8">
        <f>W469/O469</f>
        <v>0</v>
      </c>
      <c r="Z469" s="8">
        <f>Y469/O469</f>
        <v>0</v>
      </c>
      <c r="AB469" s="8">
        <f>AA469/O469</f>
        <v>0</v>
      </c>
      <c r="AD469" s="8">
        <f>AC469/O469</f>
        <v>0</v>
      </c>
      <c r="AF469" s="8">
        <f>AE469/O469</f>
        <v>0</v>
      </c>
      <c r="AI469" s="8">
        <f>AH469/O469</f>
        <v>0</v>
      </c>
      <c r="AL469" s="8">
        <f>AK469/O469</f>
        <v>0</v>
      </c>
      <c r="AO469" s="12" t="s">
        <v>4320</v>
      </c>
      <c r="AP469" s="12" t="s">
        <v>4321</v>
      </c>
      <c r="AQ469" s="3">
        <f>IF(T469="no",O469*0,IF(T469="yes100",O469*1,IF(T469="yes80",O469*0.8,IF(T469="yes50",O469*0.5))))</f>
        <v>0.27431068496704097</v>
      </c>
      <c r="AR469" s="3">
        <f>IF(AQ469&lt;1,AQ469*0.9,IF(AQ469&lt;5,AQ469*0.8,IF(AQ469&lt;10,AQ469*0.75,IF(AQ469&lt;15,AQ469*0.7,IF(AQ469&gt;14.9,AQ469*0.6)))))</f>
        <v>0.24687961647033688</v>
      </c>
      <c r="AS469">
        <v>35</v>
      </c>
      <c r="AT469" s="12">
        <f>AR469*AS469</f>
        <v>8.6407865764617906</v>
      </c>
    </row>
    <row r="470" spans="1:46" ht="12.75" customHeight="1" x14ac:dyDescent="0.25">
      <c r="A470" s="5">
        <v>583</v>
      </c>
      <c r="B470" t="s">
        <v>242</v>
      </c>
      <c r="C470" t="s">
        <v>2663</v>
      </c>
      <c r="D470" t="s">
        <v>2664</v>
      </c>
      <c r="E470" s="1">
        <v>355680.99999999901</v>
      </c>
      <c r="F470" s="1">
        <v>362875</v>
      </c>
      <c r="G470" t="s">
        <v>164</v>
      </c>
      <c r="H470" t="s">
        <v>171</v>
      </c>
      <c r="I470" t="s">
        <v>204</v>
      </c>
      <c r="J470" t="s">
        <v>204</v>
      </c>
      <c r="K470" t="s">
        <v>4364</v>
      </c>
      <c r="L470" t="s">
        <v>204</v>
      </c>
      <c r="N470" t="s">
        <v>204</v>
      </c>
      <c r="O470" s="3">
        <v>0.180503887176514</v>
      </c>
      <c r="P470" t="s">
        <v>19</v>
      </c>
      <c r="Q470" t="s">
        <v>161</v>
      </c>
      <c r="R470" t="s">
        <v>31</v>
      </c>
      <c r="S470" s="12" t="s">
        <v>24</v>
      </c>
      <c r="T470" t="s">
        <v>34</v>
      </c>
      <c r="V470" t="s">
        <v>27</v>
      </c>
      <c r="X470" s="8">
        <f>W470/O470</f>
        <v>0</v>
      </c>
      <c r="Z470" s="8">
        <f>Y470/O470</f>
        <v>0</v>
      </c>
      <c r="AB470" s="8">
        <f>AA470/O470</f>
        <v>0</v>
      </c>
      <c r="AD470" s="8">
        <f>AC470/O470</f>
        <v>0</v>
      </c>
      <c r="AF470" s="8">
        <f>AE470/O470</f>
        <v>0</v>
      </c>
      <c r="AI470" s="8">
        <f>AH470/O470</f>
        <v>0</v>
      </c>
      <c r="AL470" s="8">
        <f>AK470/O470</f>
        <v>0</v>
      </c>
      <c r="AO470" s="12" t="s">
        <v>4320</v>
      </c>
      <c r="AP470" s="12" t="s">
        <v>4321</v>
      </c>
      <c r="AQ470" s="3">
        <f>IF(T470="no",O470*0,IF(T470="yes100",O470*1,IF(T470="yes80",O470*0.8,IF(T470="yes50",O470*0.5))))</f>
        <v>0.180503887176514</v>
      </c>
      <c r="AR470" s="3">
        <f>IF(AQ470&lt;1,AQ470*0.9,IF(AQ470&lt;5,AQ470*0.8,IF(AQ470&lt;10,AQ470*0.75,IF(AQ470&lt;15,AQ470*0.7,IF(AQ470&gt;14.9,AQ470*0.6)))))</f>
        <v>0.16245349845886262</v>
      </c>
      <c r="AS470">
        <v>35</v>
      </c>
      <c r="AT470" s="12">
        <f>AR470*AS470</f>
        <v>5.6858724460601913</v>
      </c>
    </row>
    <row r="471" spans="1:46" ht="14.25" customHeight="1" x14ac:dyDescent="0.25">
      <c r="A471" s="5">
        <v>585</v>
      </c>
      <c r="B471" t="s">
        <v>2662</v>
      </c>
      <c r="C471" t="s">
        <v>2660</v>
      </c>
      <c r="D471" t="s">
        <v>2661</v>
      </c>
      <c r="E471" s="1">
        <v>355396.99999999901</v>
      </c>
      <c r="F471" s="1">
        <v>362684</v>
      </c>
      <c r="G471" t="s">
        <v>164</v>
      </c>
      <c r="H471" t="s">
        <v>171</v>
      </c>
      <c r="I471" t="s">
        <v>204</v>
      </c>
      <c r="J471" t="s">
        <v>204</v>
      </c>
      <c r="K471" t="s">
        <v>4364</v>
      </c>
      <c r="L471" t="s">
        <v>204</v>
      </c>
      <c r="N471" t="s">
        <v>204</v>
      </c>
      <c r="O471" s="3">
        <v>6.799689483643E-3</v>
      </c>
      <c r="P471" t="s">
        <v>87</v>
      </c>
      <c r="Q471" t="s">
        <v>161</v>
      </c>
      <c r="R471" t="s">
        <v>31</v>
      </c>
      <c r="S471" s="12" t="s">
        <v>47</v>
      </c>
      <c r="T471" t="s">
        <v>34</v>
      </c>
      <c r="V471" t="s">
        <v>27</v>
      </c>
      <c r="X471" s="8">
        <f>W471/O471</f>
        <v>0</v>
      </c>
      <c r="Z471" s="8">
        <f>Y471/O471</f>
        <v>0</v>
      </c>
      <c r="AB471" s="8">
        <f>AA471/O471</f>
        <v>0</v>
      </c>
      <c r="AD471" s="8">
        <f>AC471/O471</f>
        <v>0</v>
      </c>
      <c r="AF471" s="8">
        <f>AE471/O471</f>
        <v>0</v>
      </c>
      <c r="AI471" s="8">
        <f>AH471/O471</f>
        <v>0</v>
      </c>
      <c r="AL471" s="8">
        <f>AK471/O471</f>
        <v>0</v>
      </c>
      <c r="AO471" s="12" t="s">
        <v>4313</v>
      </c>
      <c r="AP471" s="12" t="s">
        <v>4314</v>
      </c>
      <c r="AQ471" s="3">
        <f>IF(T471="no",O471*0,IF(T471="yes100",O471*1,IF(T471="yes80",O471*0.8,IF(T471="yes50",O471*0.5))))</f>
        <v>6.799689483643E-3</v>
      </c>
      <c r="AR471" s="3">
        <f>IF(AQ471&lt;1,AQ471*0.9,IF(AQ471&lt;5,AQ471*0.8,IF(AQ471&lt;10,AQ471*0.75,IF(AQ471&lt;15,AQ471*0.7,IF(AQ471&gt;14.9,AQ471*0.6)))))</f>
        <v>6.1197205352787002E-3</v>
      </c>
      <c r="AS471">
        <v>35</v>
      </c>
      <c r="AT471" s="12">
        <f>AR471*AS471</f>
        <v>0.2141902187347545</v>
      </c>
    </row>
    <row r="472" spans="1:46" ht="12.75" customHeight="1" x14ac:dyDescent="0.25">
      <c r="A472" s="5">
        <v>589</v>
      </c>
      <c r="B472" t="s">
        <v>2657</v>
      </c>
      <c r="C472" t="s">
        <v>2655</v>
      </c>
      <c r="D472" t="s">
        <v>2656</v>
      </c>
      <c r="E472" s="1">
        <v>355242</v>
      </c>
      <c r="F472" s="1">
        <v>362022</v>
      </c>
      <c r="G472" t="s">
        <v>164</v>
      </c>
      <c r="H472" t="s">
        <v>21</v>
      </c>
      <c r="I472" t="s">
        <v>204</v>
      </c>
      <c r="J472" t="s">
        <v>204</v>
      </c>
      <c r="K472" t="s">
        <v>4416</v>
      </c>
      <c r="L472" t="s">
        <v>4411</v>
      </c>
      <c r="M472" t="s">
        <v>313</v>
      </c>
      <c r="N472" t="s">
        <v>204</v>
      </c>
      <c r="O472" s="3">
        <v>0.63162384643554703</v>
      </c>
      <c r="P472" t="s">
        <v>65</v>
      </c>
      <c r="Q472" t="s">
        <v>338</v>
      </c>
      <c r="R472" t="s">
        <v>31</v>
      </c>
      <c r="S472" s="12" t="s">
        <v>24</v>
      </c>
      <c r="T472" t="s">
        <v>34</v>
      </c>
      <c r="V472" t="s">
        <v>27</v>
      </c>
      <c r="X472" s="8">
        <f>W472/O472</f>
        <v>0</v>
      </c>
      <c r="Z472" s="8">
        <f>Y472/O472</f>
        <v>0</v>
      </c>
      <c r="AB472" s="8">
        <f>AA472/O472</f>
        <v>0</v>
      </c>
      <c r="AD472" s="8">
        <f>AC472/O472</f>
        <v>0</v>
      </c>
      <c r="AF472" s="8">
        <f>AE472/O472</f>
        <v>0</v>
      </c>
      <c r="AI472" s="8">
        <f>AH472/O472</f>
        <v>0</v>
      </c>
      <c r="AL472" s="8">
        <f>AK472/O472</f>
        <v>0</v>
      </c>
      <c r="AO472" s="12" t="s">
        <v>4325</v>
      </c>
      <c r="AP472" s="12" t="s">
        <v>338</v>
      </c>
      <c r="AQ472" s="3">
        <f>IF(T472="no",O472*0,IF(T472="yes100",O472*1,IF(T472="yes80",O472*0.8,IF(T472="yes50",O472*0.5))))</f>
        <v>0.63162384643554703</v>
      </c>
      <c r="AR472" s="3">
        <f>IF(AQ472&lt;1,AQ472*0.9,IF(AQ472&lt;5,AQ472*0.8,IF(AQ472&lt;10,AQ472*0.75,IF(AQ472&lt;15,AQ472*0.7,IF(AQ472&gt;14.9,AQ472*0.6)))))</f>
        <v>0.56846146179199231</v>
      </c>
      <c r="AS472">
        <v>30</v>
      </c>
      <c r="AT472" s="12">
        <f>AR472*AS472</f>
        <v>17.053843853759769</v>
      </c>
    </row>
    <row r="473" spans="1:46" ht="12.75" customHeight="1" x14ac:dyDescent="0.25">
      <c r="A473" s="5">
        <v>590</v>
      </c>
      <c r="B473" t="s">
        <v>242</v>
      </c>
      <c r="C473" s="7" t="s">
        <v>4285</v>
      </c>
      <c r="E473" s="1">
        <v>355130</v>
      </c>
      <c r="F473" s="1">
        <v>362356</v>
      </c>
      <c r="G473" t="s">
        <v>164</v>
      </c>
      <c r="H473" t="s">
        <v>21</v>
      </c>
      <c r="I473" t="s">
        <v>204</v>
      </c>
      <c r="J473" t="s">
        <v>204</v>
      </c>
      <c r="K473" t="s">
        <v>4416</v>
      </c>
      <c r="L473" t="s">
        <v>4411</v>
      </c>
      <c r="M473" t="s">
        <v>313</v>
      </c>
      <c r="N473" t="s">
        <v>204</v>
      </c>
      <c r="O473" s="4">
        <v>11.3319395835876</v>
      </c>
      <c r="P473" t="s">
        <v>19</v>
      </c>
      <c r="Q473" t="s">
        <v>25</v>
      </c>
      <c r="R473" t="s">
        <v>31</v>
      </c>
      <c r="S473" s="12" t="s">
        <v>24</v>
      </c>
      <c r="T473" t="s">
        <v>34</v>
      </c>
      <c r="V473" t="s">
        <v>27</v>
      </c>
      <c r="X473" s="8">
        <f>W473/O473</f>
        <v>0</v>
      </c>
      <c r="Z473" s="8">
        <f>Y473/O473</f>
        <v>0</v>
      </c>
      <c r="AB473" s="8">
        <f>AA473/O473</f>
        <v>0</v>
      </c>
      <c r="AD473" s="8">
        <f>AC473/O473</f>
        <v>0</v>
      </c>
      <c r="AF473" s="8">
        <f>AE473/O473</f>
        <v>0</v>
      </c>
      <c r="AI473" s="8">
        <f>AH473/O473</f>
        <v>0</v>
      </c>
      <c r="AL473" s="8">
        <f>AK473/O473</f>
        <v>0</v>
      </c>
      <c r="AO473" s="12" t="s">
        <v>4320</v>
      </c>
      <c r="AP473" s="12" t="s">
        <v>4321</v>
      </c>
      <c r="AQ473" s="3">
        <f>IF(T473="no",O473*0,IF(T473="yes100",O473*1,IF(T473="yes80",O473*0.8,IF(T473="yes50",O473*0.5))))</f>
        <v>11.3319395835876</v>
      </c>
      <c r="AR473" s="3">
        <f>IF(AQ473&lt;1,AQ473*0.9,IF(AQ473&lt;5,AQ473*0.8,IF(AQ473&lt;10,AQ473*0.75,IF(AQ473&lt;15,AQ473*0.7,IF(AQ473&gt;14.9,AQ473*0.6)))))</f>
        <v>7.9323577085113195</v>
      </c>
      <c r="AS473">
        <v>30</v>
      </c>
      <c r="AT473" s="12">
        <f>AR473*AS473</f>
        <v>237.97073125533959</v>
      </c>
    </row>
    <row r="474" spans="1:46" ht="12.75" customHeight="1" x14ac:dyDescent="0.25">
      <c r="A474" s="5">
        <v>591</v>
      </c>
      <c r="B474" t="s">
        <v>242</v>
      </c>
      <c r="C474" t="s">
        <v>2654</v>
      </c>
      <c r="E474" s="1">
        <v>355463</v>
      </c>
      <c r="F474" s="1">
        <v>362144.99999999901</v>
      </c>
      <c r="G474" t="s">
        <v>164</v>
      </c>
      <c r="H474" t="s">
        <v>171</v>
      </c>
      <c r="I474" t="s">
        <v>204</v>
      </c>
      <c r="J474" t="s">
        <v>204</v>
      </c>
      <c r="K474" t="s">
        <v>4364</v>
      </c>
      <c r="L474" t="s">
        <v>204</v>
      </c>
      <c r="N474" t="s">
        <v>204</v>
      </c>
      <c r="O474" s="3">
        <v>7.0290893554690002E-3</v>
      </c>
      <c r="P474" t="s">
        <v>87</v>
      </c>
      <c r="Q474" t="s">
        <v>161</v>
      </c>
      <c r="R474" t="s">
        <v>196</v>
      </c>
      <c r="S474" s="12" t="s">
        <v>27</v>
      </c>
      <c r="T474" t="s">
        <v>123</v>
      </c>
      <c r="V474" t="s">
        <v>123</v>
      </c>
      <c r="X474" s="8">
        <f>W474/O474</f>
        <v>0</v>
      </c>
      <c r="Z474" s="8">
        <f>Y474/O474</f>
        <v>0</v>
      </c>
      <c r="AB474" s="8">
        <f>AA474/O474</f>
        <v>0</v>
      </c>
      <c r="AD474" s="8">
        <f>AC474/O474</f>
        <v>0</v>
      </c>
      <c r="AF474" s="8">
        <f>AE474/O474</f>
        <v>0</v>
      </c>
      <c r="AI474" s="8">
        <f>AH474/O474</f>
        <v>0</v>
      </c>
      <c r="AL474" s="8">
        <f>AK474/O474</f>
        <v>0</v>
      </c>
      <c r="AO474" t="s">
        <v>4302</v>
      </c>
      <c r="AP474" s="12" t="s">
        <v>4303</v>
      </c>
      <c r="AQ474" s="3">
        <f>IF(T474="no",O474*0,IF(T474="yes100",O474*1,IF(T474="yes80",O474*0.8,IF(T474="yes50",O474*0.5))))</f>
        <v>0</v>
      </c>
      <c r="AR474" s="3">
        <f>IF(AQ474&lt;1,AQ474*0.9,IF(AQ474&lt;5,AQ474*0.8,IF(AQ474&lt;10,AQ474*0.75,IF(AQ474&lt;15,AQ474*0.7,IF(AQ474&gt;14.9,AQ474*0.6)))))</f>
        <v>0</v>
      </c>
      <c r="AS474">
        <v>35</v>
      </c>
      <c r="AT474" s="12">
        <f>AR474*AS474</f>
        <v>0</v>
      </c>
    </row>
    <row r="475" spans="1:46" ht="12.75" customHeight="1" x14ac:dyDescent="0.25">
      <c r="A475" s="5">
        <v>592</v>
      </c>
      <c r="B475" t="s">
        <v>2653</v>
      </c>
      <c r="C475" t="s">
        <v>2651</v>
      </c>
      <c r="D475" t="s">
        <v>2652</v>
      </c>
      <c r="E475" s="1">
        <v>355424.99999999901</v>
      </c>
      <c r="F475" s="1">
        <v>362632.99999999901</v>
      </c>
      <c r="G475" t="s">
        <v>164</v>
      </c>
      <c r="H475" t="s">
        <v>171</v>
      </c>
      <c r="I475" t="s">
        <v>204</v>
      </c>
      <c r="J475" t="s">
        <v>204</v>
      </c>
      <c r="K475" t="s">
        <v>4364</v>
      </c>
      <c r="L475" t="s">
        <v>204</v>
      </c>
      <c r="N475" t="s">
        <v>204</v>
      </c>
      <c r="O475" s="3">
        <v>4.0379340362548997E-2</v>
      </c>
      <c r="P475" t="s">
        <v>87</v>
      </c>
      <c r="Q475" t="s">
        <v>338</v>
      </c>
      <c r="R475" t="s">
        <v>31</v>
      </c>
      <c r="S475" s="12" t="s">
        <v>47</v>
      </c>
      <c r="T475" t="s">
        <v>34</v>
      </c>
      <c r="V475" t="s">
        <v>27</v>
      </c>
      <c r="X475" s="8">
        <f>W475/O475</f>
        <v>0</v>
      </c>
      <c r="Z475" s="8">
        <f>Y475/O475</f>
        <v>0</v>
      </c>
      <c r="AB475" s="8">
        <f>AA475/O475</f>
        <v>0</v>
      </c>
      <c r="AD475" s="8">
        <f>AC475/O475</f>
        <v>0</v>
      </c>
      <c r="AF475" s="8">
        <f>AE475/O475</f>
        <v>0</v>
      </c>
      <c r="AI475" s="8">
        <f>AH475/O475</f>
        <v>0</v>
      </c>
      <c r="AL475" s="8">
        <f>AK475/O475</f>
        <v>0</v>
      </c>
      <c r="AO475" s="12" t="s">
        <v>4325</v>
      </c>
      <c r="AP475" s="12" t="s">
        <v>338</v>
      </c>
      <c r="AQ475" s="3">
        <f>IF(T475="no",O475*0,IF(T475="yes100",O475*1,IF(T475="yes80",O475*0.8,IF(T475="yes50",O475*0.5))))</f>
        <v>4.0379340362548997E-2</v>
      </c>
      <c r="AR475" s="3">
        <f>IF(AQ475&lt;1,AQ475*0.9,IF(AQ475&lt;5,AQ475*0.8,IF(AQ475&lt;10,AQ475*0.75,IF(AQ475&lt;15,AQ475*0.7,IF(AQ475&gt;14.9,AQ475*0.6)))))</f>
        <v>3.6341406326294096E-2</v>
      </c>
      <c r="AS475">
        <v>35</v>
      </c>
      <c r="AT475" s="12">
        <f>AR475*AS475</f>
        <v>1.2719492214202934</v>
      </c>
    </row>
    <row r="476" spans="1:46" ht="12.75" customHeight="1" x14ac:dyDescent="0.25">
      <c r="A476" s="5">
        <v>595</v>
      </c>
      <c r="B476" t="s">
        <v>3565</v>
      </c>
      <c r="C476" t="s">
        <v>3564</v>
      </c>
      <c r="E476" s="1">
        <v>355947</v>
      </c>
      <c r="F476" s="1">
        <v>361422</v>
      </c>
      <c r="G476" t="s">
        <v>164</v>
      </c>
      <c r="H476" t="s">
        <v>21</v>
      </c>
      <c r="I476" t="s">
        <v>204</v>
      </c>
      <c r="J476" t="s">
        <v>204</v>
      </c>
      <c r="K476" t="s">
        <v>4416</v>
      </c>
      <c r="L476" t="s">
        <v>4411</v>
      </c>
      <c r="M476" t="s">
        <v>313</v>
      </c>
      <c r="O476" s="3">
        <v>0.88898585205078096</v>
      </c>
      <c r="P476" t="s">
        <v>65</v>
      </c>
      <c r="Q476" t="s">
        <v>25</v>
      </c>
      <c r="R476" t="s">
        <v>31</v>
      </c>
      <c r="S476" s="12" t="s">
        <v>24</v>
      </c>
      <c r="T476" t="s">
        <v>34</v>
      </c>
      <c r="V476" t="s">
        <v>27</v>
      </c>
      <c r="W476">
        <v>7.0999999999999994E-2</v>
      </c>
      <c r="X476" s="8">
        <f>W476/O476</f>
        <v>7.9866287901221078E-2</v>
      </c>
      <c r="Y476">
        <v>8.5999999999999993E-2</v>
      </c>
      <c r="Z476" s="8">
        <f>Y476/O476</f>
        <v>9.673944731697201E-2</v>
      </c>
      <c r="AA476">
        <v>8.5999999999999993E-2</v>
      </c>
      <c r="AB476" s="8">
        <f>AA476/O476</f>
        <v>9.673944731697201E-2</v>
      </c>
      <c r="AD476" s="8">
        <f>AC476/O476</f>
        <v>0</v>
      </c>
      <c r="AF476" s="8">
        <f>AE476/O476</f>
        <v>0</v>
      </c>
      <c r="AI476" s="8">
        <f>AH476/O476</f>
        <v>0</v>
      </c>
      <c r="AL476" s="8">
        <f>AK476/O476</f>
        <v>0</v>
      </c>
      <c r="AO476" s="12" t="s">
        <v>4320</v>
      </c>
      <c r="AP476" s="12" t="s">
        <v>4321</v>
      </c>
      <c r="AQ476" s="3">
        <f>IF(T476="no",O476*0,IF(T476="yes100",O476*1,IF(T476="yes80",O476*0.8,IF(T476="yes50",O476*0.5))))</f>
        <v>0.88898585205078096</v>
      </c>
      <c r="AR476" s="3">
        <f>IF(AQ476&lt;1,AQ476*0.9,IF(AQ476&lt;5,AQ476*0.8,IF(AQ476&lt;10,AQ476*0.75,IF(AQ476&lt;15,AQ476*0.7,IF(AQ476&gt;14.9,AQ476*0.6)))))</f>
        <v>0.80008726684570286</v>
      </c>
      <c r="AS476">
        <v>30</v>
      </c>
      <c r="AT476" s="12">
        <f>AR476*AS476</f>
        <v>24.002618005371087</v>
      </c>
    </row>
    <row r="477" spans="1:46" ht="14.25" customHeight="1" x14ac:dyDescent="0.25">
      <c r="A477" s="5">
        <v>596</v>
      </c>
      <c r="B477" t="s">
        <v>2650</v>
      </c>
      <c r="C477" t="s">
        <v>2649</v>
      </c>
      <c r="E477" s="1">
        <v>355083</v>
      </c>
      <c r="F477" s="1">
        <v>363280</v>
      </c>
      <c r="G477" t="s">
        <v>164</v>
      </c>
      <c r="H477" t="s">
        <v>21</v>
      </c>
      <c r="I477" t="s">
        <v>204</v>
      </c>
      <c r="J477" t="s">
        <v>204</v>
      </c>
      <c r="K477" t="s">
        <v>4416</v>
      </c>
      <c r="L477" t="s">
        <v>4411</v>
      </c>
      <c r="M477" t="s">
        <v>313</v>
      </c>
      <c r="N477" t="s">
        <v>204</v>
      </c>
      <c r="O477" s="4">
        <v>3.8892572151184002</v>
      </c>
      <c r="P477" t="s">
        <v>19</v>
      </c>
      <c r="Q477" t="s">
        <v>25</v>
      </c>
      <c r="R477" t="s">
        <v>31</v>
      </c>
      <c r="S477" s="12" t="s">
        <v>24</v>
      </c>
      <c r="T477" t="s">
        <v>34</v>
      </c>
      <c r="V477" t="s">
        <v>27</v>
      </c>
      <c r="X477" s="8">
        <f>W477/O477</f>
        <v>0</v>
      </c>
      <c r="Z477" s="8">
        <f>Y477/O477</f>
        <v>0</v>
      </c>
      <c r="AB477" s="8">
        <f>AA477/O477</f>
        <v>0</v>
      </c>
      <c r="AD477" s="8">
        <f>AC477/O477</f>
        <v>0</v>
      </c>
      <c r="AF477" s="8">
        <f>AE477/O477</f>
        <v>0</v>
      </c>
      <c r="AI477" s="8">
        <f>AH477/O477</f>
        <v>0</v>
      </c>
      <c r="AL477" s="8">
        <f>AK477/O477</f>
        <v>0</v>
      </c>
      <c r="AO477" s="12" t="s">
        <v>4320</v>
      </c>
      <c r="AP477" s="12" t="s">
        <v>4321</v>
      </c>
      <c r="AQ477" s="3">
        <f>IF(T477="no",O477*0,IF(T477="yes100",O477*1,IF(T477="yes80",O477*0.8,IF(T477="yes50",O477*0.5))))</f>
        <v>3.8892572151184002</v>
      </c>
      <c r="AR477" s="3">
        <f>IF(AQ477&lt;1,AQ477*0.9,IF(AQ477&lt;5,AQ477*0.8,IF(AQ477&lt;10,AQ477*0.75,IF(AQ477&lt;15,AQ477*0.7,IF(AQ477&gt;14.9,AQ477*0.6)))))</f>
        <v>3.1114057720947201</v>
      </c>
      <c r="AS477">
        <v>30</v>
      </c>
      <c r="AT477" s="12">
        <f>AR477*AS477</f>
        <v>93.342173162841604</v>
      </c>
    </row>
    <row r="478" spans="1:46" ht="12.75" customHeight="1" x14ac:dyDescent="0.25">
      <c r="A478" s="5">
        <v>597</v>
      </c>
      <c r="B478" t="s">
        <v>2648</v>
      </c>
      <c r="C478" t="s">
        <v>2647</v>
      </c>
      <c r="E478" s="1">
        <v>351292.99999999901</v>
      </c>
      <c r="F478" s="1">
        <v>364744</v>
      </c>
      <c r="G478" t="s">
        <v>308</v>
      </c>
      <c r="H478" t="s">
        <v>180</v>
      </c>
      <c r="I478" t="s">
        <v>101</v>
      </c>
      <c r="J478" t="s">
        <v>101</v>
      </c>
      <c r="K478" t="s">
        <v>4365</v>
      </c>
      <c r="L478" t="s">
        <v>101</v>
      </c>
      <c r="O478" s="3">
        <v>7.2664381408690998E-2</v>
      </c>
      <c r="P478" t="s">
        <v>19</v>
      </c>
      <c r="Q478" t="s">
        <v>338</v>
      </c>
      <c r="R478" t="s">
        <v>31</v>
      </c>
      <c r="S478" s="12" t="s">
        <v>47</v>
      </c>
      <c r="T478" t="s">
        <v>34</v>
      </c>
      <c r="V478" t="s">
        <v>27</v>
      </c>
      <c r="X478" s="8">
        <f>W478/O478</f>
        <v>0</v>
      </c>
      <c r="Z478" s="8">
        <f>Y478/O478</f>
        <v>0</v>
      </c>
      <c r="AB478" s="8">
        <f>AA478/O478</f>
        <v>0</v>
      </c>
      <c r="AD478" s="8">
        <f>AC478/O478</f>
        <v>0</v>
      </c>
      <c r="AF478" s="8">
        <f>AE478/O478</f>
        <v>0</v>
      </c>
      <c r="AI478" s="8">
        <f>AH478/O478</f>
        <v>0</v>
      </c>
      <c r="AL478" s="8">
        <f>AK478/O478</f>
        <v>0</v>
      </c>
      <c r="AO478" s="12" t="s">
        <v>4325</v>
      </c>
      <c r="AP478" s="12" t="s">
        <v>338</v>
      </c>
      <c r="AQ478" s="3">
        <f>IF(T478="no",O478*0,IF(T478="yes100",O478*1,IF(T478="yes80",O478*0.8,IF(T478="yes50",O478*0.5))))</f>
        <v>7.2664381408690998E-2</v>
      </c>
      <c r="AR478" s="3">
        <f>IF(AQ478&lt;1,AQ478*0.9,IF(AQ478&lt;5,AQ478*0.8,IF(AQ478&lt;10,AQ478*0.75,IF(AQ478&lt;15,AQ478*0.7,IF(AQ478&gt;14.9,AQ478*0.6)))))</f>
        <v>6.5397943267821904E-2</v>
      </c>
      <c r="AS478">
        <v>30</v>
      </c>
      <c r="AT478" s="12">
        <f>AR478*AS478</f>
        <v>1.9619382980346571</v>
      </c>
    </row>
    <row r="479" spans="1:46" ht="14.25" customHeight="1" x14ac:dyDescent="0.25">
      <c r="A479" s="5">
        <v>599</v>
      </c>
      <c r="B479" t="s">
        <v>3643</v>
      </c>
      <c r="C479" t="s">
        <v>3642</v>
      </c>
      <c r="E479" s="1">
        <v>351548</v>
      </c>
      <c r="F479" s="1">
        <v>364631</v>
      </c>
      <c r="G479" t="s">
        <v>308</v>
      </c>
      <c r="H479" t="s">
        <v>180</v>
      </c>
      <c r="I479" t="s">
        <v>101</v>
      </c>
      <c r="J479" t="s">
        <v>101</v>
      </c>
      <c r="K479" t="s">
        <v>4365</v>
      </c>
      <c r="L479" t="s">
        <v>101</v>
      </c>
      <c r="O479" s="3">
        <v>0.75137816619873099</v>
      </c>
      <c r="P479" t="s">
        <v>19</v>
      </c>
      <c r="Q479" t="s">
        <v>25</v>
      </c>
      <c r="R479" t="s">
        <v>31</v>
      </c>
      <c r="S479" s="12" t="s">
        <v>24</v>
      </c>
      <c r="T479" t="s">
        <v>34</v>
      </c>
      <c r="V479" t="s">
        <v>27</v>
      </c>
      <c r="X479" s="8">
        <f>W479/O479</f>
        <v>0</v>
      </c>
      <c r="Z479" s="8">
        <f>Y479/O479</f>
        <v>0</v>
      </c>
      <c r="AB479" s="8">
        <f>AA479/O479</f>
        <v>0</v>
      </c>
      <c r="AD479" s="8">
        <f>AC479/O479</f>
        <v>0</v>
      </c>
      <c r="AF479" s="8">
        <f>AE479/O479</f>
        <v>0</v>
      </c>
      <c r="AI479" s="8">
        <f>AH479/O479</f>
        <v>0</v>
      </c>
      <c r="AL479" s="8">
        <f>AK479/O479</f>
        <v>0</v>
      </c>
      <c r="AO479" s="12" t="s">
        <v>4320</v>
      </c>
      <c r="AP479" s="12" t="s">
        <v>4321</v>
      </c>
      <c r="AQ479" s="3">
        <f>IF(T479="no",O479*0,IF(T479="yes100",O479*1,IF(T479="yes80",O479*0.8,IF(T479="yes50",O479*0.5))))</f>
        <v>0.75137816619873099</v>
      </c>
      <c r="AR479" s="3">
        <f>IF(AQ479&lt;1,AQ479*0.9,IF(AQ479&lt;5,AQ479*0.8,IF(AQ479&lt;10,AQ479*0.75,IF(AQ479&lt;15,AQ479*0.7,IF(AQ479&gt;14.9,AQ479*0.6)))))</f>
        <v>0.67624034957885792</v>
      </c>
      <c r="AS479">
        <v>30</v>
      </c>
      <c r="AT479" s="12">
        <f>AR479*AS479</f>
        <v>20.287210487365737</v>
      </c>
    </row>
    <row r="480" spans="1:46" ht="14.25" customHeight="1" x14ac:dyDescent="0.25">
      <c r="A480" s="5">
        <v>601</v>
      </c>
      <c r="B480" t="s">
        <v>2646</v>
      </c>
      <c r="C480" t="s">
        <v>2644</v>
      </c>
      <c r="D480" t="s">
        <v>2645</v>
      </c>
      <c r="E480" s="1">
        <v>351288.99999999901</v>
      </c>
      <c r="F480" s="1">
        <v>365774</v>
      </c>
      <c r="G480" t="s">
        <v>308</v>
      </c>
      <c r="H480" t="s">
        <v>21</v>
      </c>
      <c r="I480" t="s">
        <v>21</v>
      </c>
      <c r="J480" t="s">
        <v>101</v>
      </c>
      <c r="K480" t="s">
        <v>21</v>
      </c>
      <c r="L480" t="s">
        <v>21</v>
      </c>
      <c r="O480" s="3">
        <v>0.16454378051757801</v>
      </c>
      <c r="P480" t="s">
        <v>87</v>
      </c>
      <c r="Q480" t="s">
        <v>338</v>
      </c>
      <c r="R480" t="s">
        <v>31</v>
      </c>
      <c r="S480" s="12" t="s">
        <v>47</v>
      </c>
      <c r="T480" t="s">
        <v>34</v>
      </c>
      <c r="V480" t="s">
        <v>27</v>
      </c>
      <c r="X480" s="8">
        <f>W480/O480</f>
        <v>0</v>
      </c>
      <c r="Z480" s="8">
        <f>Y480/O480</f>
        <v>0</v>
      </c>
      <c r="AA480">
        <v>1E-3</v>
      </c>
      <c r="AB480" s="8">
        <f>AA480/O480</f>
        <v>6.0774098957400045E-3</v>
      </c>
      <c r="AD480" s="8">
        <f>AC480/O480</f>
        <v>0</v>
      </c>
      <c r="AF480" s="8">
        <f>AE480/O480</f>
        <v>0</v>
      </c>
      <c r="AI480" s="8">
        <f>AH480/O480</f>
        <v>0</v>
      </c>
      <c r="AL480" s="8">
        <f>AK480/O480</f>
        <v>0</v>
      </c>
      <c r="AO480" s="12" t="s">
        <v>4325</v>
      </c>
      <c r="AP480" s="12" t="s">
        <v>338</v>
      </c>
      <c r="AQ480" s="3">
        <f>IF(T480="no",O480*0,IF(T480="yes100",O480*1,IF(T480="yes80",O480*0.8,IF(T480="yes50",O480*0.5))))</f>
        <v>0.16454378051757801</v>
      </c>
      <c r="AR480" s="3">
        <f>IF(AQ480&lt;1,AQ480*0.9,IF(AQ480&lt;5,AQ480*0.8,IF(AQ480&lt;10,AQ480*0.75,IF(AQ480&lt;15,AQ480*0.7,IF(AQ480&gt;14.9,AQ480*0.6)))))</f>
        <v>0.14808940246582022</v>
      </c>
      <c r="AS480">
        <v>25</v>
      </c>
      <c r="AT480" s="12">
        <f>AR480*AS480</f>
        <v>3.7022350616455055</v>
      </c>
    </row>
    <row r="481" spans="1:46" ht="12.75" customHeight="1" x14ac:dyDescent="0.25">
      <c r="A481" s="5">
        <v>602</v>
      </c>
      <c r="B481" t="s">
        <v>2643</v>
      </c>
      <c r="C481" t="s">
        <v>2641</v>
      </c>
      <c r="D481" t="s">
        <v>2642</v>
      </c>
      <c r="E481" s="1">
        <v>350920.99999999901</v>
      </c>
      <c r="F481" s="1">
        <v>363840</v>
      </c>
      <c r="G481" t="s">
        <v>308</v>
      </c>
      <c r="H481" t="s">
        <v>21</v>
      </c>
      <c r="I481" t="s">
        <v>21</v>
      </c>
      <c r="J481" t="s">
        <v>101</v>
      </c>
      <c r="K481" t="s">
        <v>21</v>
      </c>
      <c r="L481" t="s">
        <v>21</v>
      </c>
      <c r="N481" t="s">
        <v>978</v>
      </c>
      <c r="O481" s="3">
        <v>0.39710609436035199</v>
      </c>
      <c r="P481" t="s">
        <v>87</v>
      </c>
      <c r="Q481" t="s">
        <v>338</v>
      </c>
      <c r="R481" t="s">
        <v>31</v>
      </c>
      <c r="S481" s="12" t="s">
        <v>24</v>
      </c>
      <c r="T481" t="s">
        <v>34</v>
      </c>
      <c r="V481" t="s">
        <v>27</v>
      </c>
      <c r="X481" s="8">
        <f>W481/O481</f>
        <v>0</v>
      </c>
      <c r="Z481" s="8">
        <f>Y481/O481</f>
        <v>0</v>
      </c>
      <c r="AB481" s="8">
        <f>AA481/O481</f>
        <v>0</v>
      </c>
      <c r="AD481" s="8">
        <f>AC481/O481</f>
        <v>0</v>
      </c>
      <c r="AF481" s="8">
        <f>AE481/O481</f>
        <v>0</v>
      </c>
      <c r="AI481" s="8">
        <f>AH481/O481</f>
        <v>0</v>
      </c>
      <c r="AL481" s="8">
        <f>AK481/O481</f>
        <v>0</v>
      </c>
      <c r="AO481" s="12" t="s">
        <v>4325</v>
      </c>
      <c r="AP481" s="12" t="s">
        <v>338</v>
      </c>
      <c r="AQ481" s="3">
        <f>IF(T481="no",O481*0,IF(T481="yes100",O481*1,IF(T481="yes80",O481*0.8,IF(T481="yes50",O481*0.5))))</f>
        <v>0.39710609436035199</v>
      </c>
      <c r="AR481" s="3">
        <f>IF(AQ481&lt;1,AQ481*0.9,IF(AQ481&lt;5,AQ481*0.8,IF(AQ481&lt;10,AQ481*0.75,IF(AQ481&lt;15,AQ481*0.7,IF(AQ481&gt;14.9,AQ481*0.6)))))</f>
        <v>0.35739548492431678</v>
      </c>
      <c r="AS481">
        <v>25</v>
      </c>
      <c r="AT481" s="12">
        <f>AR481*AS481</f>
        <v>8.9348871231079201</v>
      </c>
    </row>
    <row r="482" spans="1:46" ht="14.25" customHeight="1" x14ac:dyDescent="0.25">
      <c r="A482" s="5">
        <v>603</v>
      </c>
      <c r="B482" t="s">
        <v>2640</v>
      </c>
      <c r="C482" t="s">
        <v>2639</v>
      </c>
      <c r="D482" t="s">
        <v>37</v>
      </c>
      <c r="E482" s="1">
        <v>352024.99999999901</v>
      </c>
      <c r="F482" s="1">
        <v>367964.99999999901</v>
      </c>
      <c r="G482" t="s">
        <v>308</v>
      </c>
      <c r="H482" t="s">
        <v>171</v>
      </c>
      <c r="I482" t="s">
        <v>33</v>
      </c>
      <c r="J482" t="s">
        <v>33</v>
      </c>
      <c r="K482" t="s">
        <v>4364</v>
      </c>
      <c r="L482" t="s">
        <v>33</v>
      </c>
      <c r="O482" s="3">
        <v>0.80643842315673797</v>
      </c>
      <c r="P482" t="s">
        <v>65</v>
      </c>
      <c r="Q482" t="s">
        <v>161</v>
      </c>
      <c r="R482" t="s">
        <v>31</v>
      </c>
      <c r="S482" s="12" t="s">
        <v>24</v>
      </c>
      <c r="T482" t="s">
        <v>34</v>
      </c>
      <c r="V482" t="s">
        <v>27</v>
      </c>
      <c r="X482" s="8">
        <f>W482/O482</f>
        <v>0</v>
      </c>
      <c r="Z482" s="8">
        <f>Y482/O482</f>
        <v>0</v>
      </c>
      <c r="AB482" s="8">
        <f>AA482/O482</f>
        <v>0</v>
      </c>
      <c r="AD482" s="8">
        <f>AC482/O482</f>
        <v>0</v>
      </c>
      <c r="AF482" s="8">
        <f>AE482/O482</f>
        <v>0</v>
      </c>
      <c r="AI482" s="8">
        <f>AH482/O482</f>
        <v>0</v>
      </c>
      <c r="AL482" s="8">
        <f>AK482/O482</f>
        <v>0</v>
      </c>
      <c r="AO482" s="12" t="s">
        <v>4320</v>
      </c>
      <c r="AP482" s="12" t="s">
        <v>4321</v>
      </c>
      <c r="AQ482" s="3">
        <f>IF(T482="no",O482*0,IF(T482="yes100",O482*1,IF(T482="yes80",O482*0.8,IF(T482="yes50",O482*0.5))))</f>
        <v>0.80643842315673797</v>
      </c>
      <c r="AR482" s="3">
        <f>IF(AQ482&lt;1,AQ482*0.9,IF(AQ482&lt;5,AQ482*0.8,IF(AQ482&lt;10,AQ482*0.75,IF(AQ482&lt;15,AQ482*0.7,IF(AQ482&gt;14.9,AQ482*0.6)))))</f>
        <v>0.72579458084106419</v>
      </c>
      <c r="AS482">
        <v>35</v>
      </c>
      <c r="AT482" s="12">
        <f>AR482*AS482</f>
        <v>25.402810329437248</v>
      </c>
    </row>
    <row r="483" spans="1:46" ht="14.25" customHeight="1" x14ac:dyDescent="0.25">
      <c r="A483" s="5">
        <v>609</v>
      </c>
      <c r="B483" t="s">
        <v>2638</v>
      </c>
      <c r="C483" t="s">
        <v>2636</v>
      </c>
      <c r="D483" t="s">
        <v>2637</v>
      </c>
      <c r="E483" s="1">
        <v>352584</v>
      </c>
      <c r="F483" s="1">
        <v>367468</v>
      </c>
      <c r="G483" t="s">
        <v>308</v>
      </c>
      <c r="H483" t="s">
        <v>21</v>
      </c>
      <c r="I483" t="s">
        <v>33</v>
      </c>
      <c r="J483" t="s">
        <v>33</v>
      </c>
      <c r="K483" t="s">
        <v>4416</v>
      </c>
      <c r="L483" t="s">
        <v>4412</v>
      </c>
      <c r="M483" t="s">
        <v>1370</v>
      </c>
      <c r="O483" s="4">
        <v>3.8226052062988201</v>
      </c>
      <c r="P483" t="s">
        <v>19</v>
      </c>
      <c r="Q483" t="s">
        <v>25</v>
      </c>
      <c r="R483" t="s">
        <v>31</v>
      </c>
      <c r="S483" s="12" t="s">
        <v>24</v>
      </c>
      <c r="T483" t="s">
        <v>34</v>
      </c>
      <c r="V483" t="s">
        <v>27</v>
      </c>
      <c r="X483" s="8">
        <f>W483/O483</f>
        <v>0</v>
      </c>
      <c r="Z483" s="8">
        <f>Y483/O483</f>
        <v>0</v>
      </c>
      <c r="AB483" s="8">
        <f>AA483/O483</f>
        <v>0</v>
      </c>
      <c r="AD483" s="8">
        <f>AC483/O483</f>
        <v>0</v>
      </c>
      <c r="AF483" s="8">
        <f>AE483/O483</f>
        <v>0</v>
      </c>
      <c r="AI483" s="8">
        <f>AH483/O483</f>
        <v>0</v>
      </c>
      <c r="AL483" s="8">
        <f>AK483/O483</f>
        <v>0</v>
      </c>
      <c r="AO483" s="12" t="s">
        <v>4320</v>
      </c>
      <c r="AP483" s="12" t="s">
        <v>4321</v>
      </c>
      <c r="AQ483" s="3">
        <f>IF(T483="no",O483*0,IF(T483="yes100",O483*1,IF(T483="yes80",O483*0.8,IF(T483="yes50",O483*0.5))))</f>
        <v>3.8226052062988201</v>
      </c>
      <c r="AR483" s="3">
        <f>IF(AQ483&lt;1,AQ483*0.9,IF(AQ483&lt;5,AQ483*0.8,IF(AQ483&lt;10,AQ483*0.75,IF(AQ483&lt;15,AQ483*0.7,IF(AQ483&gt;14.9,AQ483*0.6)))))</f>
        <v>3.0580841650390562</v>
      </c>
      <c r="AS483">
        <v>30</v>
      </c>
      <c r="AT483" s="12">
        <f>AR483*AS483</f>
        <v>91.742524951171688</v>
      </c>
    </row>
    <row r="484" spans="1:46" ht="14.25" customHeight="1" x14ac:dyDescent="0.25">
      <c r="A484" s="5">
        <v>610</v>
      </c>
      <c r="B484" t="s">
        <v>2635</v>
      </c>
      <c r="C484" t="s">
        <v>2634</v>
      </c>
      <c r="E484" s="1">
        <v>352062</v>
      </c>
      <c r="F484" s="1">
        <v>368162</v>
      </c>
      <c r="G484" t="s">
        <v>308</v>
      </c>
      <c r="H484" t="s">
        <v>21</v>
      </c>
      <c r="I484" t="s">
        <v>33</v>
      </c>
      <c r="J484" t="s">
        <v>33</v>
      </c>
      <c r="K484" t="s">
        <v>4416</v>
      </c>
      <c r="L484" t="s">
        <v>4412</v>
      </c>
      <c r="M484" t="s">
        <v>1370</v>
      </c>
      <c r="O484" s="4">
        <v>2.5391522506713802</v>
      </c>
      <c r="P484" t="s">
        <v>19</v>
      </c>
      <c r="Q484" t="s">
        <v>25</v>
      </c>
      <c r="R484" t="s">
        <v>31</v>
      </c>
      <c r="S484" s="12" t="s">
        <v>24</v>
      </c>
      <c r="T484" t="s">
        <v>34</v>
      </c>
      <c r="V484" t="s">
        <v>27</v>
      </c>
      <c r="X484" s="8">
        <f>W484/O484</f>
        <v>0</v>
      </c>
      <c r="Z484" s="8">
        <f>Y484/O484</f>
        <v>0</v>
      </c>
      <c r="AB484" s="8">
        <f>AA484/O484</f>
        <v>0</v>
      </c>
      <c r="AC484">
        <v>2.5299999999999998</v>
      </c>
      <c r="AD484" s="8">
        <f>AC484/O484</f>
        <v>0.99639554868403013</v>
      </c>
      <c r="AF484" s="8">
        <f>AE484/O484</f>
        <v>0</v>
      </c>
      <c r="AI484" s="8">
        <f>AH484/O484</f>
        <v>0</v>
      </c>
      <c r="AL484" s="8">
        <f>AK484/O484</f>
        <v>0</v>
      </c>
      <c r="AO484" s="12" t="s">
        <v>4248</v>
      </c>
      <c r="AP484" s="12" t="s">
        <v>4249</v>
      </c>
      <c r="AQ484" s="3">
        <f>IF(T484="no",O484*0,IF(T484="yes100",O484*1,IF(T484="yes80",O484*0.8,IF(T484="yes50",O484*0.5))))</f>
        <v>2.5391522506713802</v>
      </c>
      <c r="AR484" s="3">
        <f>IF(AQ484&lt;1,AQ484*0.9,IF(AQ484&lt;5,AQ484*0.8,IF(AQ484&lt;10,AQ484*0.75,IF(AQ484&lt;15,AQ484*0.7,IF(AQ484&gt;14.9,AQ484*0.6)))))</f>
        <v>2.0313218005371043</v>
      </c>
      <c r="AS484">
        <v>30</v>
      </c>
      <c r="AT484" s="12">
        <f>AR484*AS484</f>
        <v>60.939654016113131</v>
      </c>
    </row>
    <row r="485" spans="1:46" ht="12.75" customHeight="1" x14ac:dyDescent="0.25">
      <c r="A485" s="5">
        <v>611</v>
      </c>
      <c r="B485" t="s">
        <v>2633</v>
      </c>
      <c r="C485" t="s">
        <v>2632</v>
      </c>
      <c r="E485" s="1">
        <v>352636.99999999901</v>
      </c>
      <c r="F485" s="1">
        <v>367542</v>
      </c>
      <c r="G485" t="s">
        <v>308</v>
      </c>
      <c r="H485" t="s">
        <v>21</v>
      </c>
      <c r="I485" t="s">
        <v>33</v>
      </c>
      <c r="J485" t="s">
        <v>33</v>
      </c>
      <c r="K485" t="s">
        <v>4416</v>
      </c>
      <c r="L485" t="s">
        <v>4412</v>
      </c>
      <c r="M485" t="s">
        <v>1370</v>
      </c>
      <c r="O485" s="3">
        <v>0.36744146499633801</v>
      </c>
      <c r="P485" t="s">
        <v>19</v>
      </c>
      <c r="Q485" t="s">
        <v>25</v>
      </c>
      <c r="R485" t="s">
        <v>31</v>
      </c>
      <c r="S485" s="12" t="s">
        <v>24</v>
      </c>
      <c r="T485" t="s">
        <v>34</v>
      </c>
      <c r="V485" t="s">
        <v>27</v>
      </c>
      <c r="X485" s="8">
        <f>W485/O485</f>
        <v>0</v>
      </c>
      <c r="Z485" s="8">
        <f>Y485/O485</f>
        <v>0</v>
      </c>
      <c r="AB485" s="8">
        <f>AA485/O485</f>
        <v>0</v>
      </c>
      <c r="AD485" s="8">
        <f>AC485/O485</f>
        <v>0</v>
      </c>
      <c r="AF485" s="8">
        <f>AE485/O485</f>
        <v>0</v>
      </c>
      <c r="AI485" s="8">
        <f>AH485/O485</f>
        <v>0</v>
      </c>
      <c r="AL485" s="8">
        <f>AK485/O485</f>
        <v>0</v>
      </c>
      <c r="AO485" s="12" t="s">
        <v>4320</v>
      </c>
      <c r="AP485" s="12" t="s">
        <v>4321</v>
      </c>
      <c r="AQ485" s="3">
        <f>IF(T485="no",O485*0,IF(T485="yes100",O485*1,IF(T485="yes80",O485*0.8,IF(T485="yes50",O485*0.5))))</f>
        <v>0.36744146499633801</v>
      </c>
      <c r="AR485" s="3">
        <f>IF(AQ485&lt;1,AQ485*0.9,IF(AQ485&lt;5,AQ485*0.8,IF(AQ485&lt;10,AQ485*0.75,IF(AQ485&lt;15,AQ485*0.7,IF(AQ485&gt;14.9,AQ485*0.6)))))</f>
        <v>0.3306973184967042</v>
      </c>
      <c r="AS485">
        <v>30</v>
      </c>
      <c r="AT485" s="12">
        <f>AR485*AS485</f>
        <v>9.9209195549011255</v>
      </c>
    </row>
    <row r="486" spans="1:46" ht="14.25" customHeight="1" x14ac:dyDescent="0.25">
      <c r="A486" s="5">
        <v>612</v>
      </c>
      <c r="B486" t="s">
        <v>242</v>
      </c>
      <c r="C486" t="s">
        <v>2631</v>
      </c>
      <c r="E486" s="1">
        <v>352092.99999999901</v>
      </c>
      <c r="F486" s="1">
        <v>368064.99999999901</v>
      </c>
      <c r="G486" t="s">
        <v>308</v>
      </c>
      <c r="H486" t="s">
        <v>171</v>
      </c>
      <c r="I486" t="s">
        <v>33</v>
      </c>
      <c r="J486" t="s">
        <v>33</v>
      </c>
      <c r="K486" t="s">
        <v>4364</v>
      </c>
      <c r="L486" t="s">
        <v>33</v>
      </c>
      <c r="O486" s="3">
        <v>5.6829174804688E-2</v>
      </c>
      <c r="P486" t="s">
        <v>19</v>
      </c>
      <c r="Q486" t="s">
        <v>161</v>
      </c>
      <c r="R486" t="s">
        <v>31</v>
      </c>
      <c r="S486" s="12" t="s">
        <v>47</v>
      </c>
      <c r="T486" t="s">
        <v>34</v>
      </c>
      <c r="V486" t="s">
        <v>27</v>
      </c>
      <c r="X486" s="8">
        <f>W486/O486</f>
        <v>0</v>
      </c>
      <c r="Z486" s="8">
        <f>Y486/O486</f>
        <v>0</v>
      </c>
      <c r="AB486" s="8">
        <f>AA486/O486</f>
        <v>0</v>
      </c>
      <c r="AD486" s="8">
        <f>AC486/O486</f>
        <v>0</v>
      </c>
      <c r="AF486" s="8">
        <f>AE486/O486</f>
        <v>0</v>
      </c>
      <c r="AI486" s="8">
        <f>AH486/O486</f>
        <v>0</v>
      </c>
      <c r="AL486" s="8">
        <f>AK486/O486</f>
        <v>0</v>
      </c>
      <c r="AO486" s="12" t="s">
        <v>4313</v>
      </c>
      <c r="AP486" s="12" t="s">
        <v>4314</v>
      </c>
      <c r="AQ486" s="3">
        <f>IF(T486="no",O486*0,IF(T486="yes100",O486*1,IF(T486="yes80",O486*0.8,IF(T486="yes50",O486*0.5))))</f>
        <v>5.6829174804688E-2</v>
      </c>
      <c r="AR486" s="3">
        <f>IF(AQ486&lt;1,AQ486*0.9,IF(AQ486&lt;5,AQ486*0.8,IF(AQ486&lt;10,AQ486*0.75,IF(AQ486&lt;15,AQ486*0.7,IF(AQ486&gt;14.9,AQ486*0.6)))))</f>
        <v>5.1146257324219201E-2</v>
      </c>
      <c r="AS486">
        <v>35</v>
      </c>
      <c r="AT486" s="12">
        <f>AR486*AS486</f>
        <v>1.790119006347672</v>
      </c>
    </row>
    <row r="487" spans="1:46" ht="12.75" customHeight="1" x14ac:dyDescent="0.25">
      <c r="A487" s="5">
        <v>613</v>
      </c>
      <c r="B487" t="s">
        <v>2630</v>
      </c>
      <c r="C487" t="s">
        <v>2628</v>
      </c>
      <c r="D487" t="s">
        <v>2629</v>
      </c>
      <c r="E487" s="1">
        <v>352600</v>
      </c>
      <c r="F487" s="1">
        <v>367820</v>
      </c>
      <c r="G487" t="s">
        <v>308</v>
      </c>
      <c r="H487" t="s">
        <v>171</v>
      </c>
      <c r="I487" t="s">
        <v>33</v>
      </c>
      <c r="J487" t="s">
        <v>33</v>
      </c>
      <c r="K487" t="s">
        <v>4364</v>
      </c>
      <c r="L487" t="s">
        <v>33</v>
      </c>
      <c r="O487" s="3">
        <v>0.21695035552978501</v>
      </c>
      <c r="P487" t="s">
        <v>87</v>
      </c>
      <c r="Q487" t="s">
        <v>338</v>
      </c>
      <c r="R487" t="s">
        <v>31</v>
      </c>
      <c r="S487" s="12" t="s">
        <v>24</v>
      </c>
      <c r="T487" t="s">
        <v>34</v>
      </c>
      <c r="V487" t="s">
        <v>27</v>
      </c>
      <c r="X487" s="8">
        <f>W487/O487</f>
        <v>0</v>
      </c>
      <c r="Z487" s="8">
        <f>Y487/O487</f>
        <v>0</v>
      </c>
      <c r="AB487" s="8">
        <f>AA487/O487</f>
        <v>0</v>
      </c>
      <c r="AD487" s="8">
        <f>AC487/O487</f>
        <v>0</v>
      </c>
      <c r="AF487" s="8">
        <f>AE487/O487</f>
        <v>0</v>
      </c>
      <c r="AI487" s="8">
        <f>AH487/O487</f>
        <v>0</v>
      </c>
      <c r="AL487" s="8">
        <f>AK487/O487</f>
        <v>0</v>
      </c>
      <c r="AO487" s="12" t="s">
        <v>4325</v>
      </c>
      <c r="AP487" s="12" t="s">
        <v>338</v>
      </c>
      <c r="AQ487" s="3">
        <f>IF(T487="no",O487*0,IF(T487="yes100",O487*1,IF(T487="yes80",O487*0.8,IF(T487="yes50",O487*0.5))))</f>
        <v>0.21695035552978501</v>
      </c>
      <c r="AR487" s="3">
        <f>IF(AQ487&lt;1,AQ487*0.9,IF(AQ487&lt;5,AQ487*0.8,IF(AQ487&lt;10,AQ487*0.75,IF(AQ487&lt;15,AQ487*0.7,IF(AQ487&gt;14.9,AQ487*0.6)))))</f>
        <v>0.19525531997680651</v>
      </c>
      <c r="AS487">
        <v>35</v>
      </c>
      <c r="AT487" s="12">
        <f>AR487*AS487</f>
        <v>6.8339361991882281</v>
      </c>
    </row>
    <row r="488" spans="1:46" ht="15" customHeight="1" x14ac:dyDescent="0.25">
      <c r="A488" s="5">
        <v>614</v>
      </c>
      <c r="B488" t="s">
        <v>2627</v>
      </c>
      <c r="C488" t="s">
        <v>2626</v>
      </c>
      <c r="E488" s="1">
        <v>352826</v>
      </c>
      <c r="F488" s="1">
        <v>367534</v>
      </c>
      <c r="G488" t="s">
        <v>308</v>
      </c>
      <c r="H488" t="s">
        <v>21</v>
      </c>
      <c r="I488" t="s">
        <v>33</v>
      </c>
      <c r="J488" t="s">
        <v>33</v>
      </c>
      <c r="K488" t="s">
        <v>4416</v>
      </c>
      <c r="L488" t="s">
        <v>4412</v>
      </c>
      <c r="M488" t="s">
        <v>1370</v>
      </c>
      <c r="O488" s="3">
        <v>5.5564020538329997E-2</v>
      </c>
      <c r="P488" t="s">
        <v>19</v>
      </c>
      <c r="Q488" t="s">
        <v>338</v>
      </c>
      <c r="R488" t="s">
        <v>31</v>
      </c>
      <c r="S488" s="12" t="s">
        <v>47</v>
      </c>
      <c r="T488" t="s">
        <v>34</v>
      </c>
      <c r="V488" t="s">
        <v>27</v>
      </c>
      <c r="X488" s="8">
        <f>W488/O488</f>
        <v>0</v>
      </c>
      <c r="Z488" s="8">
        <f>Y488/O488</f>
        <v>0</v>
      </c>
      <c r="AB488" s="8">
        <f>AA488/O488</f>
        <v>0</v>
      </c>
      <c r="AD488" s="8">
        <f>AC488/O488</f>
        <v>0</v>
      </c>
      <c r="AF488" s="8">
        <f>AE488/O488</f>
        <v>0</v>
      </c>
      <c r="AI488" s="8">
        <f>AH488/O488</f>
        <v>0</v>
      </c>
      <c r="AL488" s="8">
        <f>AK488/O488</f>
        <v>0</v>
      </c>
      <c r="AO488" s="12" t="s">
        <v>4325</v>
      </c>
      <c r="AP488" s="12" t="s">
        <v>338</v>
      </c>
      <c r="AQ488" s="3">
        <f>IF(T488="no",O488*0,IF(T488="yes100",O488*1,IF(T488="yes80",O488*0.8,IF(T488="yes50",O488*0.5))))</f>
        <v>5.5564020538329997E-2</v>
      </c>
      <c r="AR488" s="3">
        <f>IF(AQ488&lt;1,AQ488*0.9,IF(AQ488&lt;5,AQ488*0.8,IF(AQ488&lt;10,AQ488*0.75,IF(AQ488&lt;15,AQ488*0.7,IF(AQ488&gt;14.9,AQ488*0.6)))))</f>
        <v>5.0007618484497002E-2</v>
      </c>
      <c r="AS488">
        <v>30</v>
      </c>
      <c r="AT488" s="12">
        <f>AR488*AS488</f>
        <v>1.5002285545349101</v>
      </c>
    </row>
    <row r="489" spans="1:46" ht="14.25" customHeight="1" x14ac:dyDescent="0.25">
      <c r="A489" s="5">
        <v>615</v>
      </c>
      <c r="B489" t="s">
        <v>242</v>
      </c>
      <c r="C489" t="s">
        <v>2625</v>
      </c>
      <c r="D489" t="s">
        <v>2615</v>
      </c>
      <c r="E489" s="1">
        <v>352824</v>
      </c>
      <c r="F489" s="1">
        <v>367424.99999999901</v>
      </c>
      <c r="G489" t="s">
        <v>308</v>
      </c>
      <c r="H489" t="s">
        <v>21</v>
      </c>
      <c r="I489" t="s">
        <v>21</v>
      </c>
      <c r="J489" t="s">
        <v>33</v>
      </c>
      <c r="K489" t="s">
        <v>21</v>
      </c>
      <c r="L489" t="s">
        <v>21</v>
      </c>
      <c r="O489" s="3">
        <v>0.14202841567993199</v>
      </c>
      <c r="P489" t="s">
        <v>87</v>
      </c>
      <c r="Q489" t="s">
        <v>161</v>
      </c>
      <c r="R489" t="s">
        <v>31</v>
      </c>
      <c r="S489" s="12" t="s">
        <v>47</v>
      </c>
      <c r="T489" t="s">
        <v>34</v>
      </c>
      <c r="V489" t="s">
        <v>27</v>
      </c>
      <c r="X489" s="8">
        <f>W489/O489</f>
        <v>0</v>
      </c>
      <c r="Z489" s="8">
        <f>Y489/O489</f>
        <v>0</v>
      </c>
      <c r="AB489" s="8">
        <f>AA489/O489</f>
        <v>0</v>
      </c>
      <c r="AD489" s="8">
        <f>AC489/O489</f>
        <v>0</v>
      </c>
      <c r="AF489" s="8">
        <f>AE489/O489</f>
        <v>0</v>
      </c>
      <c r="AI489" s="8">
        <f>AH489/O489</f>
        <v>0</v>
      </c>
      <c r="AL489" s="8">
        <f>AK489/O489</f>
        <v>0</v>
      </c>
      <c r="AO489" s="12" t="s">
        <v>4313</v>
      </c>
      <c r="AP489" s="12" t="s">
        <v>4314</v>
      </c>
      <c r="AQ489" s="3">
        <f>IF(T489="no",O489*0,IF(T489="yes100",O489*1,IF(T489="yes80",O489*0.8,IF(T489="yes50",O489*0.5))))</f>
        <v>0.14202841567993199</v>
      </c>
      <c r="AR489" s="3">
        <f>IF(AQ489&lt;1,AQ489*0.9,IF(AQ489&lt;5,AQ489*0.8,IF(AQ489&lt;10,AQ489*0.75,IF(AQ489&lt;15,AQ489*0.7,IF(AQ489&gt;14.9,AQ489*0.6)))))</f>
        <v>0.12782557411193879</v>
      </c>
      <c r="AS489">
        <v>25</v>
      </c>
      <c r="AT489" s="12">
        <f>AR489*AS489</f>
        <v>3.1956393527984699</v>
      </c>
    </row>
    <row r="490" spans="1:46" ht="12.75" customHeight="1" x14ac:dyDescent="0.25">
      <c r="A490" s="5">
        <v>616</v>
      </c>
      <c r="B490" t="s">
        <v>242</v>
      </c>
      <c r="C490" t="s">
        <v>2623</v>
      </c>
      <c r="D490" t="s">
        <v>2624</v>
      </c>
      <c r="E490" s="1">
        <v>352956</v>
      </c>
      <c r="F490" s="1">
        <v>369147</v>
      </c>
      <c r="G490" t="s">
        <v>308</v>
      </c>
      <c r="H490" t="s">
        <v>21</v>
      </c>
      <c r="I490" t="s">
        <v>21</v>
      </c>
      <c r="J490" t="s">
        <v>33</v>
      </c>
      <c r="K490" t="s">
        <v>21</v>
      </c>
      <c r="L490" t="s">
        <v>21</v>
      </c>
      <c r="O490" s="4">
        <v>1.0789655227661099</v>
      </c>
      <c r="P490" t="s">
        <v>19</v>
      </c>
      <c r="Q490" t="s">
        <v>161</v>
      </c>
      <c r="R490" t="s">
        <v>31</v>
      </c>
      <c r="S490" s="12" t="s">
        <v>24</v>
      </c>
      <c r="T490" t="s">
        <v>34</v>
      </c>
      <c r="V490" t="s">
        <v>27</v>
      </c>
      <c r="X490" s="8">
        <f>W490/O490</f>
        <v>0</v>
      </c>
      <c r="Z490" s="8">
        <f>Y490/O490</f>
        <v>0</v>
      </c>
      <c r="AB490" s="8">
        <f>AA490/O490</f>
        <v>0</v>
      </c>
      <c r="AC490">
        <v>1.079</v>
      </c>
      <c r="AD490" s="8">
        <f>AC490/O490</f>
        <v>1.0000319539718023</v>
      </c>
      <c r="AF490" s="8">
        <f>AE490/O490</f>
        <v>0</v>
      </c>
      <c r="AI490" s="8">
        <f>AH490/O490</f>
        <v>0</v>
      </c>
      <c r="AL490" s="8">
        <f>AK490/O490</f>
        <v>0</v>
      </c>
      <c r="AO490" s="12" t="s">
        <v>4248</v>
      </c>
      <c r="AP490" s="12" t="s">
        <v>4249</v>
      </c>
      <c r="AQ490" s="3">
        <f>IF(T490="no",O490*0,IF(T490="yes100",O490*1,IF(T490="yes80",O490*0.8,IF(T490="yes50",O490*0.5))))</f>
        <v>1.0789655227661099</v>
      </c>
      <c r="AR490" s="3">
        <f>IF(AQ490&lt;1,AQ490*0.9,IF(AQ490&lt;5,AQ490*0.8,IF(AQ490&lt;10,AQ490*0.75,IF(AQ490&lt;15,AQ490*0.7,IF(AQ490&gt;14.9,AQ490*0.6)))))</f>
        <v>0.86317241821288793</v>
      </c>
      <c r="AS490">
        <v>25</v>
      </c>
      <c r="AT490" s="12">
        <f>AR490*AS490</f>
        <v>21.579310455322197</v>
      </c>
    </row>
    <row r="491" spans="1:46" ht="12.75" customHeight="1" x14ac:dyDescent="0.25">
      <c r="A491" s="5">
        <v>618</v>
      </c>
      <c r="B491" t="s">
        <v>2622</v>
      </c>
      <c r="C491" t="s">
        <v>2620</v>
      </c>
      <c r="D491" t="s">
        <v>2621</v>
      </c>
      <c r="E491" s="1">
        <v>352515</v>
      </c>
      <c r="F491" s="1">
        <v>367320</v>
      </c>
      <c r="G491" t="s">
        <v>308</v>
      </c>
      <c r="H491" t="s">
        <v>21</v>
      </c>
      <c r="I491" t="s">
        <v>21</v>
      </c>
      <c r="J491" t="s">
        <v>33</v>
      </c>
      <c r="K491" t="s">
        <v>21</v>
      </c>
      <c r="L491" t="s">
        <v>21</v>
      </c>
      <c r="O491" s="3">
        <v>0.28834469070434599</v>
      </c>
      <c r="P491" t="s">
        <v>87</v>
      </c>
      <c r="Q491" t="s">
        <v>161</v>
      </c>
      <c r="R491" t="s">
        <v>827</v>
      </c>
      <c r="S491" s="12" t="s">
        <v>27</v>
      </c>
      <c r="T491" t="s">
        <v>123</v>
      </c>
      <c r="V491" t="s">
        <v>27</v>
      </c>
      <c r="X491" s="8">
        <f>W491/O491</f>
        <v>0</v>
      </c>
      <c r="Z491" s="8">
        <f>Y491/O491</f>
        <v>0</v>
      </c>
      <c r="AB491" s="8">
        <f>AA491/O491</f>
        <v>0</v>
      </c>
      <c r="AD491" s="8">
        <f>AC491/O491</f>
        <v>0</v>
      </c>
      <c r="AF491" s="8">
        <f>AE491/O491</f>
        <v>0</v>
      </c>
      <c r="AI491" s="8">
        <f>AH491/O491</f>
        <v>0</v>
      </c>
      <c r="AL491" s="8">
        <f>AK491/O491</f>
        <v>0</v>
      </c>
      <c r="AO491" t="s">
        <v>4326</v>
      </c>
      <c r="AP491" s="12" t="s">
        <v>4309</v>
      </c>
      <c r="AQ491" s="3">
        <f>IF(T491="no",O491*0,IF(T491="yes100",O491*1,IF(T491="yes80",O491*0.8,IF(T491="yes50",O491*0.5))))</f>
        <v>0</v>
      </c>
      <c r="AR491" s="3">
        <f>IF(AQ491&lt;1,AQ491*0.9,IF(AQ491&lt;5,AQ491*0.8,IF(AQ491&lt;10,AQ491*0.75,IF(AQ491&lt;15,AQ491*0.7,IF(AQ491&gt;14.9,AQ491*0.6)))))</f>
        <v>0</v>
      </c>
      <c r="AS491">
        <v>25</v>
      </c>
      <c r="AT491" s="12">
        <f>AR491*AS491</f>
        <v>0</v>
      </c>
    </row>
    <row r="492" spans="1:46" ht="12.75" customHeight="1" x14ac:dyDescent="0.25">
      <c r="A492" s="5">
        <v>619</v>
      </c>
      <c r="B492" t="s">
        <v>2619</v>
      </c>
      <c r="C492" t="s">
        <v>2617</v>
      </c>
      <c r="D492" t="s">
        <v>2618</v>
      </c>
      <c r="E492" s="1">
        <v>353434</v>
      </c>
      <c r="F492" s="1">
        <v>370263</v>
      </c>
      <c r="G492" t="s">
        <v>308</v>
      </c>
      <c r="H492" t="s">
        <v>21</v>
      </c>
      <c r="I492" t="s">
        <v>21</v>
      </c>
      <c r="J492" t="s">
        <v>33</v>
      </c>
      <c r="K492" t="s">
        <v>21</v>
      </c>
      <c r="L492" t="s">
        <v>21</v>
      </c>
      <c r="O492" s="3">
        <v>0.21133054351806599</v>
      </c>
      <c r="P492" t="s">
        <v>87</v>
      </c>
      <c r="Q492" t="s">
        <v>161</v>
      </c>
      <c r="R492" t="s">
        <v>827</v>
      </c>
      <c r="S492" s="12" t="s">
        <v>27</v>
      </c>
      <c r="T492" t="s">
        <v>123</v>
      </c>
      <c r="V492" t="s">
        <v>27</v>
      </c>
      <c r="X492" s="8">
        <f>W492/O492</f>
        <v>0</v>
      </c>
      <c r="Z492" s="8">
        <f>Y492/O492</f>
        <v>0</v>
      </c>
      <c r="AB492" s="8">
        <f>AA492/O492</f>
        <v>0</v>
      </c>
      <c r="AC492">
        <v>0.21099999999999999</v>
      </c>
      <c r="AD492" s="8">
        <f>AC492/O492</f>
        <v>0.9984358933045675</v>
      </c>
      <c r="AF492" s="8">
        <f>AE492/O492</f>
        <v>0</v>
      </c>
      <c r="AI492" s="8">
        <f>AH492/O492</f>
        <v>0</v>
      </c>
      <c r="AL492" s="8">
        <f>AK492/O492</f>
        <v>0</v>
      </c>
      <c r="AO492" s="2" t="s">
        <v>4342</v>
      </c>
      <c r="AP492" s="15" t="s">
        <v>4310</v>
      </c>
      <c r="AQ492" s="3">
        <f>IF(T492="no",O492*0,IF(T492="yes100",O492*1,IF(T492="yes80",O492*0.8,IF(T492="yes50",O492*0.5))))</f>
        <v>0</v>
      </c>
      <c r="AR492" s="3">
        <f>IF(AQ492&lt;1,AQ492*0.9,IF(AQ492&lt;5,AQ492*0.8,IF(AQ492&lt;10,AQ492*0.75,IF(AQ492&lt;15,AQ492*0.7,IF(AQ492&gt;14.9,AQ492*0.6)))))</f>
        <v>0</v>
      </c>
      <c r="AS492">
        <v>25</v>
      </c>
      <c r="AT492" s="12">
        <f>AR492*AS492</f>
        <v>0</v>
      </c>
    </row>
    <row r="493" spans="1:46" ht="12.75" customHeight="1" x14ac:dyDescent="0.25">
      <c r="A493" s="5">
        <v>620</v>
      </c>
      <c r="B493" t="s">
        <v>2616</v>
      </c>
      <c r="C493" t="s">
        <v>2614</v>
      </c>
      <c r="D493" t="s">
        <v>2615</v>
      </c>
      <c r="E493" s="1">
        <v>352826</v>
      </c>
      <c r="F493" s="1">
        <v>367551</v>
      </c>
      <c r="G493" t="s">
        <v>308</v>
      </c>
      <c r="H493" t="s">
        <v>21</v>
      </c>
      <c r="I493" t="s">
        <v>21</v>
      </c>
      <c r="J493" t="s">
        <v>33</v>
      </c>
      <c r="K493" t="s">
        <v>21</v>
      </c>
      <c r="L493" t="s">
        <v>21</v>
      </c>
      <c r="M493" t="s">
        <v>1370</v>
      </c>
      <c r="O493" s="3">
        <v>7.8219749450680002E-3</v>
      </c>
      <c r="P493" t="s">
        <v>87</v>
      </c>
      <c r="Q493" t="s">
        <v>338</v>
      </c>
      <c r="R493" t="s">
        <v>827</v>
      </c>
      <c r="S493" s="12" t="s">
        <v>27</v>
      </c>
      <c r="T493" t="s">
        <v>123</v>
      </c>
      <c r="V493" t="s">
        <v>27</v>
      </c>
      <c r="X493" s="8">
        <f>W493/O493</f>
        <v>0</v>
      </c>
      <c r="Z493" s="8">
        <f>Y493/O493</f>
        <v>0</v>
      </c>
      <c r="AB493" s="8">
        <f>AA493/O493</f>
        <v>0</v>
      </c>
      <c r="AD493" s="8">
        <f>AC493/O493</f>
        <v>0</v>
      </c>
      <c r="AF493" s="8">
        <f>AE493/O493</f>
        <v>0</v>
      </c>
      <c r="AI493" s="8">
        <f>AH493/O493</f>
        <v>0</v>
      </c>
      <c r="AL493" s="8">
        <f>AK493/O493</f>
        <v>0</v>
      </c>
      <c r="AO493" s="12" t="s">
        <v>4325</v>
      </c>
      <c r="AP493" s="12" t="s">
        <v>338</v>
      </c>
      <c r="AQ493" s="3">
        <f>IF(T493="no",O493*0,IF(T493="yes100",O493*1,IF(T493="yes80",O493*0.8,IF(T493="yes50",O493*0.5))))</f>
        <v>0</v>
      </c>
      <c r="AR493" s="3">
        <f>IF(AQ493&lt;1,AQ493*0.9,IF(AQ493&lt;5,AQ493*0.8,IF(AQ493&lt;10,AQ493*0.75,IF(AQ493&lt;15,AQ493*0.7,IF(AQ493&gt;14.9,AQ493*0.6)))))</f>
        <v>0</v>
      </c>
      <c r="AS493">
        <v>25</v>
      </c>
      <c r="AT493" s="12">
        <f>AR493*AS493</f>
        <v>0</v>
      </c>
    </row>
    <row r="494" spans="1:46" ht="12.75" customHeight="1" x14ac:dyDescent="0.25">
      <c r="A494" s="5">
        <v>623</v>
      </c>
      <c r="B494" t="s">
        <v>242</v>
      </c>
      <c r="C494" t="s">
        <v>2613</v>
      </c>
      <c r="E494" s="1">
        <v>350514</v>
      </c>
      <c r="F494" s="1">
        <v>369216.99999999901</v>
      </c>
      <c r="G494" t="s">
        <v>51</v>
      </c>
      <c r="H494" t="s">
        <v>180</v>
      </c>
      <c r="I494" t="s">
        <v>129</v>
      </c>
      <c r="J494" t="s">
        <v>106</v>
      </c>
      <c r="K494" t="s">
        <v>4365</v>
      </c>
      <c r="L494" t="s">
        <v>129</v>
      </c>
      <c r="N494" t="s">
        <v>106</v>
      </c>
      <c r="O494" s="3">
        <v>0.20491070938110401</v>
      </c>
      <c r="P494" t="s">
        <v>87</v>
      </c>
      <c r="Q494" t="s">
        <v>401</v>
      </c>
      <c r="R494" t="s">
        <v>31</v>
      </c>
      <c r="S494" s="12" t="s">
        <v>24</v>
      </c>
      <c r="T494" t="s">
        <v>34</v>
      </c>
      <c r="V494" t="s">
        <v>27</v>
      </c>
      <c r="X494" s="8">
        <f>W494/O494</f>
        <v>0</v>
      </c>
      <c r="Z494" s="8">
        <f>Y494/O494</f>
        <v>0</v>
      </c>
      <c r="AB494" s="8">
        <f>AA494/O494</f>
        <v>0</v>
      </c>
      <c r="AC494">
        <v>0.20499999999999999</v>
      </c>
      <c r="AD494" s="8">
        <f>AC494/O494</f>
        <v>1.0004357537932773</v>
      </c>
      <c r="AF494" s="8">
        <f>AE494/O494</f>
        <v>0</v>
      </c>
      <c r="AI494" s="8">
        <f>AH494/O494</f>
        <v>0</v>
      </c>
      <c r="AL494" s="8">
        <f>AK494/O494</f>
        <v>0</v>
      </c>
      <c r="AO494" s="12" t="s">
        <v>4248</v>
      </c>
      <c r="AP494" s="12" t="s">
        <v>4249</v>
      </c>
      <c r="AQ494" s="3">
        <f>IF(T494="no",O494*0,IF(T494="yes100",O494*1,IF(T494="yes80",O494*0.8,IF(T494="yes50",O494*0.5))))</f>
        <v>0.20491070938110401</v>
      </c>
      <c r="AR494" s="3">
        <f>IF(AQ494&lt;1,AQ494*0.9,IF(AQ494&lt;5,AQ494*0.8,IF(AQ494&lt;10,AQ494*0.75,IF(AQ494&lt;15,AQ494*0.7,IF(AQ494&gt;14.9,AQ494*0.6)))))</f>
        <v>0.18441963844299361</v>
      </c>
      <c r="AS494">
        <v>30</v>
      </c>
      <c r="AT494" s="12">
        <f>AR494*AS494</f>
        <v>5.5325891532898082</v>
      </c>
    </row>
    <row r="495" spans="1:46" ht="14.25" customHeight="1" x14ac:dyDescent="0.25">
      <c r="A495" s="5">
        <v>624</v>
      </c>
      <c r="B495" t="s">
        <v>2612</v>
      </c>
      <c r="C495" t="s">
        <v>2611</v>
      </c>
      <c r="E495" s="1">
        <v>349900</v>
      </c>
      <c r="F495" s="1">
        <v>368004.99999999901</v>
      </c>
      <c r="G495" t="s">
        <v>51</v>
      </c>
      <c r="H495" t="s">
        <v>21</v>
      </c>
      <c r="I495" t="s">
        <v>21</v>
      </c>
      <c r="J495" t="s">
        <v>106</v>
      </c>
      <c r="K495" t="s">
        <v>21</v>
      </c>
      <c r="L495" t="s">
        <v>21</v>
      </c>
      <c r="N495" t="s">
        <v>106</v>
      </c>
      <c r="O495" s="3">
        <v>5.8554784393311E-2</v>
      </c>
      <c r="P495" t="s">
        <v>65</v>
      </c>
      <c r="Q495" t="s">
        <v>338</v>
      </c>
      <c r="R495" t="s">
        <v>31</v>
      </c>
      <c r="S495" s="12" t="s">
        <v>47</v>
      </c>
      <c r="T495" t="s">
        <v>34</v>
      </c>
      <c r="V495" t="s">
        <v>27</v>
      </c>
      <c r="X495" s="8">
        <f>W495/O495</f>
        <v>0</v>
      </c>
      <c r="Z495" s="8">
        <f>Y495/O495</f>
        <v>0</v>
      </c>
      <c r="AB495" s="8">
        <f>AA495/O495</f>
        <v>0</v>
      </c>
      <c r="AC495">
        <v>5.8999999999999997E-2</v>
      </c>
      <c r="AD495" s="8">
        <f>AC495/O495</f>
        <v>1.0076034027159675</v>
      </c>
      <c r="AF495" s="8">
        <f>AE495/O495</f>
        <v>0</v>
      </c>
      <c r="AI495" s="8">
        <f>AH495/O495</f>
        <v>0</v>
      </c>
      <c r="AL495" s="8">
        <f>AK495/O495</f>
        <v>0</v>
      </c>
      <c r="AO495" s="12" t="s">
        <v>4325</v>
      </c>
      <c r="AP495" s="12" t="s">
        <v>338</v>
      </c>
      <c r="AQ495" s="3">
        <f>IF(T495="no",O495*0,IF(T495="yes100",O495*1,IF(T495="yes80",O495*0.8,IF(T495="yes50",O495*0.5))))</f>
        <v>5.8554784393311E-2</v>
      </c>
      <c r="AR495" s="3">
        <f>IF(AQ495&lt;1,AQ495*0.9,IF(AQ495&lt;5,AQ495*0.8,IF(AQ495&lt;10,AQ495*0.75,IF(AQ495&lt;15,AQ495*0.7,IF(AQ495&gt;14.9,AQ495*0.6)))))</f>
        <v>5.2699305953979904E-2</v>
      </c>
      <c r="AS495">
        <v>25</v>
      </c>
      <c r="AT495" s="12">
        <f>AR495*AS495</f>
        <v>1.3174826488494975</v>
      </c>
    </row>
    <row r="496" spans="1:46" ht="12.75" customHeight="1" x14ac:dyDescent="0.25">
      <c r="A496" s="5">
        <v>625</v>
      </c>
      <c r="B496" t="s">
        <v>2610</v>
      </c>
      <c r="C496" t="s">
        <v>2608</v>
      </c>
      <c r="E496" s="1">
        <v>350448.99999999901</v>
      </c>
      <c r="F496" s="1">
        <v>368972</v>
      </c>
      <c r="G496" t="s">
        <v>51</v>
      </c>
      <c r="H496" t="s">
        <v>21</v>
      </c>
      <c r="I496" t="s">
        <v>129</v>
      </c>
      <c r="J496" t="s">
        <v>106</v>
      </c>
      <c r="K496" t="s">
        <v>4417</v>
      </c>
      <c r="L496" t="s">
        <v>4413</v>
      </c>
      <c r="M496" t="s">
        <v>2609</v>
      </c>
      <c r="N496" t="s">
        <v>106</v>
      </c>
      <c r="O496" s="3">
        <v>0.73671007537841804</v>
      </c>
      <c r="P496" t="s">
        <v>19</v>
      </c>
      <c r="Q496" t="s">
        <v>25</v>
      </c>
      <c r="R496" t="s">
        <v>31</v>
      </c>
      <c r="S496" s="12" t="s">
        <v>24</v>
      </c>
      <c r="T496" t="s">
        <v>34</v>
      </c>
      <c r="V496" t="s">
        <v>27</v>
      </c>
      <c r="X496" s="8">
        <f>W496/O496</f>
        <v>0</v>
      </c>
      <c r="Z496" s="8">
        <f>Y496/O496</f>
        <v>0</v>
      </c>
      <c r="AB496" s="8">
        <f>AA496/O496</f>
        <v>0</v>
      </c>
      <c r="AC496">
        <v>0.73699999999999999</v>
      </c>
      <c r="AD496" s="8">
        <f>AC496/O496</f>
        <v>1.0003935396450674</v>
      </c>
      <c r="AF496" s="8">
        <f>AE496/O496</f>
        <v>0</v>
      </c>
      <c r="AI496" s="8">
        <f>AH496/O496</f>
        <v>0</v>
      </c>
      <c r="AL496" s="8">
        <f>AK496/O496</f>
        <v>0</v>
      </c>
      <c r="AO496" s="12" t="s">
        <v>4248</v>
      </c>
      <c r="AP496" s="12" t="s">
        <v>4249</v>
      </c>
      <c r="AQ496" s="3">
        <f>IF(T496="no",O496*0,IF(T496="yes100",O496*1,IF(T496="yes80",O496*0.8,IF(T496="yes50",O496*0.5))))</f>
        <v>0.73671007537841804</v>
      </c>
      <c r="AR496" s="3">
        <f>IF(AQ496&lt;1,AQ496*0.9,IF(AQ496&lt;5,AQ496*0.8,IF(AQ496&lt;10,AQ496*0.75,IF(AQ496&lt;15,AQ496*0.7,IF(AQ496&gt;14.9,AQ496*0.6)))))</f>
        <v>0.6630390678405762</v>
      </c>
      <c r="AS496">
        <v>30</v>
      </c>
      <c r="AT496" s="12">
        <f>AR496*AS496</f>
        <v>19.891172035217288</v>
      </c>
    </row>
    <row r="497" spans="1:46" ht="12.75" customHeight="1" x14ac:dyDescent="0.25">
      <c r="A497" s="5">
        <v>626</v>
      </c>
      <c r="B497" t="s">
        <v>242</v>
      </c>
      <c r="C497" s="7" t="s">
        <v>4209</v>
      </c>
      <c r="D497" t="s">
        <v>583</v>
      </c>
      <c r="E497" s="1">
        <v>350980.99999999901</v>
      </c>
      <c r="F497" s="1">
        <v>368706</v>
      </c>
      <c r="G497" t="s">
        <v>51</v>
      </c>
      <c r="H497" t="s">
        <v>21</v>
      </c>
      <c r="I497" t="s">
        <v>21</v>
      </c>
      <c r="J497" t="s">
        <v>106</v>
      </c>
      <c r="K497" t="s">
        <v>21</v>
      </c>
      <c r="L497" t="s">
        <v>21</v>
      </c>
      <c r="N497" t="s">
        <v>106</v>
      </c>
      <c r="O497" s="3">
        <v>8.9083669281006E-2</v>
      </c>
      <c r="P497" t="s">
        <v>19</v>
      </c>
      <c r="Q497" t="s">
        <v>161</v>
      </c>
      <c r="R497" t="s">
        <v>31</v>
      </c>
      <c r="S497" s="12" t="s">
        <v>47</v>
      </c>
      <c r="T497" t="s">
        <v>34</v>
      </c>
      <c r="V497" t="s">
        <v>27</v>
      </c>
      <c r="X497" s="8">
        <f>W497/O497</f>
        <v>0</v>
      </c>
      <c r="Z497" s="8">
        <f>Y497/O497</f>
        <v>0</v>
      </c>
      <c r="AB497" s="8">
        <f>AA497/O497</f>
        <v>0</v>
      </c>
      <c r="AC497">
        <v>8.8999999999999996E-2</v>
      </c>
      <c r="AD497" s="8">
        <f>AC497/O497</f>
        <v>0.99906077868501264</v>
      </c>
      <c r="AF497" s="8">
        <f>AE497/O497</f>
        <v>0</v>
      </c>
      <c r="AI497" s="8">
        <f>AH497/O497</f>
        <v>0</v>
      </c>
      <c r="AL497" s="8">
        <f>AK497/O497</f>
        <v>0</v>
      </c>
      <c r="AO497" s="15" t="s">
        <v>4318</v>
      </c>
      <c r="AP497" s="15" t="s">
        <v>4319</v>
      </c>
      <c r="AQ497" s="3">
        <f>IF(T497="no",O497*0,IF(T497="yes100",O497*1,IF(T497="yes80",O497*0.8,IF(T497="yes50",O497*0.5))))</f>
        <v>8.9083669281006E-2</v>
      </c>
      <c r="AR497" s="3">
        <f>IF(AQ497&lt;1,AQ497*0.9,IF(AQ497&lt;5,AQ497*0.8,IF(AQ497&lt;10,AQ497*0.75,IF(AQ497&lt;15,AQ497*0.7,IF(AQ497&gt;14.9,AQ497*0.6)))))</f>
        <v>8.0175302352905403E-2</v>
      </c>
      <c r="AS497">
        <v>25</v>
      </c>
      <c r="AT497" s="12">
        <f>AR497*AS497</f>
        <v>2.0043825588226349</v>
      </c>
    </row>
    <row r="498" spans="1:46" ht="15" customHeight="1" x14ac:dyDescent="0.25">
      <c r="A498" s="5">
        <v>628</v>
      </c>
      <c r="B498" t="s">
        <v>426</v>
      </c>
      <c r="C498" t="s">
        <v>425</v>
      </c>
      <c r="E498" s="1">
        <v>352720.99999999901</v>
      </c>
      <c r="F498" s="1">
        <v>373752.99999999901</v>
      </c>
      <c r="G498" t="s">
        <v>51</v>
      </c>
      <c r="H498" t="s">
        <v>21</v>
      </c>
      <c r="I498" t="s">
        <v>21</v>
      </c>
      <c r="J498" t="s">
        <v>423</v>
      </c>
      <c r="K498" t="s">
        <v>21</v>
      </c>
      <c r="L498" t="s">
        <v>21</v>
      </c>
      <c r="O498" s="3">
        <v>0.12393150100708</v>
      </c>
      <c r="P498" t="s">
        <v>65</v>
      </c>
      <c r="Q498" t="s">
        <v>338</v>
      </c>
      <c r="R498" t="s">
        <v>31</v>
      </c>
      <c r="S498" s="12" t="s">
        <v>47</v>
      </c>
      <c r="T498" t="s">
        <v>34</v>
      </c>
      <c r="V498" t="s">
        <v>27</v>
      </c>
      <c r="X498" s="8">
        <f>W498/O498</f>
        <v>0</v>
      </c>
      <c r="Z498" s="8">
        <f>Y498/O498</f>
        <v>0</v>
      </c>
      <c r="AB498" s="8">
        <f>AA498/O498</f>
        <v>0</v>
      </c>
      <c r="AC498">
        <v>0.124</v>
      </c>
      <c r="AD498" s="8">
        <f>AC498/O498</f>
        <v>1.0005527165600623</v>
      </c>
      <c r="AF498" s="8">
        <f>AE498/O498</f>
        <v>0</v>
      </c>
      <c r="AI498" s="8">
        <f>AH498/O498</f>
        <v>0</v>
      </c>
      <c r="AL498" s="8">
        <f>AK498/O498</f>
        <v>0</v>
      </c>
      <c r="AO498" s="12" t="s">
        <v>4325</v>
      </c>
      <c r="AP498" s="12" t="s">
        <v>338</v>
      </c>
      <c r="AQ498" s="3">
        <f>IF(T498="no",O498*0,IF(T498="yes100",O498*1,IF(T498="yes80",O498*0.8,IF(T498="yes50",O498*0.5))))</f>
        <v>0.12393150100708</v>
      </c>
      <c r="AR498" s="3">
        <f>IF(AQ498&lt;1,AQ498*0.9,IF(AQ498&lt;5,AQ498*0.8,IF(AQ498&lt;10,AQ498*0.75,IF(AQ498&lt;15,AQ498*0.7,IF(AQ498&gt;14.9,AQ498*0.6)))))</f>
        <v>0.111538350906372</v>
      </c>
      <c r="AS498">
        <v>25</v>
      </c>
      <c r="AT498" s="12">
        <f>AR498*AS498</f>
        <v>2.7884587726593</v>
      </c>
    </row>
    <row r="499" spans="1:46" ht="14.25" customHeight="1" x14ac:dyDescent="0.25">
      <c r="A499" s="5">
        <v>629</v>
      </c>
      <c r="B499" t="s">
        <v>2607</v>
      </c>
      <c r="C499" t="s">
        <v>2605</v>
      </c>
      <c r="D499" t="s">
        <v>2606</v>
      </c>
      <c r="E499" s="1">
        <v>351675</v>
      </c>
      <c r="F499" s="1">
        <v>371748</v>
      </c>
      <c r="G499" t="s">
        <v>51</v>
      </c>
      <c r="H499" t="s">
        <v>21</v>
      </c>
      <c r="I499" t="s">
        <v>21</v>
      </c>
      <c r="J499" t="s">
        <v>423</v>
      </c>
      <c r="K499" t="s">
        <v>21</v>
      </c>
      <c r="L499" t="s">
        <v>21</v>
      </c>
      <c r="O499" s="4">
        <v>2.0384029151916501</v>
      </c>
      <c r="P499" t="s">
        <v>19</v>
      </c>
      <c r="Q499" t="s">
        <v>338</v>
      </c>
      <c r="R499" t="s">
        <v>31</v>
      </c>
      <c r="S499" s="12" t="s">
        <v>24</v>
      </c>
      <c r="T499" t="s">
        <v>34</v>
      </c>
      <c r="V499" t="s">
        <v>27</v>
      </c>
      <c r="X499" s="8">
        <f>W499/O499</f>
        <v>0</v>
      </c>
      <c r="Z499" s="8">
        <f>Y499/O499</f>
        <v>0</v>
      </c>
      <c r="AB499" s="8">
        <f>AA499/O499</f>
        <v>0</v>
      </c>
      <c r="AC499">
        <v>2.0379999999999998</v>
      </c>
      <c r="AD499" s="8">
        <f>AC499/O499</f>
        <v>0.99980233780640348</v>
      </c>
      <c r="AF499" s="8">
        <f>AE499/O499</f>
        <v>0</v>
      </c>
      <c r="AI499" s="8">
        <f>AH499/O499</f>
        <v>0</v>
      </c>
      <c r="AL499" s="8">
        <f>AK499/O499</f>
        <v>0</v>
      </c>
      <c r="AO499" s="12" t="s">
        <v>4325</v>
      </c>
      <c r="AP499" s="12" t="s">
        <v>338</v>
      </c>
      <c r="AQ499" s="3">
        <f>IF(T499="no",O499*0,IF(T499="yes100",O499*1,IF(T499="yes80",O499*0.8,IF(T499="yes50",O499*0.5))))</f>
        <v>2.0384029151916501</v>
      </c>
      <c r="AR499" s="3">
        <f>IF(AQ499&lt;1,AQ499*0.9,IF(AQ499&lt;5,AQ499*0.8,IF(AQ499&lt;10,AQ499*0.75,IF(AQ499&lt;15,AQ499*0.7,IF(AQ499&gt;14.9,AQ499*0.6)))))</f>
        <v>1.6307223321533202</v>
      </c>
      <c r="AS499">
        <v>25</v>
      </c>
      <c r="AT499" s="12">
        <f>AR499*AS499</f>
        <v>40.768058303833001</v>
      </c>
    </row>
    <row r="500" spans="1:46" ht="12.75" customHeight="1" x14ac:dyDescent="0.25">
      <c r="A500" s="5">
        <v>630</v>
      </c>
      <c r="B500" t="s">
        <v>242</v>
      </c>
      <c r="C500" t="s">
        <v>2604</v>
      </c>
      <c r="E500" s="1">
        <v>350646</v>
      </c>
      <c r="F500" s="1">
        <v>374764</v>
      </c>
      <c r="G500" t="s">
        <v>51</v>
      </c>
      <c r="H500" t="s">
        <v>21</v>
      </c>
      <c r="I500" t="s">
        <v>21</v>
      </c>
      <c r="J500" t="s">
        <v>798</v>
      </c>
      <c r="K500" t="s">
        <v>21</v>
      </c>
      <c r="L500" t="s">
        <v>21</v>
      </c>
      <c r="O500" s="4">
        <v>1.3233682815551699</v>
      </c>
      <c r="P500" t="s">
        <v>19</v>
      </c>
      <c r="Q500" t="s">
        <v>401</v>
      </c>
      <c r="R500" t="s">
        <v>31</v>
      </c>
      <c r="S500" s="12" t="s">
        <v>24</v>
      </c>
      <c r="T500" t="s">
        <v>34</v>
      </c>
      <c r="V500" t="s">
        <v>27</v>
      </c>
      <c r="X500" s="8">
        <f>W500/O500</f>
        <v>0</v>
      </c>
      <c r="Z500" s="8">
        <f>Y500/O500</f>
        <v>0</v>
      </c>
      <c r="AB500" s="8">
        <f>AA500/O500</f>
        <v>0</v>
      </c>
      <c r="AC500">
        <v>1.323</v>
      </c>
      <c r="AD500" s="8">
        <f>AC500/O500</f>
        <v>0.99972170894504353</v>
      </c>
      <c r="AF500" s="8">
        <f>AE500/O500</f>
        <v>0</v>
      </c>
      <c r="AI500" s="8">
        <f>AH500/O500</f>
        <v>0</v>
      </c>
      <c r="AL500" s="8">
        <f>AK500/O500</f>
        <v>0</v>
      </c>
      <c r="AO500" s="12" t="s">
        <v>4248</v>
      </c>
      <c r="AP500" s="12" t="s">
        <v>4249</v>
      </c>
      <c r="AQ500" s="3">
        <f>IF(T500="no",O500*0,IF(T500="yes100",O500*1,IF(T500="yes80",O500*0.8,IF(T500="yes50",O500*0.5))))</f>
        <v>1.3233682815551699</v>
      </c>
      <c r="AR500" s="3">
        <f>IF(AQ500&lt;1,AQ500*0.9,IF(AQ500&lt;5,AQ500*0.8,IF(AQ500&lt;10,AQ500*0.75,IF(AQ500&lt;15,AQ500*0.7,IF(AQ500&gt;14.9,AQ500*0.6)))))</f>
        <v>1.058694625244136</v>
      </c>
      <c r="AS500">
        <v>25</v>
      </c>
      <c r="AT500" s="12">
        <f>AR500*AS500</f>
        <v>26.467365631103402</v>
      </c>
    </row>
    <row r="501" spans="1:46" ht="14.25" customHeight="1" x14ac:dyDescent="0.25">
      <c r="A501" s="5">
        <v>631</v>
      </c>
      <c r="B501" t="s">
        <v>242</v>
      </c>
      <c r="C501" t="s">
        <v>2602</v>
      </c>
      <c r="D501" t="s">
        <v>2603</v>
      </c>
      <c r="E501" s="1">
        <v>361755</v>
      </c>
      <c r="F501" s="1">
        <v>373960.99999999901</v>
      </c>
      <c r="G501" t="s">
        <v>598</v>
      </c>
      <c r="H501" t="s">
        <v>81</v>
      </c>
      <c r="I501" t="s">
        <v>78</v>
      </c>
      <c r="J501" t="s">
        <v>298</v>
      </c>
      <c r="K501" t="s">
        <v>4363</v>
      </c>
      <c r="L501" t="s">
        <v>78</v>
      </c>
      <c r="O501" s="3">
        <v>0.18147763442993201</v>
      </c>
      <c r="P501" t="s">
        <v>87</v>
      </c>
      <c r="Q501" t="s">
        <v>161</v>
      </c>
      <c r="R501" t="s">
        <v>31</v>
      </c>
      <c r="S501" s="12" t="s">
        <v>24</v>
      </c>
      <c r="T501" t="s">
        <v>34</v>
      </c>
      <c r="V501" t="s">
        <v>27</v>
      </c>
      <c r="X501" s="8">
        <f>W501/O501</f>
        <v>0</v>
      </c>
      <c r="Z501" s="8">
        <f>Y501/O501</f>
        <v>0</v>
      </c>
      <c r="AB501" s="8">
        <f>AA501/O501</f>
        <v>0</v>
      </c>
      <c r="AD501" s="8">
        <f>AC501/O501</f>
        <v>0</v>
      </c>
      <c r="AF501" s="8">
        <f>AE501/O501</f>
        <v>0</v>
      </c>
      <c r="AI501" s="8">
        <f>AH501/O501</f>
        <v>0</v>
      </c>
      <c r="AL501" s="8">
        <f>AK501/O501</f>
        <v>0</v>
      </c>
      <c r="AO501" s="12" t="s">
        <v>4320</v>
      </c>
      <c r="AP501" s="12" t="s">
        <v>4321</v>
      </c>
      <c r="AQ501" s="3">
        <f>IF(T501="no",O501*0,IF(T501="yes100",O501*1,IF(T501="yes80",O501*0.8,IF(T501="yes50",O501*0.5))))</f>
        <v>0.18147763442993201</v>
      </c>
      <c r="AR501" s="3">
        <f>IF(AQ501&lt;1,AQ501*0.9,IF(AQ501&lt;5,AQ501*0.8,IF(AQ501&lt;10,AQ501*0.75,IF(AQ501&lt;15,AQ501*0.7,IF(AQ501&gt;14.9,AQ501*0.6)))))</f>
        <v>0.1633298709869388</v>
      </c>
      <c r="AS501">
        <v>40</v>
      </c>
      <c r="AT501" s="12">
        <f>AR501*AS501</f>
        <v>6.5331948394775523</v>
      </c>
    </row>
    <row r="502" spans="1:46" ht="14.25" customHeight="1" x14ac:dyDescent="0.25">
      <c r="A502" s="5">
        <v>632</v>
      </c>
      <c r="B502" t="s">
        <v>242</v>
      </c>
      <c r="C502" t="s">
        <v>2600</v>
      </c>
      <c r="D502" t="s">
        <v>2601</v>
      </c>
      <c r="E502" s="1">
        <v>361942</v>
      </c>
      <c r="F502" s="1">
        <v>373916</v>
      </c>
      <c r="G502" t="s">
        <v>598</v>
      </c>
      <c r="H502" t="s">
        <v>81</v>
      </c>
      <c r="I502" t="s">
        <v>78</v>
      </c>
      <c r="J502" t="s">
        <v>298</v>
      </c>
      <c r="K502" t="s">
        <v>4363</v>
      </c>
      <c r="L502" t="s">
        <v>78</v>
      </c>
      <c r="O502" s="3">
        <v>0.30954872436523401</v>
      </c>
      <c r="P502" t="s">
        <v>19</v>
      </c>
      <c r="Q502" t="s">
        <v>161</v>
      </c>
      <c r="R502" t="s">
        <v>31</v>
      </c>
      <c r="S502" s="12" t="s">
        <v>24</v>
      </c>
      <c r="T502" t="s">
        <v>34</v>
      </c>
      <c r="V502" t="s">
        <v>27</v>
      </c>
      <c r="X502" s="8">
        <f>W502/O502</f>
        <v>0</v>
      </c>
      <c r="Z502" s="8">
        <f>Y502/O502</f>
        <v>0</v>
      </c>
      <c r="AB502" s="8">
        <f>AA502/O502</f>
        <v>0</v>
      </c>
      <c r="AD502" s="8">
        <f>AC502/O502</f>
        <v>0</v>
      </c>
      <c r="AF502" s="8">
        <f>AE502/O502</f>
        <v>0</v>
      </c>
      <c r="AI502" s="8">
        <f>AH502/O502</f>
        <v>0</v>
      </c>
      <c r="AL502" s="8">
        <f>AK502/O502</f>
        <v>0</v>
      </c>
      <c r="AO502" s="12" t="s">
        <v>4320</v>
      </c>
      <c r="AP502" s="12" t="s">
        <v>4321</v>
      </c>
      <c r="AQ502" s="3">
        <f>IF(T502="no",O502*0,IF(T502="yes100",O502*1,IF(T502="yes80",O502*0.8,IF(T502="yes50",O502*0.5))))</f>
        <v>0.30954872436523401</v>
      </c>
      <c r="AR502" s="3">
        <f>IF(AQ502&lt;1,AQ502*0.9,IF(AQ502&lt;5,AQ502*0.8,IF(AQ502&lt;10,AQ502*0.75,IF(AQ502&lt;15,AQ502*0.7,IF(AQ502&gt;14.9,AQ502*0.6)))))</f>
        <v>0.27859385192871061</v>
      </c>
      <c r="AS502">
        <v>40</v>
      </c>
      <c r="AT502" s="12">
        <f>AR502*AS502</f>
        <v>11.143754077148424</v>
      </c>
    </row>
    <row r="503" spans="1:46" ht="14.25" customHeight="1" x14ac:dyDescent="0.25">
      <c r="A503" s="5">
        <v>633</v>
      </c>
      <c r="B503" t="s">
        <v>242</v>
      </c>
      <c r="C503" t="s">
        <v>2598</v>
      </c>
      <c r="D503" t="s">
        <v>2599</v>
      </c>
      <c r="E503" s="1">
        <v>362012.99999999901</v>
      </c>
      <c r="F503" s="1">
        <v>374172</v>
      </c>
      <c r="G503" t="s">
        <v>598</v>
      </c>
      <c r="H503" t="s">
        <v>81</v>
      </c>
      <c r="I503" t="s">
        <v>78</v>
      </c>
      <c r="J503" t="s">
        <v>298</v>
      </c>
      <c r="K503" t="s">
        <v>4363</v>
      </c>
      <c r="L503" t="s">
        <v>78</v>
      </c>
      <c r="O503" s="3">
        <v>0.191701195526123</v>
      </c>
      <c r="P503" t="s">
        <v>19</v>
      </c>
      <c r="Q503" t="s">
        <v>161</v>
      </c>
      <c r="R503" t="s">
        <v>31</v>
      </c>
      <c r="S503" s="12" t="s">
        <v>24</v>
      </c>
      <c r="T503" t="s">
        <v>34</v>
      </c>
      <c r="V503" t="s">
        <v>27</v>
      </c>
      <c r="X503" s="8">
        <f>W503/O503</f>
        <v>0</v>
      </c>
      <c r="Z503" s="8">
        <f>Y503/O503</f>
        <v>0</v>
      </c>
      <c r="AB503" s="8">
        <f>AA503/O503</f>
        <v>0</v>
      </c>
      <c r="AD503" s="8">
        <f>AC503/O503</f>
        <v>0</v>
      </c>
      <c r="AF503" s="8">
        <f>AE503/O503</f>
        <v>0</v>
      </c>
      <c r="AI503" s="8">
        <f>AH503/O503</f>
        <v>0</v>
      </c>
      <c r="AL503" s="8">
        <f>AK503/O503</f>
        <v>0</v>
      </c>
      <c r="AO503" s="12" t="s">
        <v>4320</v>
      </c>
      <c r="AP503" s="12" t="s">
        <v>4321</v>
      </c>
      <c r="AQ503" s="3">
        <f>IF(T503="no",O503*0,IF(T503="yes100",O503*1,IF(T503="yes80",O503*0.8,IF(T503="yes50",O503*0.5))))</f>
        <v>0.191701195526123</v>
      </c>
      <c r="AR503" s="3">
        <f>IF(AQ503&lt;1,AQ503*0.9,IF(AQ503&lt;5,AQ503*0.8,IF(AQ503&lt;10,AQ503*0.75,IF(AQ503&lt;15,AQ503*0.7,IF(AQ503&gt;14.9,AQ503*0.6)))))</f>
        <v>0.17253107597351069</v>
      </c>
      <c r="AS503">
        <v>40</v>
      </c>
      <c r="AT503" s="12">
        <f>AR503*AS503</f>
        <v>6.9012430389404278</v>
      </c>
    </row>
    <row r="504" spans="1:46" ht="12.75" customHeight="1" x14ac:dyDescent="0.25">
      <c r="A504" s="5">
        <v>634</v>
      </c>
      <c r="B504" t="s">
        <v>242</v>
      </c>
      <c r="C504" t="s">
        <v>2596</v>
      </c>
      <c r="D504" t="s">
        <v>2597</v>
      </c>
      <c r="E504" s="1">
        <v>362242</v>
      </c>
      <c r="F504" s="1">
        <v>373307</v>
      </c>
      <c r="G504" t="s">
        <v>598</v>
      </c>
      <c r="H504" t="s">
        <v>81</v>
      </c>
      <c r="I504" t="s">
        <v>78</v>
      </c>
      <c r="J504" t="s">
        <v>298</v>
      </c>
      <c r="K504" t="s">
        <v>4363</v>
      </c>
      <c r="L504" t="s">
        <v>78</v>
      </c>
      <c r="O504" s="3">
        <v>0.10620493850708</v>
      </c>
      <c r="P504" t="s">
        <v>87</v>
      </c>
      <c r="Q504" t="s">
        <v>161</v>
      </c>
      <c r="R504" t="s">
        <v>31</v>
      </c>
      <c r="S504" s="12" t="s">
        <v>47</v>
      </c>
      <c r="T504" t="s">
        <v>34</v>
      </c>
      <c r="V504" t="s">
        <v>27</v>
      </c>
      <c r="X504" s="8">
        <f>W504/O504</f>
        <v>0</v>
      </c>
      <c r="Z504" s="8">
        <f>Y504/O504</f>
        <v>0</v>
      </c>
      <c r="AB504" s="8">
        <f>AA504/O504</f>
        <v>0</v>
      </c>
      <c r="AD504" s="8">
        <f>AC504/O504</f>
        <v>0</v>
      </c>
      <c r="AF504" s="8">
        <f>AE504/O504</f>
        <v>0</v>
      </c>
      <c r="AI504" s="8">
        <f>AH504/O504</f>
        <v>0</v>
      </c>
      <c r="AL504" s="8">
        <f>AK504/O504</f>
        <v>0</v>
      </c>
      <c r="AO504" s="12" t="s">
        <v>4313</v>
      </c>
      <c r="AP504" s="12" t="s">
        <v>4314</v>
      </c>
      <c r="AQ504" s="3">
        <f>IF(T504="no",O504*0,IF(T504="yes100",O504*1,IF(T504="yes80",O504*0.8,IF(T504="yes50",O504*0.5))))</f>
        <v>0.10620493850708</v>
      </c>
      <c r="AR504" s="3">
        <f>IF(AQ504&lt;1,AQ504*0.9,IF(AQ504&lt;5,AQ504*0.8,IF(AQ504&lt;10,AQ504*0.75,IF(AQ504&lt;15,AQ504*0.7,IF(AQ504&gt;14.9,AQ504*0.6)))))</f>
        <v>9.5584444656372003E-2</v>
      </c>
      <c r="AS504">
        <v>40</v>
      </c>
      <c r="AT504" s="12">
        <f>AR504*AS504</f>
        <v>3.8233777862548801</v>
      </c>
    </row>
    <row r="505" spans="1:46" ht="12.75" customHeight="1" x14ac:dyDescent="0.25">
      <c r="A505" s="5">
        <v>635</v>
      </c>
      <c r="B505" t="s">
        <v>2595</v>
      </c>
      <c r="C505" t="s">
        <v>2593</v>
      </c>
      <c r="D505" t="s">
        <v>2594</v>
      </c>
      <c r="E505" s="1">
        <v>361831</v>
      </c>
      <c r="F505" s="1">
        <v>373816</v>
      </c>
      <c r="G505" t="s">
        <v>598</v>
      </c>
      <c r="H505" t="s">
        <v>81</v>
      </c>
      <c r="I505" t="s">
        <v>78</v>
      </c>
      <c r="J505" t="s">
        <v>298</v>
      </c>
      <c r="K505" t="s">
        <v>4363</v>
      </c>
      <c r="L505" t="s">
        <v>78</v>
      </c>
      <c r="O505" s="3">
        <v>0.21872681961059601</v>
      </c>
      <c r="P505" t="s">
        <v>65</v>
      </c>
      <c r="Q505" t="s">
        <v>161</v>
      </c>
      <c r="R505" t="s">
        <v>31</v>
      </c>
      <c r="S505" s="12" t="s">
        <v>24</v>
      </c>
      <c r="T505" t="s">
        <v>34</v>
      </c>
      <c r="V505" t="s">
        <v>27</v>
      </c>
      <c r="X505" s="8">
        <f>W505/O505</f>
        <v>0</v>
      </c>
      <c r="Z505" s="8">
        <f>Y505/O505</f>
        <v>0</v>
      </c>
      <c r="AB505" s="8">
        <f>AA505/O505</f>
        <v>0</v>
      </c>
      <c r="AD505" s="8">
        <f>AC505/O505</f>
        <v>0</v>
      </c>
      <c r="AF505" s="8">
        <f>AE505/O505</f>
        <v>0</v>
      </c>
      <c r="AI505" s="8">
        <f>AH505/O505</f>
        <v>0</v>
      </c>
      <c r="AL505" s="8">
        <f>AK505/O505</f>
        <v>0</v>
      </c>
      <c r="AO505" s="12" t="s">
        <v>4320</v>
      </c>
      <c r="AP505" s="12" t="s">
        <v>4321</v>
      </c>
      <c r="AQ505" s="3">
        <f>IF(T505="no",O505*0,IF(T505="yes100",O505*1,IF(T505="yes80",O505*0.8,IF(T505="yes50",O505*0.5))))</f>
        <v>0.21872681961059601</v>
      </c>
      <c r="AR505" s="3">
        <f>IF(AQ505&lt;1,AQ505*0.9,IF(AQ505&lt;5,AQ505*0.8,IF(AQ505&lt;10,AQ505*0.75,IF(AQ505&lt;15,AQ505*0.7,IF(AQ505&gt;14.9,AQ505*0.6)))))</f>
        <v>0.19685413764953641</v>
      </c>
      <c r="AS505">
        <v>40</v>
      </c>
      <c r="AT505" s="12">
        <f>AR505*AS505</f>
        <v>7.8741655059814564</v>
      </c>
    </row>
    <row r="506" spans="1:46" ht="14.25" customHeight="1" x14ac:dyDescent="0.25">
      <c r="A506" s="5">
        <v>636</v>
      </c>
      <c r="B506" t="s">
        <v>2592</v>
      </c>
      <c r="C506" t="s">
        <v>2591</v>
      </c>
      <c r="E506" s="1">
        <v>362008</v>
      </c>
      <c r="F506" s="1">
        <v>373344.99999999901</v>
      </c>
      <c r="G506" t="s">
        <v>598</v>
      </c>
      <c r="H506" t="s">
        <v>81</v>
      </c>
      <c r="I506" t="s">
        <v>78</v>
      </c>
      <c r="J506" t="s">
        <v>298</v>
      </c>
      <c r="K506" t="s">
        <v>4363</v>
      </c>
      <c r="L506" t="s">
        <v>78</v>
      </c>
      <c r="O506" s="3">
        <v>0.25747149429321298</v>
      </c>
      <c r="P506" t="s">
        <v>87</v>
      </c>
      <c r="Q506" t="s">
        <v>320</v>
      </c>
      <c r="R506" t="s">
        <v>31</v>
      </c>
      <c r="S506" s="12" t="s">
        <v>24</v>
      </c>
      <c r="T506" t="s">
        <v>34</v>
      </c>
      <c r="V506" t="s">
        <v>27</v>
      </c>
      <c r="X506" s="8">
        <f>W506/O506</f>
        <v>0</v>
      </c>
      <c r="Z506" s="8">
        <f>Y506/O506</f>
        <v>0</v>
      </c>
      <c r="AB506" s="8">
        <f>AA506/O506</f>
        <v>0</v>
      </c>
      <c r="AD506" s="8">
        <f>AC506/O506</f>
        <v>0</v>
      </c>
      <c r="AF506" s="8">
        <f>AE506/O506</f>
        <v>0</v>
      </c>
      <c r="AI506" s="8">
        <f>AH506/O506</f>
        <v>0</v>
      </c>
      <c r="AL506" s="8">
        <f>AK506/O506</f>
        <v>0</v>
      </c>
      <c r="AO506" s="12" t="s">
        <v>4320</v>
      </c>
      <c r="AP506" s="12" t="s">
        <v>4321</v>
      </c>
      <c r="AQ506" s="3">
        <f>IF(T506="no",O506*0,IF(T506="yes100",O506*1,IF(T506="yes80",O506*0.8,IF(T506="yes50",O506*0.5))))</f>
        <v>0.25747149429321298</v>
      </c>
      <c r="AR506" s="3">
        <f>IF(AQ506&lt;1,AQ506*0.9,IF(AQ506&lt;5,AQ506*0.8,IF(AQ506&lt;10,AQ506*0.75,IF(AQ506&lt;15,AQ506*0.7,IF(AQ506&gt;14.9,AQ506*0.6)))))</f>
        <v>0.23172434486389168</v>
      </c>
      <c r="AS506">
        <v>40</v>
      </c>
      <c r="AT506" s="12">
        <f>AR506*AS506</f>
        <v>9.2689737945556665</v>
      </c>
    </row>
    <row r="507" spans="1:46" ht="12.75" customHeight="1" x14ac:dyDescent="0.25">
      <c r="A507" s="5">
        <v>637</v>
      </c>
      <c r="B507" t="s">
        <v>2588</v>
      </c>
      <c r="C507" s="7" t="s">
        <v>4293</v>
      </c>
      <c r="D507" t="s">
        <v>2587</v>
      </c>
      <c r="E507" s="1">
        <v>361124</v>
      </c>
      <c r="F507" s="1">
        <v>374223</v>
      </c>
      <c r="G507" t="s">
        <v>598</v>
      </c>
      <c r="H507" t="s">
        <v>81</v>
      </c>
      <c r="I507" t="s">
        <v>78</v>
      </c>
      <c r="J507" t="s">
        <v>298</v>
      </c>
      <c r="K507" t="s">
        <v>4363</v>
      </c>
      <c r="L507" t="s">
        <v>78</v>
      </c>
      <c r="O507" s="3">
        <v>0.16664082489013701</v>
      </c>
      <c r="P507" t="s">
        <v>19</v>
      </c>
      <c r="Q507" t="s">
        <v>338</v>
      </c>
      <c r="R507" t="s">
        <v>31</v>
      </c>
      <c r="S507" s="12" t="s">
        <v>24</v>
      </c>
      <c r="T507" t="s">
        <v>34</v>
      </c>
      <c r="V507" t="s">
        <v>27</v>
      </c>
      <c r="X507" s="8">
        <f>W507/O507</f>
        <v>0</v>
      </c>
      <c r="Z507" s="8">
        <f>Y507/O507</f>
        <v>0</v>
      </c>
      <c r="AB507" s="8">
        <f>AA507/O507</f>
        <v>0</v>
      </c>
      <c r="AD507" s="8">
        <f>AC507/O507</f>
        <v>0</v>
      </c>
      <c r="AF507" s="8">
        <f>AE507/O507</f>
        <v>0</v>
      </c>
      <c r="AI507" s="8">
        <f>AH507/O507</f>
        <v>0</v>
      </c>
      <c r="AL507" s="8">
        <f>AK507/O507</f>
        <v>0</v>
      </c>
      <c r="AO507" s="12" t="s">
        <v>4325</v>
      </c>
      <c r="AP507" s="12" t="s">
        <v>338</v>
      </c>
      <c r="AQ507" s="3">
        <f>IF(T507="no",O507*0,IF(T507="yes100",O507*1,IF(T507="yes80",O507*0.8,IF(T507="yes50",O507*0.5))))</f>
        <v>0.16664082489013701</v>
      </c>
      <c r="AR507" s="3">
        <f>IF(AQ507&lt;1,AQ507*0.9,IF(AQ507&lt;5,AQ507*0.8,IF(AQ507&lt;10,AQ507*0.75,IF(AQ507&lt;15,AQ507*0.7,IF(AQ507&gt;14.9,AQ507*0.6)))))</f>
        <v>0.14997674240112333</v>
      </c>
      <c r="AS507">
        <v>40</v>
      </c>
      <c r="AT507" s="12">
        <f>AR507*AS507</f>
        <v>5.9990696960449332</v>
      </c>
    </row>
    <row r="508" spans="1:46" ht="14.25" customHeight="1" x14ac:dyDescent="0.25">
      <c r="A508" s="5">
        <v>638</v>
      </c>
      <c r="B508" t="s">
        <v>2590</v>
      </c>
      <c r="C508" t="s">
        <v>2589</v>
      </c>
      <c r="E508" s="1">
        <v>361636</v>
      </c>
      <c r="F508" s="1">
        <v>373840</v>
      </c>
      <c r="G508" t="s">
        <v>598</v>
      </c>
      <c r="H508" t="s">
        <v>81</v>
      </c>
      <c r="I508" t="s">
        <v>78</v>
      </c>
      <c r="J508" t="s">
        <v>298</v>
      </c>
      <c r="K508" t="s">
        <v>4363</v>
      </c>
      <c r="L508" t="s">
        <v>78</v>
      </c>
      <c r="O508" s="3">
        <v>7.9251451110840004E-2</v>
      </c>
      <c r="P508" t="s">
        <v>87</v>
      </c>
      <c r="Q508" t="s">
        <v>161</v>
      </c>
      <c r="R508" t="s">
        <v>31</v>
      </c>
      <c r="S508" s="12" t="s">
        <v>47</v>
      </c>
      <c r="T508" t="s">
        <v>34</v>
      </c>
      <c r="V508" t="s">
        <v>27</v>
      </c>
      <c r="X508" s="8">
        <f>W508/O508</f>
        <v>0</v>
      </c>
      <c r="Z508" s="8">
        <f>Y508/O508</f>
        <v>0</v>
      </c>
      <c r="AB508" s="8">
        <f>AA508/O508</f>
        <v>0</v>
      </c>
      <c r="AD508" s="8">
        <f>AC508/O508</f>
        <v>0</v>
      </c>
      <c r="AF508" s="8">
        <f>AE508/O508</f>
        <v>0</v>
      </c>
      <c r="AI508" s="8">
        <f>AH508/O508</f>
        <v>0</v>
      </c>
      <c r="AL508" s="8">
        <f>AK508/O508</f>
        <v>0</v>
      </c>
      <c r="AO508" s="12" t="s">
        <v>4313</v>
      </c>
      <c r="AP508" s="12" t="s">
        <v>4314</v>
      </c>
      <c r="AQ508" s="3">
        <f>IF(T508="no",O508*0,IF(T508="yes100",O508*1,IF(T508="yes80",O508*0.8,IF(T508="yes50",O508*0.5))))</f>
        <v>7.9251451110840004E-2</v>
      </c>
      <c r="AR508" s="3">
        <f>IF(AQ508&lt;1,AQ508*0.9,IF(AQ508&lt;5,AQ508*0.8,IF(AQ508&lt;10,AQ508*0.75,IF(AQ508&lt;15,AQ508*0.7,IF(AQ508&gt;14.9,AQ508*0.6)))))</f>
        <v>7.1326305999756007E-2</v>
      </c>
      <c r="AS508">
        <v>40</v>
      </c>
      <c r="AT508" s="12">
        <f>AR508*AS508</f>
        <v>2.85305223999024</v>
      </c>
    </row>
    <row r="509" spans="1:46" ht="12.75" customHeight="1" x14ac:dyDescent="0.25">
      <c r="A509" s="5">
        <v>640</v>
      </c>
      <c r="B509" t="s">
        <v>2588</v>
      </c>
      <c r="C509" t="s">
        <v>2586</v>
      </c>
      <c r="D509" t="s">
        <v>2587</v>
      </c>
      <c r="E509" s="1">
        <v>361140</v>
      </c>
      <c r="F509" s="1">
        <v>374196.99999999901</v>
      </c>
      <c r="G509" t="s">
        <v>598</v>
      </c>
      <c r="H509" t="s">
        <v>81</v>
      </c>
      <c r="I509" t="s">
        <v>78</v>
      </c>
      <c r="J509" t="s">
        <v>298</v>
      </c>
      <c r="K509" t="s">
        <v>4363</v>
      </c>
      <c r="L509" t="s">
        <v>78</v>
      </c>
      <c r="O509" s="3">
        <v>0.50427446823120103</v>
      </c>
      <c r="P509" t="s">
        <v>87</v>
      </c>
      <c r="Q509" t="s">
        <v>338</v>
      </c>
      <c r="R509" t="s">
        <v>31</v>
      </c>
      <c r="S509" s="12" t="s">
        <v>24</v>
      </c>
      <c r="T509" t="s">
        <v>34</v>
      </c>
      <c r="V509" t="s">
        <v>27</v>
      </c>
      <c r="X509" s="8">
        <f>W509/O509</f>
        <v>0</v>
      </c>
      <c r="Z509" s="8">
        <f>Y509/O509</f>
        <v>0</v>
      </c>
      <c r="AB509" s="8">
        <f>AA509/O509</f>
        <v>0</v>
      </c>
      <c r="AD509" s="8">
        <f>AC509/O509</f>
        <v>0</v>
      </c>
      <c r="AF509" s="8">
        <f>AE509/O509</f>
        <v>0</v>
      </c>
      <c r="AI509" s="8">
        <f>AH509/O509</f>
        <v>0</v>
      </c>
      <c r="AL509" s="8">
        <f>AK509/O509</f>
        <v>0</v>
      </c>
      <c r="AO509" s="12" t="s">
        <v>4325</v>
      </c>
      <c r="AP509" s="12" t="s">
        <v>338</v>
      </c>
      <c r="AQ509" s="3">
        <f>IF(T509="no",O509*0,IF(T509="yes100",O509*1,IF(T509="yes80",O509*0.8,IF(T509="yes50",O509*0.5))))</f>
        <v>0.50427446823120103</v>
      </c>
      <c r="AR509" s="3">
        <f>IF(AQ509&lt;1,AQ509*0.9,IF(AQ509&lt;5,AQ509*0.8,IF(AQ509&lt;10,AQ509*0.75,IF(AQ509&lt;15,AQ509*0.7,IF(AQ509&gt;14.9,AQ509*0.6)))))</f>
        <v>0.45384702140808092</v>
      </c>
      <c r="AS509">
        <v>40</v>
      </c>
      <c r="AT509" s="12">
        <f>AR509*AS509</f>
        <v>18.153880856323237</v>
      </c>
    </row>
    <row r="510" spans="1:46" ht="12.75" customHeight="1" x14ac:dyDescent="0.25">
      <c r="A510" s="5">
        <v>641</v>
      </c>
      <c r="B510" t="s">
        <v>2585</v>
      </c>
      <c r="C510" t="s">
        <v>2584</v>
      </c>
      <c r="E510" s="1">
        <v>362451</v>
      </c>
      <c r="F510" s="1">
        <v>373332</v>
      </c>
      <c r="G510" t="s">
        <v>598</v>
      </c>
      <c r="H510" t="s">
        <v>81</v>
      </c>
      <c r="I510" t="s">
        <v>78</v>
      </c>
      <c r="J510" t="s">
        <v>298</v>
      </c>
      <c r="K510" t="s">
        <v>4363</v>
      </c>
      <c r="L510" t="s">
        <v>78</v>
      </c>
      <c r="O510" s="3">
        <v>2.5749949645996001E-2</v>
      </c>
      <c r="P510" t="s">
        <v>87</v>
      </c>
      <c r="Q510" t="s">
        <v>161</v>
      </c>
      <c r="R510" t="s">
        <v>31</v>
      </c>
      <c r="S510" s="12" t="s">
        <v>47</v>
      </c>
      <c r="T510" t="s">
        <v>34</v>
      </c>
      <c r="V510" t="s">
        <v>27</v>
      </c>
      <c r="X510" s="8">
        <f>W510/O510</f>
        <v>0</v>
      </c>
      <c r="Z510" s="8">
        <f>Y510/O510</f>
        <v>0</v>
      </c>
      <c r="AB510" s="8">
        <f>AA510/O510</f>
        <v>0</v>
      </c>
      <c r="AD510" s="8">
        <f>AC510/O510</f>
        <v>0</v>
      </c>
      <c r="AF510" s="8">
        <f>AE510/O510</f>
        <v>0</v>
      </c>
      <c r="AI510" s="8">
        <f>AH510/O510</f>
        <v>0</v>
      </c>
      <c r="AL510" s="8">
        <f>AK510/O510</f>
        <v>0</v>
      </c>
      <c r="AO510" s="12" t="s">
        <v>4313</v>
      </c>
      <c r="AP510" s="12" t="s">
        <v>4314</v>
      </c>
      <c r="AQ510" s="3">
        <f>IF(T510="no",O510*0,IF(T510="yes100",O510*1,IF(T510="yes80",O510*0.8,IF(T510="yes50",O510*0.5))))</f>
        <v>2.5749949645996001E-2</v>
      </c>
      <c r="AR510" s="3">
        <f>IF(AQ510&lt;1,AQ510*0.9,IF(AQ510&lt;5,AQ510*0.8,IF(AQ510&lt;10,AQ510*0.75,IF(AQ510&lt;15,AQ510*0.7,IF(AQ510&gt;14.9,AQ510*0.6)))))</f>
        <v>2.3174954681396402E-2</v>
      </c>
      <c r="AS510">
        <v>40</v>
      </c>
      <c r="AT510" s="12">
        <f>AR510*AS510</f>
        <v>0.92699818725585614</v>
      </c>
    </row>
    <row r="511" spans="1:46" ht="12.75" customHeight="1" x14ac:dyDescent="0.25">
      <c r="A511" s="5">
        <v>642</v>
      </c>
      <c r="B511" t="s">
        <v>2583</v>
      </c>
      <c r="C511" t="s">
        <v>2581</v>
      </c>
      <c r="D511" t="s">
        <v>2582</v>
      </c>
      <c r="E511" s="1">
        <v>361328.99999999901</v>
      </c>
      <c r="F511" s="1">
        <v>374095</v>
      </c>
      <c r="G511" t="s">
        <v>598</v>
      </c>
      <c r="H511" t="s">
        <v>81</v>
      </c>
      <c r="I511" t="s">
        <v>78</v>
      </c>
      <c r="J511" t="s">
        <v>298</v>
      </c>
      <c r="K511" t="s">
        <v>4363</v>
      </c>
      <c r="L511" t="s">
        <v>78</v>
      </c>
      <c r="O511" s="3">
        <v>5.8225112152100002E-2</v>
      </c>
      <c r="P511" t="s">
        <v>87</v>
      </c>
      <c r="Q511" t="s">
        <v>161</v>
      </c>
      <c r="R511" t="s">
        <v>31</v>
      </c>
      <c r="S511" s="12" t="s">
        <v>47</v>
      </c>
      <c r="T511" t="s">
        <v>34</v>
      </c>
      <c r="V511" t="s">
        <v>27</v>
      </c>
      <c r="X511" s="8">
        <f>W511/O511</f>
        <v>0</v>
      </c>
      <c r="Z511" s="8">
        <f>Y511/O511</f>
        <v>0</v>
      </c>
      <c r="AB511" s="8">
        <f>AA511/O511</f>
        <v>0</v>
      </c>
      <c r="AD511" s="8">
        <f>AC511/O511</f>
        <v>0</v>
      </c>
      <c r="AF511" s="8">
        <f>AE511/O511</f>
        <v>0</v>
      </c>
      <c r="AI511" s="8">
        <f>AH511/O511</f>
        <v>0</v>
      </c>
      <c r="AL511" s="8">
        <f>AK511/O511</f>
        <v>0</v>
      </c>
      <c r="AO511" s="12" t="s">
        <v>4313</v>
      </c>
      <c r="AP511" s="12" t="s">
        <v>4314</v>
      </c>
      <c r="AQ511" s="3">
        <f>IF(T511="no",O511*0,IF(T511="yes100",O511*1,IF(T511="yes80",O511*0.8,IF(T511="yes50",O511*0.5))))</f>
        <v>5.8225112152100002E-2</v>
      </c>
      <c r="AR511" s="3">
        <f>IF(AQ511&lt;1,AQ511*0.9,IF(AQ511&lt;5,AQ511*0.8,IF(AQ511&lt;10,AQ511*0.75,IF(AQ511&lt;15,AQ511*0.7,IF(AQ511&gt;14.9,AQ511*0.6)))))</f>
        <v>5.2402600936890004E-2</v>
      </c>
      <c r="AS511">
        <v>40</v>
      </c>
      <c r="AT511" s="12">
        <f>AR511*AS511</f>
        <v>2.0961040374755999</v>
      </c>
    </row>
    <row r="512" spans="1:46" ht="14.25" customHeight="1" x14ac:dyDescent="0.25">
      <c r="A512" s="5">
        <v>643</v>
      </c>
      <c r="B512" t="s">
        <v>242</v>
      </c>
      <c r="C512" t="s">
        <v>2579</v>
      </c>
      <c r="D512" t="s">
        <v>2580</v>
      </c>
      <c r="E512" s="1">
        <v>361448.99999999901</v>
      </c>
      <c r="F512" s="1">
        <v>374162</v>
      </c>
      <c r="G512" t="s">
        <v>598</v>
      </c>
      <c r="H512" t="s">
        <v>81</v>
      </c>
      <c r="I512" t="s">
        <v>78</v>
      </c>
      <c r="J512" t="s">
        <v>298</v>
      </c>
      <c r="K512" t="s">
        <v>4363</v>
      </c>
      <c r="L512" t="s">
        <v>78</v>
      </c>
      <c r="O512" s="3">
        <v>1.5759451293945001E-2</v>
      </c>
      <c r="P512" t="s">
        <v>87</v>
      </c>
      <c r="Q512" t="s">
        <v>161</v>
      </c>
      <c r="R512" t="s">
        <v>31</v>
      </c>
      <c r="S512" s="12" t="s">
        <v>47</v>
      </c>
      <c r="T512" t="s">
        <v>34</v>
      </c>
      <c r="V512" t="s">
        <v>27</v>
      </c>
      <c r="X512" s="8">
        <f>W512/O512</f>
        <v>0</v>
      </c>
      <c r="Z512" s="8">
        <f>Y512/O512</f>
        <v>0</v>
      </c>
      <c r="AB512" s="8">
        <f>AA512/O512</f>
        <v>0</v>
      </c>
      <c r="AD512" s="8">
        <f>AC512/O512</f>
        <v>0</v>
      </c>
      <c r="AF512" s="8">
        <f>AE512/O512</f>
        <v>0</v>
      </c>
      <c r="AI512" s="8">
        <f>AH512/O512</f>
        <v>0</v>
      </c>
      <c r="AL512" s="8">
        <f>AK512/O512</f>
        <v>0</v>
      </c>
      <c r="AO512" s="12" t="s">
        <v>4313</v>
      </c>
      <c r="AP512" s="12" t="s">
        <v>4314</v>
      </c>
      <c r="AQ512" s="3">
        <f>IF(T512="no",O512*0,IF(T512="yes100",O512*1,IF(T512="yes80",O512*0.8,IF(T512="yes50",O512*0.5))))</f>
        <v>1.5759451293945001E-2</v>
      </c>
      <c r="AR512" s="3">
        <f>IF(AQ512&lt;1,AQ512*0.9,IF(AQ512&lt;5,AQ512*0.8,IF(AQ512&lt;10,AQ512*0.75,IF(AQ512&lt;15,AQ512*0.7,IF(AQ512&gt;14.9,AQ512*0.6)))))</f>
        <v>1.4183506164550502E-2</v>
      </c>
      <c r="AS512">
        <v>40</v>
      </c>
      <c r="AT512" s="12">
        <f>AR512*AS512</f>
        <v>0.56734024658202009</v>
      </c>
    </row>
    <row r="513" spans="1:46" ht="12.75" customHeight="1" x14ac:dyDescent="0.25">
      <c r="A513" s="5">
        <v>644</v>
      </c>
      <c r="B513" t="s">
        <v>2578</v>
      </c>
      <c r="C513" t="s">
        <v>2576</v>
      </c>
      <c r="D513" t="s">
        <v>2577</v>
      </c>
      <c r="E513" s="1">
        <v>360972.99999999901</v>
      </c>
      <c r="F513" s="1">
        <v>372648</v>
      </c>
      <c r="G513" t="s">
        <v>598</v>
      </c>
      <c r="H513" t="s">
        <v>21</v>
      </c>
      <c r="I513" t="s">
        <v>21</v>
      </c>
      <c r="J513" t="s">
        <v>298</v>
      </c>
      <c r="K513" t="s">
        <v>21</v>
      </c>
      <c r="L513" t="s">
        <v>21</v>
      </c>
      <c r="O513" s="4">
        <v>1.16698911743164</v>
      </c>
      <c r="P513" t="s">
        <v>87</v>
      </c>
      <c r="Q513" t="s">
        <v>338</v>
      </c>
      <c r="R513" t="s">
        <v>31</v>
      </c>
      <c r="S513" s="12" t="s">
        <v>24</v>
      </c>
      <c r="T513" t="s">
        <v>34</v>
      </c>
      <c r="V513" t="s">
        <v>27</v>
      </c>
      <c r="X513" s="8">
        <f>W513/O513</f>
        <v>0</v>
      </c>
      <c r="Z513" s="8">
        <f>Y513/O513</f>
        <v>0</v>
      </c>
      <c r="AB513" s="8">
        <f>AA513/O513</f>
        <v>0</v>
      </c>
      <c r="AC513">
        <v>1.167</v>
      </c>
      <c r="AD513" s="8">
        <f>AC513/O513</f>
        <v>1.0000093253383406</v>
      </c>
      <c r="AF513" s="8">
        <f>AE513/O513</f>
        <v>0</v>
      </c>
      <c r="AI513" s="8">
        <f>AH513/O513</f>
        <v>0</v>
      </c>
      <c r="AL513" s="8">
        <f>AK513/O513</f>
        <v>0</v>
      </c>
      <c r="AO513" s="12" t="s">
        <v>4325</v>
      </c>
      <c r="AP513" s="12" t="s">
        <v>338</v>
      </c>
      <c r="AQ513" s="3">
        <f>IF(T513="no",O513*0,IF(T513="yes100",O513*1,IF(T513="yes80",O513*0.8,IF(T513="yes50",O513*0.5))))</f>
        <v>1.16698911743164</v>
      </c>
      <c r="AR513" s="3">
        <f>IF(AQ513&lt;1,AQ513*0.9,IF(AQ513&lt;5,AQ513*0.8,IF(AQ513&lt;10,AQ513*0.75,IF(AQ513&lt;15,AQ513*0.7,IF(AQ513&gt;14.9,AQ513*0.6)))))</f>
        <v>0.93359129394531204</v>
      </c>
      <c r="AS513">
        <v>25</v>
      </c>
      <c r="AT513" s="12">
        <f>AR513*AS513</f>
        <v>23.339782348632802</v>
      </c>
    </row>
    <row r="514" spans="1:46" ht="12.75" customHeight="1" x14ac:dyDescent="0.25">
      <c r="A514" s="5">
        <v>645</v>
      </c>
      <c r="B514" t="s">
        <v>851</v>
      </c>
      <c r="C514" t="s">
        <v>2575</v>
      </c>
      <c r="E514" s="1">
        <v>360884.99999999901</v>
      </c>
      <c r="F514" s="1">
        <v>374520.99999999901</v>
      </c>
      <c r="G514" t="s">
        <v>598</v>
      </c>
      <c r="H514" t="s">
        <v>21</v>
      </c>
      <c r="I514" t="s">
        <v>78</v>
      </c>
      <c r="J514" t="s">
        <v>298</v>
      </c>
      <c r="K514" t="s">
        <v>4415</v>
      </c>
      <c r="L514" t="s">
        <v>4398</v>
      </c>
      <c r="M514" t="s">
        <v>245</v>
      </c>
      <c r="O514" s="4">
        <v>15.1158881774902</v>
      </c>
      <c r="P514" t="s">
        <v>19</v>
      </c>
      <c r="Q514" t="s">
        <v>25</v>
      </c>
      <c r="R514" t="s">
        <v>31</v>
      </c>
      <c r="S514" s="12" t="s">
        <v>24</v>
      </c>
      <c r="T514" t="s">
        <v>34</v>
      </c>
      <c r="V514" t="s">
        <v>27</v>
      </c>
      <c r="X514" s="8">
        <f>W514/O514</f>
        <v>0</v>
      </c>
      <c r="Z514" s="8">
        <f>Y514/O514</f>
        <v>0</v>
      </c>
      <c r="AB514" s="8">
        <f>AA514/O514</f>
        <v>0</v>
      </c>
      <c r="AC514">
        <v>15.115</v>
      </c>
      <c r="AD514" s="8">
        <f>AC514/O514</f>
        <v>0.99994124212353441</v>
      </c>
      <c r="AF514" s="8">
        <f>AE514/O514</f>
        <v>0</v>
      </c>
      <c r="AI514" s="8">
        <f>AH514/O514</f>
        <v>0</v>
      </c>
      <c r="AL514" s="8">
        <f>AK514/O514</f>
        <v>0</v>
      </c>
      <c r="AO514" s="12" t="s">
        <v>4248</v>
      </c>
      <c r="AP514" s="12" t="s">
        <v>4249</v>
      </c>
      <c r="AQ514" s="3">
        <f>IF(T514="no",O514*0,IF(T514="yes100",O514*1,IF(T514="yes80",O514*0.8,IF(T514="yes50",O514*0.5))))</f>
        <v>15.1158881774902</v>
      </c>
      <c r="AR514" s="3">
        <f>IF(AQ514&lt;1,AQ514*0.9,IF(AQ514&lt;5,AQ514*0.8,IF(AQ514&lt;10,AQ514*0.75,IF(AQ514&lt;15,AQ514*0.7,IF(AQ514&gt;14.9,AQ514*0.6)))))</f>
        <v>9.0695329064941195</v>
      </c>
      <c r="AS514">
        <v>35</v>
      </c>
      <c r="AT514" s="12">
        <f>AR514*AS514</f>
        <v>317.4336517272942</v>
      </c>
    </row>
    <row r="515" spans="1:46" ht="12.75" customHeight="1" x14ac:dyDescent="0.25">
      <c r="A515" s="5">
        <v>646</v>
      </c>
      <c r="B515" t="s">
        <v>242</v>
      </c>
      <c r="C515" t="s">
        <v>2574</v>
      </c>
      <c r="E515" s="1">
        <v>361034</v>
      </c>
      <c r="F515" s="1">
        <v>374952.99999999901</v>
      </c>
      <c r="G515" t="s">
        <v>598</v>
      </c>
      <c r="H515" t="s">
        <v>21</v>
      </c>
      <c r="I515" t="s">
        <v>21</v>
      </c>
      <c r="J515" t="s">
        <v>298</v>
      </c>
      <c r="K515" t="s">
        <v>21</v>
      </c>
      <c r="L515" t="s">
        <v>21</v>
      </c>
      <c r="O515" s="3">
        <v>8.8211141204834004E-2</v>
      </c>
      <c r="P515" t="s">
        <v>19</v>
      </c>
      <c r="Q515" t="s">
        <v>161</v>
      </c>
      <c r="R515" t="s">
        <v>31</v>
      </c>
      <c r="S515" s="12" t="s">
        <v>47</v>
      </c>
      <c r="T515" t="s">
        <v>34</v>
      </c>
      <c r="V515" t="s">
        <v>27</v>
      </c>
      <c r="X515" s="8">
        <f>W515/O515</f>
        <v>0</v>
      </c>
      <c r="Z515" s="8">
        <f>Y515/O515</f>
        <v>0</v>
      </c>
      <c r="AB515" s="8">
        <f>AA515/O515</f>
        <v>0</v>
      </c>
      <c r="AC515">
        <v>8.7999999999999995E-2</v>
      </c>
      <c r="AD515" s="8">
        <f>AC515/O515</f>
        <v>0.99760641114092696</v>
      </c>
      <c r="AF515" s="8">
        <f>AE515/O515</f>
        <v>0</v>
      </c>
      <c r="AI515" s="8">
        <f>AH515/O515</f>
        <v>0</v>
      </c>
      <c r="AL515" s="8">
        <f>AK515/O515</f>
        <v>0</v>
      </c>
      <c r="AO515" s="15" t="s">
        <v>4318</v>
      </c>
      <c r="AP515" s="15" t="s">
        <v>4319</v>
      </c>
      <c r="AQ515" s="3">
        <f>IF(T515="no",O515*0,IF(T515="yes100",O515*1,IF(T515="yes80",O515*0.8,IF(T515="yes50",O515*0.5))))</f>
        <v>8.8211141204834004E-2</v>
      </c>
      <c r="AR515" s="3">
        <f>IF(AQ515&lt;1,AQ515*0.9,IF(AQ515&lt;5,AQ515*0.8,IF(AQ515&lt;10,AQ515*0.75,IF(AQ515&lt;15,AQ515*0.7,IF(AQ515&gt;14.9,AQ515*0.6)))))</f>
        <v>7.9390027084350612E-2</v>
      </c>
      <c r="AS515">
        <v>25</v>
      </c>
      <c r="AT515" s="12">
        <f>AR515*AS515</f>
        <v>1.9847506771087653</v>
      </c>
    </row>
    <row r="516" spans="1:46" ht="12.75" customHeight="1" x14ac:dyDescent="0.25">
      <c r="A516" s="5">
        <v>647</v>
      </c>
      <c r="B516" t="s">
        <v>2573</v>
      </c>
      <c r="C516" t="s">
        <v>2572</v>
      </c>
      <c r="D516" t="s">
        <v>158</v>
      </c>
      <c r="E516" s="1">
        <v>368668.99999999901</v>
      </c>
      <c r="F516" s="1">
        <v>362208</v>
      </c>
      <c r="G516" t="s">
        <v>159</v>
      </c>
      <c r="H516" t="s">
        <v>21</v>
      </c>
      <c r="I516" t="s">
        <v>21</v>
      </c>
      <c r="J516" t="s">
        <v>160</v>
      </c>
      <c r="K516" t="s">
        <v>21</v>
      </c>
      <c r="L516" t="s">
        <v>21</v>
      </c>
      <c r="O516" s="3">
        <v>0.41279267272949199</v>
      </c>
      <c r="P516" t="s">
        <v>87</v>
      </c>
      <c r="Q516" t="s">
        <v>161</v>
      </c>
      <c r="R516" t="s">
        <v>31</v>
      </c>
      <c r="S516" s="12" t="s">
        <v>24</v>
      </c>
      <c r="T516" t="s">
        <v>34</v>
      </c>
      <c r="V516" t="s">
        <v>27</v>
      </c>
      <c r="X516" s="8">
        <f>W516/O516</f>
        <v>0</v>
      </c>
      <c r="Z516" s="8">
        <f>Y516/O516</f>
        <v>0</v>
      </c>
      <c r="AB516" s="8">
        <f>AA516/O516</f>
        <v>0</v>
      </c>
      <c r="AD516" s="8">
        <f>AC516/O516</f>
        <v>0</v>
      </c>
      <c r="AF516" s="8">
        <f>AE516/O516</f>
        <v>0</v>
      </c>
      <c r="AI516" s="8">
        <f>AH516/O516</f>
        <v>0</v>
      </c>
      <c r="AL516" s="8">
        <f>AK516/O516</f>
        <v>0</v>
      </c>
      <c r="AO516" s="12" t="s">
        <v>4320</v>
      </c>
      <c r="AP516" s="12" t="s">
        <v>4321</v>
      </c>
      <c r="AQ516" s="3">
        <f>IF(T516="no",O516*0,IF(T516="yes100",O516*1,IF(T516="yes80",O516*0.8,IF(T516="yes50",O516*0.5))))</f>
        <v>0.41279267272949199</v>
      </c>
      <c r="AR516" s="3">
        <f>IF(AQ516&lt;1,AQ516*0.9,IF(AQ516&lt;5,AQ516*0.8,IF(AQ516&lt;10,AQ516*0.75,IF(AQ516&lt;15,AQ516*0.7,IF(AQ516&gt;14.9,AQ516*0.6)))))</f>
        <v>0.37151340545654282</v>
      </c>
      <c r="AS516">
        <v>25</v>
      </c>
      <c r="AT516" s="12">
        <f>AR516*AS516</f>
        <v>9.2878351364135714</v>
      </c>
    </row>
    <row r="517" spans="1:46" ht="14.25" customHeight="1" x14ac:dyDescent="0.25">
      <c r="A517" s="5">
        <v>648</v>
      </c>
      <c r="B517" t="s">
        <v>2571</v>
      </c>
      <c r="C517" t="s">
        <v>2570</v>
      </c>
      <c r="D517" t="s">
        <v>158</v>
      </c>
      <c r="E517" s="1">
        <v>368383</v>
      </c>
      <c r="F517" s="1">
        <v>362319</v>
      </c>
      <c r="G517" t="s">
        <v>159</v>
      </c>
      <c r="H517" t="s">
        <v>21</v>
      </c>
      <c r="I517" t="s">
        <v>21</v>
      </c>
      <c r="J517" t="s">
        <v>160</v>
      </c>
      <c r="K517" t="s">
        <v>21</v>
      </c>
      <c r="L517" t="s">
        <v>21</v>
      </c>
      <c r="O517" s="3">
        <v>0.179876189422607</v>
      </c>
      <c r="P517" t="s">
        <v>87</v>
      </c>
      <c r="Q517" t="s">
        <v>338</v>
      </c>
      <c r="R517" t="s">
        <v>31</v>
      </c>
      <c r="S517" s="12" t="s">
        <v>47</v>
      </c>
      <c r="T517" t="s">
        <v>34</v>
      </c>
      <c r="V517" t="s">
        <v>123</v>
      </c>
      <c r="X517" s="8">
        <f>W517/O517</f>
        <v>0</v>
      </c>
      <c r="Z517" s="8">
        <f>Y517/O517</f>
        <v>0</v>
      </c>
      <c r="AB517" s="8">
        <f>AA517/O517</f>
        <v>0</v>
      </c>
      <c r="AD517" s="8">
        <f>AC517/O517</f>
        <v>0</v>
      </c>
      <c r="AF517" s="8">
        <f>AE517/O517</f>
        <v>0</v>
      </c>
      <c r="AI517" s="8">
        <f>AH517/O517</f>
        <v>0</v>
      </c>
      <c r="AL517" s="8">
        <f>AK517/O517</f>
        <v>0</v>
      </c>
      <c r="AO517" s="12" t="s">
        <v>4325</v>
      </c>
      <c r="AP517" s="12" t="s">
        <v>338</v>
      </c>
      <c r="AQ517" s="3">
        <f>IF(T517="no",O517*0,IF(T517="yes100",O517*1,IF(T517="yes80",O517*0.8,IF(T517="yes50",O517*0.5))))</f>
        <v>0.179876189422607</v>
      </c>
      <c r="AR517" s="3">
        <f>IF(AQ517&lt;1,AQ517*0.9,IF(AQ517&lt;5,AQ517*0.8,IF(AQ517&lt;10,AQ517*0.75,IF(AQ517&lt;15,AQ517*0.7,IF(AQ517&gt;14.9,AQ517*0.6)))))</f>
        <v>0.1618885704803463</v>
      </c>
      <c r="AS517">
        <v>25</v>
      </c>
      <c r="AT517" s="12">
        <f>AR517*AS517</f>
        <v>4.0472142620086577</v>
      </c>
    </row>
    <row r="518" spans="1:46" ht="14.25" customHeight="1" x14ac:dyDescent="0.25">
      <c r="A518" s="5">
        <v>650</v>
      </c>
      <c r="B518" t="s">
        <v>2569</v>
      </c>
      <c r="C518" t="s">
        <v>2567</v>
      </c>
      <c r="D518" t="s">
        <v>2568</v>
      </c>
      <c r="E518" s="1">
        <v>368072.99999999901</v>
      </c>
      <c r="F518" s="1">
        <v>367415</v>
      </c>
      <c r="G518" t="s">
        <v>457</v>
      </c>
      <c r="H518" t="s">
        <v>21</v>
      </c>
      <c r="I518" t="s">
        <v>21</v>
      </c>
      <c r="J518" t="s">
        <v>1407</v>
      </c>
      <c r="K518" t="s">
        <v>21</v>
      </c>
      <c r="L518" t="s">
        <v>21</v>
      </c>
      <c r="O518" s="3">
        <v>0.43293391647338902</v>
      </c>
      <c r="P518" t="s">
        <v>19</v>
      </c>
      <c r="Q518" t="s">
        <v>338</v>
      </c>
      <c r="R518" t="s">
        <v>31</v>
      </c>
      <c r="S518" s="12" t="s">
        <v>24</v>
      </c>
      <c r="T518" t="s">
        <v>34</v>
      </c>
      <c r="V518" t="s">
        <v>27</v>
      </c>
      <c r="X518" s="8">
        <f>W518/O518</f>
        <v>0</v>
      </c>
      <c r="Z518" s="8">
        <f>Y518/O518</f>
        <v>0</v>
      </c>
      <c r="AB518" s="8">
        <f>AA518/O518</f>
        <v>0</v>
      </c>
      <c r="AD518" s="8">
        <f>AC518/O518</f>
        <v>0</v>
      </c>
      <c r="AF518" s="8">
        <f>AE518/O518</f>
        <v>0</v>
      </c>
      <c r="AI518" s="8">
        <f>AH518/O518</f>
        <v>0</v>
      </c>
      <c r="AL518" s="8">
        <f>AK518/O518</f>
        <v>0</v>
      </c>
      <c r="AO518" s="12" t="s">
        <v>4325</v>
      </c>
      <c r="AP518" s="12" t="s">
        <v>338</v>
      </c>
      <c r="AQ518" s="3">
        <f>IF(T518="no",O518*0,IF(T518="yes100",O518*1,IF(T518="yes80",O518*0.8,IF(T518="yes50",O518*0.5))))</f>
        <v>0.43293391647338902</v>
      </c>
      <c r="AR518" s="3">
        <f>IF(AQ518&lt;1,AQ518*0.9,IF(AQ518&lt;5,AQ518*0.8,IF(AQ518&lt;10,AQ518*0.75,IF(AQ518&lt;15,AQ518*0.7,IF(AQ518&gt;14.9,AQ518*0.6)))))</f>
        <v>0.38964052482605011</v>
      </c>
      <c r="AS518">
        <v>25</v>
      </c>
      <c r="AT518" s="12">
        <f>AR518*AS518</f>
        <v>9.7410131206512531</v>
      </c>
    </row>
    <row r="519" spans="1:46" ht="14.25" customHeight="1" x14ac:dyDescent="0.25">
      <c r="A519" s="5">
        <v>653</v>
      </c>
      <c r="B519" t="s">
        <v>2566</v>
      </c>
      <c r="C519" t="s">
        <v>2564</v>
      </c>
      <c r="D519" t="s">
        <v>2565</v>
      </c>
      <c r="E519" s="1">
        <v>364764.99999999901</v>
      </c>
      <c r="F519" s="1">
        <v>371766</v>
      </c>
      <c r="G519" t="s">
        <v>1311</v>
      </c>
      <c r="H519" t="s">
        <v>81</v>
      </c>
      <c r="I519" t="s">
        <v>78</v>
      </c>
      <c r="J519" t="s">
        <v>365</v>
      </c>
      <c r="K519" t="s">
        <v>4363</v>
      </c>
      <c r="L519" t="s">
        <v>78</v>
      </c>
      <c r="N519" t="s">
        <v>365</v>
      </c>
      <c r="O519" s="4">
        <v>22.434315061950599</v>
      </c>
      <c r="P519" t="s">
        <v>19</v>
      </c>
      <c r="Q519" t="s">
        <v>338</v>
      </c>
      <c r="R519" t="s">
        <v>31</v>
      </c>
      <c r="S519" s="12" t="s">
        <v>24</v>
      </c>
      <c r="T519" t="s">
        <v>34</v>
      </c>
      <c r="V519" t="s">
        <v>27</v>
      </c>
      <c r="W519">
        <v>4.843</v>
      </c>
      <c r="X519" s="8">
        <f>W519/O519</f>
        <v>0.21587465392308328</v>
      </c>
      <c r="Y519">
        <v>1E-3</v>
      </c>
      <c r="Z519" s="8">
        <f>Y519/O519</f>
        <v>4.4574572356614344E-5</v>
      </c>
      <c r="AA519">
        <v>1E-3</v>
      </c>
      <c r="AB519" s="8">
        <f>AA519/O519</f>
        <v>4.4574572356614344E-5</v>
      </c>
      <c r="AD519" s="8">
        <f>AC519/O519</f>
        <v>0</v>
      </c>
      <c r="AF519" s="8">
        <f>AE519/O519</f>
        <v>0</v>
      </c>
      <c r="AG519" t="s">
        <v>1461</v>
      </c>
      <c r="AI519" s="8">
        <f>AH519/O519</f>
        <v>0</v>
      </c>
      <c r="AL519" s="8">
        <f>AK519/O519</f>
        <v>0</v>
      </c>
      <c r="AO519" s="12" t="s">
        <v>4325</v>
      </c>
      <c r="AP519" s="12" t="s">
        <v>338</v>
      </c>
      <c r="AQ519" s="3">
        <f>IF(T519="no",O519*0,IF(T519="yes100",O519*1,IF(T519="yes80",O519*0.8,IF(T519="yes50",O519*0.5))))</f>
        <v>22.434315061950599</v>
      </c>
      <c r="AR519" s="3">
        <f>IF(AQ519&lt;1,AQ519*0.9,IF(AQ519&lt;5,AQ519*0.8,IF(AQ519&lt;10,AQ519*0.75,IF(AQ519&lt;15,AQ519*0.7,IF(AQ519&gt;14.9,AQ519*0.6)))))</f>
        <v>13.46058903717036</v>
      </c>
      <c r="AS519">
        <v>40</v>
      </c>
      <c r="AT519" s="12">
        <f>AR519*AS519</f>
        <v>538.42356148681438</v>
      </c>
    </row>
    <row r="520" spans="1:46" ht="12.75" customHeight="1" x14ac:dyDescent="0.25">
      <c r="A520" s="5">
        <v>654</v>
      </c>
      <c r="B520" t="s">
        <v>2563</v>
      </c>
      <c r="C520" t="s">
        <v>2562</v>
      </c>
      <c r="E520" s="1">
        <v>362736</v>
      </c>
      <c r="F520" s="1">
        <v>371540.99999999901</v>
      </c>
      <c r="G520" t="s">
        <v>1311</v>
      </c>
      <c r="H520" t="s">
        <v>81</v>
      </c>
      <c r="I520" t="s">
        <v>78</v>
      </c>
      <c r="J520" t="s">
        <v>365</v>
      </c>
      <c r="K520" t="s">
        <v>4363</v>
      </c>
      <c r="L520" t="s">
        <v>78</v>
      </c>
      <c r="N520" t="s">
        <v>365</v>
      </c>
      <c r="O520" s="3">
        <v>0.22049265975952201</v>
      </c>
      <c r="P520" t="s">
        <v>19</v>
      </c>
      <c r="Q520" t="s">
        <v>338</v>
      </c>
      <c r="R520" t="s">
        <v>31</v>
      </c>
      <c r="S520" s="12" t="s">
        <v>24</v>
      </c>
      <c r="T520" t="s">
        <v>34</v>
      </c>
      <c r="V520" t="s">
        <v>27</v>
      </c>
      <c r="X520" s="8">
        <f>W520/O520</f>
        <v>0</v>
      </c>
      <c r="Z520" s="8">
        <f>Y520/O520</f>
        <v>0</v>
      </c>
      <c r="AB520" s="8">
        <f>AA520/O520</f>
        <v>0</v>
      </c>
      <c r="AC520">
        <v>0</v>
      </c>
      <c r="AD520" s="8">
        <f>AC520/O520</f>
        <v>0</v>
      </c>
      <c r="AF520" s="8">
        <f>AE520/O520</f>
        <v>0</v>
      </c>
      <c r="AI520" s="8">
        <f>AH520/O520</f>
        <v>0</v>
      </c>
      <c r="AL520" s="8">
        <f>AK520/O520</f>
        <v>0</v>
      </c>
      <c r="AO520" s="12" t="s">
        <v>4325</v>
      </c>
      <c r="AP520" s="12" t="s">
        <v>338</v>
      </c>
      <c r="AQ520" s="3">
        <f>IF(T520="no",O520*0,IF(T520="yes100",O520*1,IF(T520="yes80",O520*0.8,IF(T520="yes50",O520*0.5))))</f>
        <v>0.22049265975952201</v>
      </c>
      <c r="AR520" s="3">
        <f>IF(AQ520&lt;1,AQ520*0.9,IF(AQ520&lt;5,AQ520*0.8,IF(AQ520&lt;10,AQ520*0.75,IF(AQ520&lt;15,AQ520*0.7,IF(AQ520&gt;14.9,AQ520*0.6)))))</f>
        <v>0.19844339378356982</v>
      </c>
      <c r="AS520">
        <v>40</v>
      </c>
      <c r="AT520" s="12">
        <f>AR520*AS520</f>
        <v>7.9377357513427924</v>
      </c>
    </row>
    <row r="521" spans="1:46" ht="12.75" customHeight="1" x14ac:dyDescent="0.25">
      <c r="A521" s="5">
        <v>656</v>
      </c>
      <c r="B521" t="s">
        <v>2561</v>
      </c>
      <c r="C521" t="s">
        <v>2559</v>
      </c>
      <c r="D521" t="s">
        <v>2560</v>
      </c>
      <c r="E521" s="1">
        <v>364123</v>
      </c>
      <c r="F521" s="1">
        <v>371932</v>
      </c>
      <c r="G521" t="s">
        <v>1311</v>
      </c>
      <c r="H521" t="s">
        <v>81</v>
      </c>
      <c r="I521" t="s">
        <v>78</v>
      </c>
      <c r="J521" t="s">
        <v>365</v>
      </c>
      <c r="K521" t="s">
        <v>4363</v>
      </c>
      <c r="L521" t="s">
        <v>78</v>
      </c>
      <c r="N521" t="s">
        <v>365</v>
      </c>
      <c r="O521" s="3">
        <v>5.4808326721191E-2</v>
      </c>
      <c r="P521" t="s">
        <v>87</v>
      </c>
      <c r="Q521" t="s">
        <v>161</v>
      </c>
      <c r="R521" t="s">
        <v>31</v>
      </c>
      <c r="S521" s="12" t="s">
        <v>47</v>
      </c>
      <c r="T521" t="s">
        <v>34</v>
      </c>
      <c r="V521" t="s">
        <v>27</v>
      </c>
      <c r="X521" s="8">
        <f>W521/O521</f>
        <v>0</v>
      </c>
      <c r="Z521" s="8">
        <f>Y521/O521</f>
        <v>0</v>
      </c>
      <c r="AB521" s="8">
        <f>AA521/O521</f>
        <v>0</v>
      </c>
      <c r="AD521" s="8">
        <f>AC521/O521</f>
        <v>0</v>
      </c>
      <c r="AF521" s="8">
        <f>AE521/O521</f>
        <v>0</v>
      </c>
      <c r="AI521" s="8">
        <f>AH521/O521</f>
        <v>0</v>
      </c>
      <c r="AL521" s="8">
        <f>AK521/O521</f>
        <v>0</v>
      </c>
      <c r="AO521" s="12" t="s">
        <v>4313</v>
      </c>
      <c r="AP521" s="12" t="s">
        <v>4314</v>
      </c>
      <c r="AQ521" s="3">
        <f>IF(T521="no",O521*0,IF(T521="yes100",O521*1,IF(T521="yes80",O521*0.8,IF(T521="yes50",O521*0.5))))</f>
        <v>5.4808326721191E-2</v>
      </c>
      <c r="AR521" s="3">
        <f>IF(AQ521&lt;1,AQ521*0.9,IF(AQ521&lt;5,AQ521*0.8,IF(AQ521&lt;10,AQ521*0.75,IF(AQ521&lt;15,AQ521*0.7,IF(AQ521&gt;14.9,AQ521*0.6)))))</f>
        <v>4.9327494049071899E-2</v>
      </c>
      <c r="AS521">
        <v>40</v>
      </c>
      <c r="AT521" s="12">
        <f>AR521*AS521</f>
        <v>1.9730997619628758</v>
      </c>
    </row>
    <row r="522" spans="1:46" ht="14.25" customHeight="1" x14ac:dyDescent="0.25">
      <c r="A522" s="5">
        <v>658</v>
      </c>
      <c r="B522" t="s">
        <v>2558</v>
      </c>
      <c r="C522" t="s">
        <v>2557</v>
      </c>
      <c r="E522" s="1">
        <v>362872.99999999901</v>
      </c>
      <c r="F522" s="1">
        <v>371519</v>
      </c>
      <c r="G522" t="s">
        <v>1311</v>
      </c>
      <c r="H522" t="s">
        <v>21</v>
      </c>
      <c r="I522" t="s">
        <v>78</v>
      </c>
      <c r="J522" t="s">
        <v>365</v>
      </c>
      <c r="K522" t="s">
        <v>4415</v>
      </c>
      <c r="L522" t="s">
        <v>4398</v>
      </c>
      <c r="M522" t="s">
        <v>80</v>
      </c>
      <c r="N522" t="s">
        <v>365</v>
      </c>
      <c r="O522" s="3">
        <v>0.20469662246704101</v>
      </c>
      <c r="P522" t="s">
        <v>19</v>
      </c>
      <c r="Q522" t="s">
        <v>25</v>
      </c>
      <c r="R522" t="s">
        <v>31</v>
      </c>
      <c r="S522" s="12" t="s">
        <v>24</v>
      </c>
      <c r="T522" t="s">
        <v>34</v>
      </c>
      <c r="V522" t="s">
        <v>27</v>
      </c>
      <c r="X522" s="8">
        <f>W522/O522</f>
        <v>0</v>
      </c>
      <c r="Z522" s="8">
        <f>Y522/O522</f>
        <v>0</v>
      </c>
      <c r="AB522" s="8">
        <f>AA522/O522</f>
        <v>0</v>
      </c>
      <c r="AC522">
        <v>0.20499999999999999</v>
      </c>
      <c r="AD522" s="8">
        <f>AC522/O522</f>
        <v>1.0014820837261633</v>
      </c>
      <c r="AF522" s="8">
        <f>AE522/O522</f>
        <v>0</v>
      </c>
      <c r="AI522" s="8">
        <f>AH522/O522</f>
        <v>0</v>
      </c>
      <c r="AL522" s="8">
        <f>AK522/O522</f>
        <v>0</v>
      </c>
      <c r="AO522" s="12" t="s">
        <v>4248</v>
      </c>
      <c r="AP522" s="12" t="s">
        <v>4249</v>
      </c>
      <c r="AQ522" s="3">
        <f>IF(T522="no",O522*0,IF(T522="yes100",O522*1,IF(T522="yes80",O522*0.8,IF(T522="yes50",O522*0.5))))</f>
        <v>0.20469662246704101</v>
      </c>
      <c r="AR522" s="3">
        <f>IF(AQ522&lt;1,AQ522*0.9,IF(AQ522&lt;5,AQ522*0.8,IF(AQ522&lt;10,AQ522*0.75,IF(AQ522&lt;15,AQ522*0.7,IF(AQ522&gt;14.9,AQ522*0.6)))))</f>
        <v>0.18422696022033691</v>
      </c>
      <c r="AS522">
        <v>35</v>
      </c>
      <c r="AT522" s="12">
        <f>AR522*AS522</f>
        <v>6.4479436077117915</v>
      </c>
    </row>
    <row r="523" spans="1:46" ht="12.75" customHeight="1" x14ac:dyDescent="0.25">
      <c r="A523" s="5">
        <v>659</v>
      </c>
      <c r="B523" t="s">
        <v>3586</v>
      </c>
      <c r="C523" t="s">
        <v>3585</v>
      </c>
      <c r="E523" s="1">
        <v>364363</v>
      </c>
      <c r="F523" s="1">
        <v>371512</v>
      </c>
      <c r="G523" t="s">
        <v>1311</v>
      </c>
      <c r="H523" t="s">
        <v>21</v>
      </c>
      <c r="I523" t="s">
        <v>78</v>
      </c>
      <c r="J523" t="s">
        <v>365</v>
      </c>
      <c r="K523" t="s">
        <v>4415</v>
      </c>
      <c r="L523" t="s">
        <v>4398</v>
      </c>
      <c r="M523" t="s">
        <v>245</v>
      </c>
      <c r="N523" t="s">
        <v>365</v>
      </c>
      <c r="O523" s="4">
        <v>1.2143927635192799</v>
      </c>
      <c r="P523" t="s">
        <v>19</v>
      </c>
      <c r="Q523" t="s">
        <v>25</v>
      </c>
      <c r="R523" t="s">
        <v>31</v>
      </c>
      <c r="S523" s="12" t="s">
        <v>24</v>
      </c>
      <c r="T523" t="s">
        <v>34</v>
      </c>
      <c r="V523" t="s">
        <v>27</v>
      </c>
      <c r="X523" s="8">
        <f>W523/O523</f>
        <v>0</v>
      </c>
      <c r="Z523" s="8">
        <f>Y523/O523</f>
        <v>0</v>
      </c>
      <c r="AB523" s="8">
        <f>AA523/O523</f>
        <v>0</v>
      </c>
      <c r="AD523" s="8">
        <f>AC523/O523</f>
        <v>0</v>
      </c>
      <c r="AF523" s="8">
        <f>AE523/O523</f>
        <v>0</v>
      </c>
      <c r="AI523" s="8">
        <f>AH523/O523</f>
        <v>0</v>
      </c>
      <c r="AL523" s="8">
        <f>AK523/O523</f>
        <v>0</v>
      </c>
      <c r="AO523" s="12" t="s">
        <v>4320</v>
      </c>
      <c r="AP523" s="12" t="s">
        <v>4321</v>
      </c>
      <c r="AQ523" s="3">
        <f>IF(T523="no",O523*0,IF(T523="yes100",O523*1,IF(T523="yes80",O523*0.8,IF(T523="yes50",O523*0.5))))</f>
        <v>1.2143927635192799</v>
      </c>
      <c r="AR523" s="3">
        <f>IF(AQ523&lt;1,AQ523*0.9,IF(AQ523&lt;5,AQ523*0.8,IF(AQ523&lt;10,AQ523*0.75,IF(AQ523&lt;15,AQ523*0.7,IF(AQ523&gt;14.9,AQ523*0.6)))))</f>
        <v>0.971514210815424</v>
      </c>
      <c r="AS523">
        <v>35</v>
      </c>
      <c r="AT523" s="12">
        <f>AR523*AS523</f>
        <v>34.002997378539838</v>
      </c>
    </row>
    <row r="524" spans="1:46" ht="14.25" customHeight="1" x14ac:dyDescent="0.25">
      <c r="A524" s="5">
        <v>660</v>
      </c>
      <c r="B524" t="s">
        <v>2556</v>
      </c>
      <c r="C524" t="s">
        <v>2555</v>
      </c>
      <c r="E524" s="1">
        <v>362512</v>
      </c>
      <c r="F524" s="1">
        <v>371955</v>
      </c>
      <c r="G524" t="s">
        <v>1311</v>
      </c>
      <c r="H524" t="s">
        <v>21</v>
      </c>
      <c r="I524" t="s">
        <v>78</v>
      </c>
      <c r="J524" t="s">
        <v>365</v>
      </c>
      <c r="K524" t="s">
        <v>4415</v>
      </c>
      <c r="L524" t="s">
        <v>4398</v>
      </c>
      <c r="M524" t="s">
        <v>245</v>
      </c>
      <c r="N524" t="s">
        <v>365</v>
      </c>
      <c r="O524" s="4">
        <v>26.1780095901489</v>
      </c>
      <c r="P524" t="s">
        <v>19</v>
      </c>
      <c r="Q524" t="s">
        <v>25</v>
      </c>
      <c r="R524" t="s">
        <v>31</v>
      </c>
      <c r="S524" s="12" t="s">
        <v>24</v>
      </c>
      <c r="T524" t="s">
        <v>34</v>
      </c>
      <c r="V524" t="s">
        <v>27</v>
      </c>
      <c r="X524" s="8">
        <f>W524/O524</f>
        <v>0</v>
      </c>
      <c r="Z524" s="8">
        <f>Y524/O524</f>
        <v>0</v>
      </c>
      <c r="AB524" s="8">
        <f>AA524/O524</f>
        <v>0</v>
      </c>
      <c r="AC524">
        <v>26.148</v>
      </c>
      <c r="AD524" s="8">
        <f>AC524/O524</f>
        <v>0.9988536336177295</v>
      </c>
      <c r="AF524" s="8">
        <f>AE524/O524</f>
        <v>0</v>
      </c>
      <c r="AI524" s="8">
        <f>AH524/O524</f>
        <v>0</v>
      </c>
      <c r="AL524" s="8">
        <f>AK524/O524</f>
        <v>0</v>
      </c>
      <c r="AO524" s="12" t="s">
        <v>4248</v>
      </c>
      <c r="AP524" s="12" t="s">
        <v>4249</v>
      </c>
      <c r="AQ524" s="3">
        <f>IF(T524="no",O524*0,IF(T524="yes100",O524*1,IF(T524="yes80",O524*0.8,IF(T524="yes50",O524*0.5))))</f>
        <v>26.1780095901489</v>
      </c>
      <c r="AR524" s="3">
        <f>IF(AQ524&lt;1,AQ524*0.9,IF(AQ524&lt;5,AQ524*0.8,IF(AQ524&lt;10,AQ524*0.75,IF(AQ524&lt;15,AQ524*0.7,IF(AQ524&gt;14.9,AQ524*0.6)))))</f>
        <v>15.70680575408934</v>
      </c>
      <c r="AS524">
        <v>35</v>
      </c>
      <c r="AT524" s="12">
        <f>AR524*AS524</f>
        <v>549.73820139312693</v>
      </c>
    </row>
    <row r="525" spans="1:46" ht="14.25" customHeight="1" x14ac:dyDescent="0.25">
      <c r="A525" s="5">
        <v>661</v>
      </c>
      <c r="B525" t="s">
        <v>242</v>
      </c>
      <c r="C525" t="s">
        <v>2554</v>
      </c>
      <c r="E525" s="1">
        <v>363371</v>
      </c>
      <c r="F525" s="1">
        <v>372028</v>
      </c>
      <c r="G525" t="s">
        <v>1311</v>
      </c>
      <c r="H525" t="s">
        <v>81</v>
      </c>
      <c r="I525" t="s">
        <v>78</v>
      </c>
      <c r="J525" t="s">
        <v>365</v>
      </c>
      <c r="K525" t="s">
        <v>4363</v>
      </c>
      <c r="L525" t="s">
        <v>78</v>
      </c>
      <c r="N525" t="s">
        <v>365</v>
      </c>
      <c r="O525" s="3">
        <v>0.31951268539428701</v>
      </c>
      <c r="P525" t="s">
        <v>19</v>
      </c>
      <c r="Q525" t="s">
        <v>161</v>
      </c>
      <c r="R525" t="s">
        <v>31</v>
      </c>
      <c r="S525" s="12" t="s">
        <v>24</v>
      </c>
      <c r="T525" t="s">
        <v>34</v>
      </c>
      <c r="V525" t="s">
        <v>27</v>
      </c>
      <c r="X525" s="8">
        <f>W525/O525</f>
        <v>0</v>
      </c>
      <c r="Z525" s="8">
        <f>Y525/O525</f>
        <v>0</v>
      </c>
      <c r="AB525" s="8">
        <f>AA525/O525</f>
        <v>0</v>
      </c>
      <c r="AD525" s="8">
        <f>AC525/O525</f>
        <v>0</v>
      </c>
      <c r="AF525" s="8">
        <f>AE525/O525</f>
        <v>0</v>
      </c>
      <c r="AI525" s="8">
        <f>AH525/O525</f>
        <v>0</v>
      </c>
      <c r="AL525" s="8">
        <f>AK525/O525</f>
        <v>0</v>
      </c>
      <c r="AO525" s="12" t="s">
        <v>4320</v>
      </c>
      <c r="AP525" s="12" t="s">
        <v>4321</v>
      </c>
      <c r="AQ525" s="3">
        <f>IF(T525="no",O525*0,IF(T525="yes100",O525*1,IF(T525="yes80",O525*0.8,IF(T525="yes50",O525*0.5))))</f>
        <v>0.31951268539428701</v>
      </c>
      <c r="AR525" s="3">
        <f>IF(AQ525&lt;1,AQ525*0.9,IF(AQ525&lt;5,AQ525*0.8,IF(AQ525&lt;10,AQ525*0.75,IF(AQ525&lt;15,AQ525*0.7,IF(AQ525&gt;14.9,AQ525*0.6)))))</f>
        <v>0.28756141685485831</v>
      </c>
      <c r="AS525">
        <v>40</v>
      </c>
      <c r="AT525" s="12">
        <f>AR525*AS525</f>
        <v>11.502456674194333</v>
      </c>
    </row>
    <row r="526" spans="1:46" ht="12.75" customHeight="1" x14ac:dyDescent="0.25">
      <c r="A526" s="5">
        <v>662</v>
      </c>
      <c r="B526" t="s">
        <v>2553</v>
      </c>
      <c r="C526" t="s">
        <v>2551</v>
      </c>
      <c r="D526" t="s">
        <v>2552</v>
      </c>
      <c r="E526" s="1">
        <v>362188.99999999901</v>
      </c>
      <c r="F526" s="1">
        <v>371695</v>
      </c>
      <c r="G526" t="s">
        <v>1311</v>
      </c>
      <c r="H526" t="s">
        <v>81</v>
      </c>
      <c r="I526" t="s">
        <v>78</v>
      </c>
      <c r="J526" t="s">
        <v>365</v>
      </c>
      <c r="K526" t="s">
        <v>4363</v>
      </c>
      <c r="L526" t="s">
        <v>78</v>
      </c>
      <c r="N526" t="s">
        <v>365</v>
      </c>
      <c r="O526" s="3">
        <v>9.1626997375488003E-2</v>
      </c>
      <c r="P526" t="s">
        <v>87</v>
      </c>
      <c r="Q526" t="s">
        <v>338</v>
      </c>
      <c r="R526" t="s">
        <v>31</v>
      </c>
      <c r="S526" s="12" t="s">
        <v>47</v>
      </c>
      <c r="T526" t="s">
        <v>34</v>
      </c>
      <c r="V526" t="s">
        <v>27</v>
      </c>
      <c r="X526" s="8">
        <f>W526/O526</f>
        <v>0</v>
      </c>
      <c r="Z526" s="8">
        <f>Y526/O526</f>
        <v>0</v>
      </c>
      <c r="AB526" s="8">
        <f>AA526/O526</f>
        <v>0</v>
      </c>
      <c r="AD526" s="8">
        <f>AC526/O526</f>
        <v>0</v>
      </c>
      <c r="AF526" s="8">
        <f>AE526/O526</f>
        <v>0</v>
      </c>
      <c r="AI526" s="8">
        <f>AH526/O526</f>
        <v>0</v>
      </c>
      <c r="AL526" s="8">
        <f>AK526/O526</f>
        <v>0</v>
      </c>
      <c r="AO526" s="12" t="s">
        <v>4325</v>
      </c>
      <c r="AP526" s="12" t="s">
        <v>338</v>
      </c>
      <c r="AQ526" s="3">
        <f>IF(T526="no",O526*0,IF(T526="yes100",O526*1,IF(T526="yes80",O526*0.8,IF(T526="yes50",O526*0.5))))</f>
        <v>9.1626997375488003E-2</v>
      </c>
      <c r="AR526" s="3">
        <f>IF(AQ526&lt;1,AQ526*0.9,IF(AQ526&lt;5,AQ526*0.8,IF(AQ526&lt;10,AQ526*0.75,IF(AQ526&lt;15,AQ526*0.7,IF(AQ526&gt;14.9,AQ526*0.6)))))</f>
        <v>8.2464297637939207E-2</v>
      </c>
      <c r="AS526">
        <v>40</v>
      </c>
      <c r="AT526" s="12">
        <f>AR526*AS526</f>
        <v>3.2985719055175684</v>
      </c>
    </row>
    <row r="527" spans="1:46" ht="14.25" customHeight="1" x14ac:dyDescent="0.25">
      <c r="A527" s="5">
        <v>663</v>
      </c>
      <c r="B527" t="s">
        <v>2550</v>
      </c>
      <c r="C527" t="s">
        <v>2548</v>
      </c>
      <c r="D527" t="s">
        <v>2549</v>
      </c>
      <c r="E527" s="1">
        <v>362971</v>
      </c>
      <c r="F527" s="1">
        <v>371802</v>
      </c>
      <c r="G527" t="s">
        <v>1311</v>
      </c>
      <c r="H527" t="s">
        <v>81</v>
      </c>
      <c r="I527" t="s">
        <v>78</v>
      </c>
      <c r="J527" t="s">
        <v>365</v>
      </c>
      <c r="K527" t="s">
        <v>4363</v>
      </c>
      <c r="L527" t="s">
        <v>78</v>
      </c>
      <c r="N527" t="s">
        <v>365</v>
      </c>
      <c r="O527" s="3">
        <v>4.188507232666E-2</v>
      </c>
      <c r="P527" t="s">
        <v>87</v>
      </c>
      <c r="Q527" t="s">
        <v>338</v>
      </c>
      <c r="R527" t="s">
        <v>31</v>
      </c>
      <c r="S527" s="12" t="s">
        <v>47</v>
      </c>
      <c r="T527" t="s">
        <v>34</v>
      </c>
      <c r="V527" t="s">
        <v>27</v>
      </c>
      <c r="X527" s="8">
        <f>W527/O527</f>
        <v>0</v>
      </c>
      <c r="Z527" s="8">
        <f>Y527/O527</f>
        <v>0</v>
      </c>
      <c r="AB527" s="8">
        <f>AA527/O527</f>
        <v>0</v>
      </c>
      <c r="AD527" s="8">
        <f>AC527/O527</f>
        <v>0</v>
      </c>
      <c r="AF527" s="8">
        <f>AE527/O527</f>
        <v>0</v>
      </c>
      <c r="AI527" s="8">
        <f>AH527/O527</f>
        <v>0</v>
      </c>
      <c r="AL527" s="8">
        <f>AK527/O527</f>
        <v>0</v>
      </c>
      <c r="AO527" s="12" t="s">
        <v>4325</v>
      </c>
      <c r="AP527" s="12" t="s">
        <v>338</v>
      </c>
      <c r="AQ527" s="3">
        <f>IF(T527="no",O527*0,IF(T527="yes100",O527*1,IF(T527="yes80",O527*0.8,IF(T527="yes50",O527*0.5))))</f>
        <v>4.188507232666E-2</v>
      </c>
      <c r="AR527" s="3">
        <f>IF(AQ527&lt;1,AQ527*0.9,IF(AQ527&lt;5,AQ527*0.8,IF(AQ527&lt;10,AQ527*0.75,IF(AQ527&lt;15,AQ527*0.7,IF(AQ527&gt;14.9,AQ527*0.6)))))</f>
        <v>3.7696565093994001E-2</v>
      </c>
      <c r="AS527">
        <v>40</v>
      </c>
      <c r="AT527" s="12">
        <f>AR527*AS527</f>
        <v>1.50786260375976</v>
      </c>
    </row>
    <row r="528" spans="1:46" ht="15" customHeight="1" x14ac:dyDescent="0.25">
      <c r="A528" s="5">
        <v>665</v>
      </c>
      <c r="B528" t="s">
        <v>2547</v>
      </c>
      <c r="C528" t="s">
        <v>2545</v>
      </c>
      <c r="D528" t="s">
        <v>2546</v>
      </c>
      <c r="E528" s="1">
        <v>362792.99999999901</v>
      </c>
      <c r="F528" s="1">
        <v>372536</v>
      </c>
      <c r="G528" t="s">
        <v>1311</v>
      </c>
      <c r="H528" t="s">
        <v>21</v>
      </c>
      <c r="I528" t="s">
        <v>78</v>
      </c>
      <c r="J528" t="s">
        <v>365</v>
      </c>
      <c r="K528" t="s">
        <v>4415</v>
      </c>
      <c r="L528" t="s">
        <v>4398</v>
      </c>
      <c r="M528" t="s">
        <v>245</v>
      </c>
      <c r="N528" t="s">
        <v>365</v>
      </c>
      <c r="O528" s="4">
        <v>1.2578186691284099</v>
      </c>
      <c r="P528" t="s">
        <v>19</v>
      </c>
      <c r="Q528" t="s">
        <v>338</v>
      </c>
      <c r="R528" t="s">
        <v>196</v>
      </c>
      <c r="S528" s="12" t="s">
        <v>27</v>
      </c>
      <c r="T528" t="s">
        <v>123</v>
      </c>
      <c r="V528" t="s">
        <v>123</v>
      </c>
      <c r="X528" s="8">
        <f>W528/O528</f>
        <v>0</v>
      </c>
      <c r="Z528" s="8">
        <f>Y528/O528</f>
        <v>0</v>
      </c>
      <c r="AB528" s="8">
        <f>AA528/O528</f>
        <v>0</v>
      </c>
      <c r="AC528">
        <v>1.258</v>
      </c>
      <c r="AD528" s="8">
        <f>AC528/O528</f>
        <v>1.000144162967239</v>
      </c>
      <c r="AF528" s="8">
        <f>AE528/O528</f>
        <v>0</v>
      </c>
      <c r="AI528" s="8">
        <f>AH528/O528</f>
        <v>0</v>
      </c>
      <c r="AL528" s="8">
        <f>AK528/O528</f>
        <v>0</v>
      </c>
      <c r="AO528" s="12" t="s">
        <v>4325</v>
      </c>
      <c r="AP528" s="12" t="s">
        <v>338</v>
      </c>
      <c r="AQ528" s="3">
        <f>IF(T528="no",O528*0,IF(T528="yes100",O528*1,IF(T528="yes80",O528*0.8,IF(T528="yes50",O528*0.5))))</f>
        <v>0</v>
      </c>
      <c r="AR528" s="3">
        <f>IF(AQ528&lt;1,AQ528*0.9,IF(AQ528&lt;5,AQ528*0.8,IF(AQ528&lt;10,AQ528*0.75,IF(AQ528&lt;15,AQ528*0.7,IF(AQ528&gt;14.9,AQ528*0.6)))))</f>
        <v>0</v>
      </c>
      <c r="AS528">
        <v>35</v>
      </c>
      <c r="AT528" s="12">
        <f>AR528*AS528</f>
        <v>0</v>
      </c>
    </row>
    <row r="529" spans="1:46" ht="14.25" customHeight="1" x14ac:dyDescent="0.25">
      <c r="A529" s="5">
        <v>666</v>
      </c>
      <c r="B529" t="s">
        <v>3662</v>
      </c>
      <c r="C529" t="s">
        <v>3661</v>
      </c>
      <c r="E529" s="1">
        <v>364114</v>
      </c>
      <c r="F529" s="1">
        <v>371182</v>
      </c>
      <c r="G529" t="s">
        <v>1311</v>
      </c>
      <c r="H529" t="s">
        <v>21</v>
      </c>
      <c r="I529" t="s">
        <v>78</v>
      </c>
      <c r="J529" t="s">
        <v>365</v>
      </c>
      <c r="K529" t="s">
        <v>4415</v>
      </c>
      <c r="L529" t="s">
        <v>4398</v>
      </c>
      <c r="M529" t="s">
        <v>245</v>
      </c>
      <c r="N529" t="s">
        <v>365</v>
      </c>
      <c r="O529" s="4">
        <v>21.990778964996299</v>
      </c>
      <c r="P529" t="s">
        <v>19</v>
      </c>
      <c r="Q529" t="s">
        <v>25</v>
      </c>
      <c r="R529" t="s">
        <v>31</v>
      </c>
      <c r="S529" s="12" t="s">
        <v>24</v>
      </c>
      <c r="T529" t="s">
        <v>34</v>
      </c>
      <c r="V529" t="s">
        <v>27</v>
      </c>
      <c r="X529" s="8">
        <f>W529/O529</f>
        <v>0</v>
      </c>
      <c r="Z529" s="8">
        <f>Y529/O529</f>
        <v>0</v>
      </c>
      <c r="AB529" s="8">
        <f>AA529/O529</f>
        <v>0</v>
      </c>
      <c r="AD529" s="8">
        <f>AC529/O529</f>
        <v>0</v>
      </c>
      <c r="AF529" s="8">
        <f>AE529/O529</f>
        <v>0</v>
      </c>
      <c r="AG529" t="s">
        <v>244</v>
      </c>
      <c r="AH529" s="1">
        <v>1.84</v>
      </c>
      <c r="AI529" s="8">
        <f>AH529/O529</f>
        <v>8.3671433509872925E-2</v>
      </c>
      <c r="AL529" s="8">
        <f>AK529/O529</f>
        <v>0</v>
      </c>
      <c r="AO529" s="12" t="s">
        <v>4320</v>
      </c>
      <c r="AP529" s="12" t="s">
        <v>4321</v>
      </c>
      <c r="AQ529" s="3">
        <f>IF(T529="no",O529*0,IF(T529="yes100",O529*1,IF(T529="yes80",O529*0.8,IF(T529="yes50",O529*0.5))))</f>
        <v>21.990778964996299</v>
      </c>
      <c r="AR529" s="3">
        <f>IF(AQ529&lt;1,AQ529*0.9,IF(AQ529&lt;5,AQ529*0.8,IF(AQ529&lt;10,AQ529*0.75,IF(AQ529&lt;15,AQ529*0.7,IF(AQ529&gt;14.9,AQ529*0.6)))))</f>
        <v>13.194467378997778</v>
      </c>
      <c r="AS529">
        <v>35</v>
      </c>
      <c r="AT529" s="12">
        <f>AR529*AS529</f>
        <v>461.80635826492227</v>
      </c>
    </row>
    <row r="530" spans="1:46" ht="15" customHeight="1" x14ac:dyDescent="0.25">
      <c r="A530" s="5">
        <v>667</v>
      </c>
      <c r="B530" t="s">
        <v>2544</v>
      </c>
      <c r="C530" t="s">
        <v>2543</v>
      </c>
      <c r="E530" s="1">
        <v>363479</v>
      </c>
      <c r="F530" s="1">
        <v>372872</v>
      </c>
      <c r="G530" t="s">
        <v>1311</v>
      </c>
      <c r="H530" t="s">
        <v>21</v>
      </c>
      <c r="I530" t="s">
        <v>78</v>
      </c>
      <c r="J530" t="s">
        <v>365</v>
      </c>
      <c r="K530" t="s">
        <v>4415</v>
      </c>
      <c r="L530" t="s">
        <v>4398</v>
      </c>
      <c r="M530" t="s">
        <v>245</v>
      </c>
      <c r="N530" t="s">
        <v>365</v>
      </c>
      <c r="O530" s="4">
        <v>7.9818256355285602</v>
      </c>
      <c r="P530" t="s">
        <v>19</v>
      </c>
      <c r="Q530" t="s">
        <v>25</v>
      </c>
      <c r="R530" t="s">
        <v>31</v>
      </c>
      <c r="S530" s="12" t="s">
        <v>24</v>
      </c>
      <c r="T530" t="s">
        <v>34</v>
      </c>
      <c r="V530" t="s">
        <v>27</v>
      </c>
      <c r="X530" s="8">
        <f>W530/O530</f>
        <v>0</v>
      </c>
      <c r="Z530" s="8">
        <f>Y530/O530</f>
        <v>0</v>
      </c>
      <c r="AB530" s="8">
        <f>AA530/O530</f>
        <v>0</v>
      </c>
      <c r="AC530">
        <v>7.9580000000000002</v>
      </c>
      <c r="AD530" s="8">
        <f>AC530/O530</f>
        <v>0.99701501428163153</v>
      </c>
      <c r="AF530" s="8">
        <f>AE530/O530</f>
        <v>0</v>
      </c>
      <c r="AI530" s="8">
        <f>AH530/O530</f>
        <v>0</v>
      </c>
      <c r="AL530" s="8">
        <f>AK530/O530</f>
        <v>0</v>
      </c>
      <c r="AO530" s="12" t="s">
        <v>4248</v>
      </c>
      <c r="AP530" s="12" t="s">
        <v>4249</v>
      </c>
      <c r="AQ530" s="3">
        <f>IF(T530="no",O530*0,IF(T530="yes100",O530*1,IF(T530="yes80",O530*0.8,IF(T530="yes50",O530*0.5))))</f>
        <v>7.9818256355285602</v>
      </c>
      <c r="AR530" s="3">
        <f>IF(AQ530&lt;1,AQ530*0.9,IF(AQ530&lt;5,AQ530*0.8,IF(AQ530&lt;10,AQ530*0.75,IF(AQ530&lt;15,AQ530*0.7,IF(AQ530&gt;14.9,AQ530*0.6)))))</f>
        <v>5.9863692266464206</v>
      </c>
      <c r="AS530">
        <v>35</v>
      </c>
      <c r="AT530" s="12">
        <f>AR530*AS530</f>
        <v>209.52292293262471</v>
      </c>
    </row>
    <row r="531" spans="1:46" ht="12.75" customHeight="1" x14ac:dyDescent="0.25">
      <c r="A531" s="5">
        <v>668</v>
      </c>
      <c r="B531" t="s">
        <v>2542</v>
      </c>
      <c r="C531" t="s">
        <v>2541</v>
      </c>
      <c r="E531" s="1">
        <v>370420.99999999901</v>
      </c>
      <c r="F531" s="1">
        <v>367682</v>
      </c>
      <c r="G531" t="s">
        <v>77</v>
      </c>
      <c r="H531" t="s">
        <v>21</v>
      </c>
      <c r="I531" t="s">
        <v>21</v>
      </c>
      <c r="J531" t="s">
        <v>529</v>
      </c>
      <c r="K531" t="s">
        <v>21</v>
      </c>
      <c r="L531" t="s">
        <v>21</v>
      </c>
      <c r="O531" s="3">
        <v>0.116309429168701</v>
      </c>
      <c r="P531" t="s">
        <v>19</v>
      </c>
      <c r="Q531" t="s">
        <v>161</v>
      </c>
      <c r="R531" t="s">
        <v>31</v>
      </c>
      <c r="S531" s="12" t="s">
        <v>47</v>
      </c>
      <c r="T531" t="s">
        <v>34</v>
      </c>
      <c r="V531" t="s">
        <v>27</v>
      </c>
      <c r="X531" s="8">
        <f>W531/O531</f>
        <v>0</v>
      </c>
      <c r="Z531" s="8">
        <f>Y531/O531</f>
        <v>0</v>
      </c>
      <c r="AB531" s="8">
        <f>AA531/O531</f>
        <v>0</v>
      </c>
      <c r="AD531" s="8">
        <f>AC531/O531</f>
        <v>0</v>
      </c>
      <c r="AF531" s="8">
        <f>AE531/O531</f>
        <v>0</v>
      </c>
      <c r="AI531" s="8">
        <f>AH531/O531</f>
        <v>0</v>
      </c>
      <c r="AL531" s="8">
        <f>AK531/O531</f>
        <v>0</v>
      </c>
      <c r="AO531" s="12" t="s">
        <v>4313</v>
      </c>
      <c r="AP531" s="12" t="s">
        <v>4314</v>
      </c>
      <c r="AQ531" s="3">
        <f>IF(T531="no",O531*0,IF(T531="yes100",O531*1,IF(T531="yes80",O531*0.8,IF(T531="yes50",O531*0.5))))</f>
        <v>0.116309429168701</v>
      </c>
      <c r="AR531" s="3">
        <f>IF(AQ531&lt;1,AQ531*0.9,IF(AQ531&lt;5,AQ531*0.8,IF(AQ531&lt;10,AQ531*0.75,IF(AQ531&lt;15,AQ531*0.7,IF(AQ531&gt;14.9,AQ531*0.6)))))</f>
        <v>0.1046784862518309</v>
      </c>
      <c r="AS531">
        <v>25</v>
      </c>
      <c r="AT531" s="12">
        <f>AR531*AS531</f>
        <v>2.6169621562957728</v>
      </c>
    </row>
    <row r="532" spans="1:46" ht="14.25" customHeight="1" x14ac:dyDescent="0.25">
      <c r="A532" s="5">
        <v>669</v>
      </c>
      <c r="B532" t="s">
        <v>242</v>
      </c>
      <c r="C532" t="s">
        <v>2539</v>
      </c>
      <c r="D532" t="s">
        <v>2540</v>
      </c>
      <c r="E532" s="1">
        <v>372164</v>
      </c>
      <c r="F532" s="1">
        <v>368778</v>
      </c>
      <c r="G532" t="s">
        <v>77</v>
      </c>
      <c r="H532" t="s">
        <v>21</v>
      </c>
      <c r="I532" t="s">
        <v>21</v>
      </c>
      <c r="J532" t="s">
        <v>529</v>
      </c>
      <c r="K532" t="s">
        <v>21</v>
      </c>
      <c r="L532" t="s">
        <v>21</v>
      </c>
      <c r="O532" s="3">
        <v>0.353481371307373</v>
      </c>
      <c r="P532" t="s">
        <v>87</v>
      </c>
      <c r="Q532" t="s">
        <v>161</v>
      </c>
      <c r="R532" t="s">
        <v>31</v>
      </c>
      <c r="S532" s="12" t="s">
        <v>24</v>
      </c>
      <c r="T532" t="s">
        <v>34</v>
      </c>
      <c r="V532" t="s">
        <v>27</v>
      </c>
      <c r="X532" s="8">
        <f>W532/O532</f>
        <v>0</v>
      </c>
      <c r="Z532" s="8">
        <f>Y532/O532</f>
        <v>0</v>
      </c>
      <c r="AB532" s="8">
        <f>AA532/O532</f>
        <v>0</v>
      </c>
      <c r="AD532" s="8">
        <f>AC532/O532</f>
        <v>0</v>
      </c>
      <c r="AF532" s="8">
        <f>AE532/O532</f>
        <v>0</v>
      </c>
      <c r="AI532" s="8">
        <f>AH532/O532</f>
        <v>0</v>
      </c>
      <c r="AL532" s="8">
        <f>AK532/O532</f>
        <v>0</v>
      </c>
      <c r="AO532" s="12" t="s">
        <v>4320</v>
      </c>
      <c r="AP532" s="12" t="s">
        <v>4321</v>
      </c>
      <c r="AQ532" s="3">
        <f>IF(T532="no",O532*0,IF(T532="yes100",O532*1,IF(T532="yes80",O532*0.8,IF(T532="yes50",O532*0.5))))</f>
        <v>0.353481371307373</v>
      </c>
      <c r="AR532" s="3">
        <f>IF(AQ532&lt;1,AQ532*0.9,IF(AQ532&lt;5,AQ532*0.8,IF(AQ532&lt;10,AQ532*0.75,IF(AQ532&lt;15,AQ532*0.7,IF(AQ532&gt;14.9,AQ532*0.6)))))</f>
        <v>0.31813323417663569</v>
      </c>
      <c r="AS532">
        <v>25</v>
      </c>
      <c r="AT532" s="12">
        <f>AR532*AS532</f>
        <v>7.953330854415892</v>
      </c>
    </row>
    <row r="533" spans="1:46" ht="12.75" customHeight="1" x14ac:dyDescent="0.25">
      <c r="A533" s="5">
        <v>670</v>
      </c>
      <c r="B533" t="s">
        <v>2538</v>
      </c>
      <c r="C533" t="s">
        <v>2537</v>
      </c>
      <c r="E533" s="1">
        <v>370588</v>
      </c>
      <c r="F533" s="1">
        <v>368859</v>
      </c>
      <c r="G533" t="s">
        <v>77</v>
      </c>
      <c r="H533" t="s">
        <v>21</v>
      </c>
      <c r="I533" t="s">
        <v>21</v>
      </c>
      <c r="J533" t="s">
        <v>529</v>
      </c>
      <c r="K533" t="s">
        <v>21</v>
      </c>
      <c r="L533" t="s">
        <v>21</v>
      </c>
      <c r="O533" s="3">
        <v>1.1109086608887001E-2</v>
      </c>
      <c r="P533" t="s">
        <v>19</v>
      </c>
      <c r="Q533" t="s">
        <v>161</v>
      </c>
      <c r="R533" t="s">
        <v>31</v>
      </c>
      <c r="S533" s="12" t="s">
        <v>47</v>
      </c>
      <c r="T533" t="s">
        <v>34</v>
      </c>
      <c r="V533" t="s">
        <v>27</v>
      </c>
      <c r="X533" s="8">
        <f>W533/O533</f>
        <v>0</v>
      </c>
      <c r="Z533" s="8">
        <f>Y533/O533</f>
        <v>0</v>
      </c>
      <c r="AB533" s="8">
        <f>AA533/O533</f>
        <v>0</v>
      </c>
      <c r="AD533" s="8">
        <f>AC533/O533</f>
        <v>0</v>
      </c>
      <c r="AF533" s="8">
        <f>AE533/O533</f>
        <v>0</v>
      </c>
      <c r="AI533" s="8">
        <f>AH533/O533</f>
        <v>0</v>
      </c>
      <c r="AL533" s="8">
        <f>AK533/O533</f>
        <v>0</v>
      </c>
      <c r="AO533" s="12" t="s">
        <v>4313</v>
      </c>
      <c r="AP533" s="12" t="s">
        <v>4314</v>
      </c>
      <c r="AQ533" s="3">
        <f>IF(T533="no",O533*0,IF(T533="yes100",O533*1,IF(T533="yes80",O533*0.8,IF(T533="yes50",O533*0.5))))</f>
        <v>1.1109086608887001E-2</v>
      </c>
      <c r="AR533" s="3">
        <f>IF(AQ533&lt;1,AQ533*0.9,IF(AQ533&lt;5,AQ533*0.8,IF(AQ533&lt;10,AQ533*0.75,IF(AQ533&lt;15,AQ533*0.7,IF(AQ533&gt;14.9,AQ533*0.6)))))</f>
        <v>9.9981779479983001E-3</v>
      </c>
      <c r="AS533">
        <v>25</v>
      </c>
      <c r="AT533" s="12">
        <f>AR533*AS533</f>
        <v>0.2499544486999575</v>
      </c>
    </row>
    <row r="534" spans="1:46" ht="12.75" customHeight="1" x14ac:dyDescent="0.25">
      <c r="A534" s="5">
        <v>673</v>
      </c>
      <c r="B534" t="s">
        <v>2536</v>
      </c>
      <c r="C534" t="s">
        <v>2535</v>
      </c>
      <c r="E534" s="1">
        <v>370506</v>
      </c>
      <c r="F534" s="1">
        <v>373864.99999999901</v>
      </c>
      <c r="G534" t="s">
        <v>77</v>
      </c>
      <c r="H534" t="s">
        <v>21</v>
      </c>
      <c r="I534" t="s">
        <v>21</v>
      </c>
      <c r="J534" t="s">
        <v>317</v>
      </c>
      <c r="K534" t="s">
        <v>21</v>
      </c>
      <c r="L534" t="s">
        <v>21</v>
      </c>
      <c r="O534" s="3">
        <v>0.14896493988037099</v>
      </c>
      <c r="P534" t="s">
        <v>19</v>
      </c>
      <c r="Q534" t="s">
        <v>338</v>
      </c>
      <c r="R534" t="s">
        <v>31</v>
      </c>
      <c r="S534" s="12" t="s">
        <v>47</v>
      </c>
      <c r="T534" t="s">
        <v>34</v>
      </c>
      <c r="V534" t="s">
        <v>27</v>
      </c>
      <c r="X534" s="8">
        <f>W534/O534</f>
        <v>0</v>
      </c>
      <c r="Z534" s="8">
        <f>Y534/O534</f>
        <v>0</v>
      </c>
      <c r="AB534" s="8">
        <f>AA534/O534</f>
        <v>0</v>
      </c>
      <c r="AD534" s="8">
        <f>AC534/O534</f>
        <v>0</v>
      </c>
      <c r="AF534" s="8">
        <f>AE534/O534</f>
        <v>0</v>
      </c>
      <c r="AI534" s="8">
        <f>AH534/O534</f>
        <v>0</v>
      </c>
      <c r="AL534" s="8">
        <f>AK534/O534</f>
        <v>0</v>
      </c>
      <c r="AO534" s="12" t="s">
        <v>4325</v>
      </c>
      <c r="AP534" s="12" t="s">
        <v>338</v>
      </c>
      <c r="AQ534" s="3">
        <f>IF(T534="no",O534*0,IF(T534="yes100",O534*1,IF(T534="yes80",O534*0.8,IF(T534="yes50",O534*0.5))))</f>
        <v>0.14896493988037099</v>
      </c>
      <c r="AR534" s="3">
        <f>IF(AQ534&lt;1,AQ534*0.9,IF(AQ534&lt;5,AQ534*0.8,IF(AQ534&lt;10,AQ534*0.75,IF(AQ534&lt;15,AQ534*0.7,IF(AQ534&gt;14.9,AQ534*0.6)))))</f>
        <v>0.13406844589233388</v>
      </c>
      <c r="AS534">
        <v>25</v>
      </c>
      <c r="AT534" s="12">
        <f>AR534*AS534</f>
        <v>3.3517111473083472</v>
      </c>
    </row>
    <row r="535" spans="1:46" ht="12.75" customHeight="1" x14ac:dyDescent="0.25">
      <c r="A535" s="5">
        <v>674</v>
      </c>
      <c r="B535" t="s">
        <v>242</v>
      </c>
      <c r="C535" t="s">
        <v>2534</v>
      </c>
      <c r="E535" s="1">
        <v>371274</v>
      </c>
      <c r="F535" s="1">
        <v>372052.99999999901</v>
      </c>
      <c r="G535" t="s">
        <v>77</v>
      </c>
      <c r="H535" t="s">
        <v>21</v>
      </c>
      <c r="I535" t="s">
        <v>21</v>
      </c>
      <c r="J535" t="s">
        <v>317</v>
      </c>
      <c r="K535" t="s">
        <v>21</v>
      </c>
      <c r="L535" t="s">
        <v>21</v>
      </c>
      <c r="O535" s="3">
        <v>0.39871873016357401</v>
      </c>
      <c r="P535" t="s">
        <v>19</v>
      </c>
      <c r="Q535" t="s">
        <v>25</v>
      </c>
      <c r="R535" t="s">
        <v>31</v>
      </c>
      <c r="S535" s="12" t="s">
        <v>24</v>
      </c>
      <c r="T535" t="s">
        <v>34</v>
      </c>
      <c r="V535" t="s">
        <v>27</v>
      </c>
      <c r="X535" s="8">
        <f>W535/O535</f>
        <v>0</v>
      </c>
      <c r="Z535" s="8">
        <f>Y535/O535</f>
        <v>0</v>
      </c>
      <c r="AB535" s="8">
        <f>AA535/O535</f>
        <v>0</v>
      </c>
      <c r="AD535" s="8">
        <f>AC535/O535</f>
        <v>0</v>
      </c>
      <c r="AF535" s="8">
        <f>AE535/O535</f>
        <v>0</v>
      </c>
      <c r="AI535" s="8">
        <f>AH535/O535</f>
        <v>0</v>
      </c>
      <c r="AL535" s="8">
        <f>AK535/O535</f>
        <v>0</v>
      </c>
      <c r="AO535" s="12" t="s">
        <v>4320</v>
      </c>
      <c r="AP535" s="12" t="s">
        <v>4321</v>
      </c>
      <c r="AQ535" s="3">
        <f>IF(T535="no",O535*0,IF(T535="yes100",O535*1,IF(T535="yes80",O535*0.8,IF(T535="yes50",O535*0.5))))</f>
        <v>0.39871873016357401</v>
      </c>
      <c r="AR535" s="3">
        <f>IF(AQ535&lt;1,AQ535*0.9,IF(AQ535&lt;5,AQ535*0.8,IF(AQ535&lt;10,AQ535*0.75,IF(AQ535&lt;15,AQ535*0.7,IF(AQ535&gt;14.9,AQ535*0.6)))))</f>
        <v>0.35884685714721659</v>
      </c>
      <c r="AS535">
        <v>25</v>
      </c>
      <c r="AT535" s="12">
        <f>AR535*AS535</f>
        <v>8.9711714286804156</v>
      </c>
    </row>
    <row r="536" spans="1:46" ht="12.75" customHeight="1" x14ac:dyDescent="0.25">
      <c r="A536" s="5">
        <v>675</v>
      </c>
      <c r="B536" t="s">
        <v>2533</v>
      </c>
      <c r="C536" t="s">
        <v>2532</v>
      </c>
      <c r="E536" s="1">
        <v>370404.99999999901</v>
      </c>
      <c r="F536" s="1">
        <v>374639</v>
      </c>
      <c r="G536" t="s">
        <v>77</v>
      </c>
      <c r="H536" t="s">
        <v>21</v>
      </c>
      <c r="I536" t="s">
        <v>21</v>
      </c>
      <c r="J536" t="s">
        <v>317</v>
      </c>
      <c r="K536" t="s">
        <v>21</v>
      </c>
      <c r="L536" t="s">
        <v>21</v>
      </c>
      <c r="O536" s="4">
        <v>6.8376148834228498</v>
      </c>
      <c r="P536" t="s">
        <v>87</v>
      </c>
      <c r="Q536" t="s">
        <v>25</v>
      </c>
      <c r="R536" t="s">
        <v>196</v>
      </c>
      <c r="S536" s="12" t="s">
        <v>27</v>
      </c>
      <c r="T536" t="s">
        <v>123</v>
      </c>
      <c r="V536" t="s">
        <v>26</v>
      </c>
      <c r="X536" s="8">
        <f>W536/O536</f>
        <v>0</v>
      </c>
      <c r="Z536" s="8">
        <f>Y536/O536</f>
        <v>0</v>
      </c>
      <c r="AB536" s="8">
        <f>AA536/O536</f>
        <v>0</v>
      </c>
      <c r="AD536" s="8">
        <f>AC536/O536</f>
        <v>0</v>
      </c>
      <c r="AF536" s="8">
        <f>AE536/O536</f>
        <v>0</v>
      </c>
      <c r="AI536" s="8">
        <f>AH536/O536</f>
        <v>0</v>
      </c>
      <c r="AL536" s="8">
        <f>AK536/O536</f>
        <v>0</v>
      </c>
      <c r="AO536" t="s">
        <v>4302</v>
      </c>
      <c r="AP536" s="12" t="s">
        <v>4303</v>
      </c>
      <c r="AQ536" s="3">
        <f>IF(T536="no",O536*0,IF(T536="yes100",O536*1,IF(T536="yes80",O536*0.8,IF(T536="yes50",O536*0.5))))</f>
        <v>0</v>
      </c>
      <c r="AR536" s="3">
        <f>IF(AQ536&lt;1,AQ536*0.9,IF(AQ536&lt;5,AQ536*0.8,IF(AQ536&lt;10,AQ536*0.75,IF(AQ536&lt;15,AQ536*0.7,IF(AQ536&gt;14.9,AQ536*0.6)))))</f>
        <v>0</v>
      </c>
      <c r="AS536">
        <v>25</v>
      </c>
      <c r="AT536" s="12">
        <f>AR536*AS536</f>
        <v>0</v>
      </c>
    </row>
    <row r="537" spans="1:46" ht="14.25" customHeight="1" x14ac:dyDescent="0.25">
      <c r="A537" s="5">
        <v>676</v>
      </c>
      <c r="B537" t="s">
        <v>2531</v>
      </c>
      <c r="C537" s="7" t="s">
        <v>4295</v>
      </c>
      <c r="D537" t="s">
        <v>2523</v>
      </c>
      <c r="E537" s="1">
        <v>373864.99999999901</v>
      </c>
      <c r="F537" s="1">
        <v>373512</v>
      </c>
      <c r="G537" t="s">
        <v>77</v>
      </c>
      <c r="H537" t="s">
        <v>21</v>
      </c>
      <c r="I537" t="s">
        <v>21</v>
      </c>
      <c r="J537" t="s">
        <v>2524</v>
      </c>
      <c r="K537" t="s">
        <v>21</v>
      </c>
      <c r="L537" t="s">
        <v>21</v>
      </c>
      <c r="O537" s="3">
        <v>0.61155330505371097</v>
      </c>
      <c r="P537" t="s">
        <v>19</v>
      </c>
      <c r="Q537" t="s">
        <v>338</v>
      </c>
      <c r="R537" t="s">
        <v>31</v>
      </c>
      <c r="S537" s="12" t="s">
        <v>24</v>
      </c>
      <c r="T537" t="s">
        <v>34</v>
      </c>
      <c r="V537" t="s">
        <v>27</v>
      </c>
      <c r="X537" s="8">
        <f>W537/O537</f>
        <v>0</v>
      </c>
      <c r="Z537" s="8">
        <f>Y537/O537</f>
        <v>0</v>
      </c>
      <c r="AB537" s="8">
        <f>AA537/O537</f>
        <v>0</v>
      </c>
      <c r="AD537" s="8">
        <f>AC537/O537</f>
        <v>0</v>
      </c>
      <c r="AF537" s="8">
        <f>AE537/O537</f>
        <v>0</v>
      </c>
      <c r="AI537" s="8">
        <f>AH537/O537</f>
        <v>0</v>
      </c>
      <c r="AL537" s="8">
        <f>AK537/O537</f>
        <v>0</v>
      </c>
      <c r="AO537" s="12" t="s">
        <v>4325</v>
      </c>
      <c r="AP537" s="12" t="s">
        <v>338</v>
      </c>
      <c r="AQ537" s="3">
        <f>IF(T537="no",O537*0,IF(T537="yes100",O537*1,IF(T537="yes80",O537*0.8,IF(T537="yes50",O537*0.5))))</f>
        <v>0.61155330505371097</v>
      </c>
      <c r="AR537" s="3">
        <f>IF(AQ537&lt;1,AQ537*0.9,IF(AQ537&lt;5,AQ537*0.8,IF(AQ537&lt;10,AQ537*0.75,IF(AQ537&lt;15,AQ537*0.7,IF(AQ537&gt;14.9,AQ537*0.6)))))</f>
        <v>0.55039797454833994</v>
      </c>
      <c r="AS537">
        <v>25</v>
      </c>
      <c r="AT537" s="12">
        <f>AR537*AS537</f>
        <v>13.759949363708499</v>
      </c>
    </row>
    <row r="538" spans="1:46" ht="14.25" customHeight="1" x14ac:dyDescent="0.25">
      <c r="A538" s="5">
        <v>677</v>
      </c>
      <c r="B538" t="s">
        <v>2530</v>
      </c>
      <c r="C538" t="s">
        <v>2529</v>
      </c>
      <c r="E538" s="1">
        <v>373931</v>
      </c>
      <c r="F538" s="1">
        <v>373188</v>
      </c>
      <c r="G538" t="s">
        <v>77</v>
      </c>
      <c r="H538" t="s">
        <v>21</v>
      </c>
      <c r="I538" t="s">
        <v>21</v>
      </c>
      <c r="J538" t="s">
        <v>2524</v>
      </c>
      <c r="K538" t="s">
        <v>21</v>
      </c>
      <c r="L538" t="s">
        <v>21</v>
      </c>
      <c r="O538" s="3">
        <v>7.4977520751953006E-2</v>
      </c>
      <c r="P538" t="s">
        <v>19</v>
      </c>
      <c r="Q538" t="s">
        <v>161</v>
      </c>
      <c r="R538" t="s">
        <v>31</v>
      </c>
      <c r="S538" s="12" t="s">
        <v>47</v>
      </c>
      <c r="T538" t="s">
        <v>34</v>
      </c>
      <c r="V538" t="s">
        <v>27</v>
      </c>
      <c r="X538" s="8">
        <f>W538/O538</f>
        <v>0</v>
      </c>
      <c r="Z538" s="8">
        <f>Y538/O538</f>
        <v>0</v>
      </c>
      <c r="AB538" s="8">
        <f>AA538/O538</f>
        <v>0</v>
      </c>
      <c r="AD538" s="8">
        <f>AC538/O538</f>
        <v>0</v>
      </c>
      <c r="AF538" s="8">
        <f>AE538/O538</f>
        <v>0</v>
      </c>
      <c r="AI538" s="8">
        <f>AH538/O538</f>
        <v>0</v>
      </c>
      <c r="AL538" s="8">
        <f>AK538/O538</f>
        <v>0</v>
      </c>
      <c r="AO538" s="12" t="s">
        <v>4313</v>
      </c>
      <c r="AP538" s="12" t="s">
        <v>4314</v>
      </c>
      <c r="AQ538" s="3">
        <f>IF(T538="no",O538*0,IF(T538="yes100",O538*1,IF(T538="yes80",O538*0.8,IF(T538="yes50",O538*0.5))))</f>
        <v>7.4977520751953006E-2</v>
      </c>
      <c r="AR538" s="3">
        <f>IF(AQ538&lt;1,AQ538*0.9,IF(AQ538&lt;5,AQ538*0.8,IF(AQ538&lt;10,AQ538*0.75,IF(AQ538&lt;15,AQ538*0.7,IF(AQ538&gt;14.9,AQ538*0.6)))))</f>
        <v>6.7479768676757701E-2</v>
      </c>
      <c r="AS538">
        <v>25</v>
      </c>
      <c r="AT538" s="12">
        <f>AR538*AS538</f>
        <v>1.6869942169189425</v>
      </c>
    </row>
    <row r="539" spans="1:46" ht="14.25" customHeight="1" x14ac:dyDescent="0.25">
      <c r="A539" s="5">
        <v>678</v>
      </c>
      <c r="B539" t="s">
        <v>2528</v>
      </c>
      <c r="C539" s="7" t="s">
        <v>4296</v>
      </c>
      <c r="D539" t="s">
        <v>2523</v>
      </c>
      <c r="E539" s="1">
        <v>373898</v>
      </c>
      <c r="F539" s="1">
        <v>373536</v>
      </c>
      <c r="G539" t="s">
        <v>77</v>
      </c>
      <c r="H539" t="s">
        <v>21</v>
      </c>
      <c r="I539" t="s">
        <v>21</v>
      </c>
      <c r="J539" t="s">
        <v>2524</v>
      </c>
      <c r="K539" t="s">
        <v>21</v>
      </c>
      <c r="L539" t="s">
        <v>21</v>
      </c>
      <c r="O539" s="3">
        <v>0.248018437194824</v>
      </c>
      <c r="P539" t="s">
        <v>19</v>
      </c>
      <c r="Q539" t="s">
        <v>338</v>
      </c>
      <c r="R539" t="s">
        <v>31</v>
      </c>
      <c r="S539" s="12" t="s">
        <v>24</v>
      </c>
      <c r="T539" t="s">
        <v>34</v>
      </c>
      <c r="V539" t="s">
        <v>27</v>
      </c>
      <c r="X539" s="8">
        <f>W539/O539</f>
        <v>0</v>
      </c>
      <c r="Z539" s="8">
        <f>Y539/O539</f>
        <v>0</v>
      </c>
      <c r="AB539" s="8">
        <f>AA539/O539</f>
        <v>0</v>
      </c>
      <c r="AD539" s="8">
        <f>AC539/O539</f>
        <v>0</v>
      </c>
      <c r="AF539" s="8">
        <f>AE539/O539</f>
        <v>0</v>
      </c>
      <c r="AI539" s="8">
        <f>AH539/O539</f>
        <v>0</v>
      </c>
      <c r="AL539" s="8">
        <f>AK539/O539</f>
        <v>0</v>
      </c>
      <c r="AO539" s="12" t="s">
        <v>4325</v>
      </c>
      <c r="AP539" s="12" t="s">
        <v>338</v>
      </c>
      <c r="AQ539" s="3">
        <f>IF(T539="no",O539*0,IF(T539="yes100",O539*1,IF(T539="yes80",O539*0.8,IF(T539="yes50",O539*0.5))))</f>
        <v>0.248018437194824</v>
      </c>
      <c r="AR539" s="3">
        <f>IF(AQ539&lt;1,AQ539*0.9,IF(AQ539&lt;5,AQ539*0.8,IF(AQ539&lt;10,AQ539*0.75,IF(AQ539&lt;15,AQ539*0.7,IF(AQ539&gt;14.9,AQ539*0.6)))))</f>
        <v>0.22321659347534159</v>
      </c>
      <c r="AS539">
        <v>25</v>
      </c>
      <c r="AT539" s="12">
        <f>AR539*AS539</f>
        <v>5.5804148368835396</v>
      </c>
    </row>
    <row r="540" spans="1:46" ht="14.25" customHeight="1" x14ac:dyDescent="0.25">
      <c r="A540" s="5">
        <v>679</v>
      </c>
      <c r="B540" t="s">
        <v>2527</v>
      </c>
      <c r="C540" t="s">
        <v>2526</v>
      </c>
      <c r="E540" s="1">
        <v>373892.99999999901</v>
      </c>
      <c r="F540" s="1">
        <v>373408</v>
      </c>
      <c r="G540" t="s">
        <v>77</v>
      </c>
      <c r="H540" t="s">
        <v>21</v>
      </c>
      <c r="I540" t="s">
        <v>21</v>
      </c>
      <c r="J540" t="s">
        <v>2524</v>
      </c>
      <c r="K540" t="s">
        <v>21</v>
      </c>
      <c r="L540" t="s">
        <v>21</v>
      </c>
      <c r="O540" s="3">
        <v>0.89518478851318395</v>
      </c>
      <c r="P540" t="s">
        <v>19</v>
      </c>
      <c r="Q540" t="s">
        <v>25</v>
      </c>
      <c r="R540" t="s">
        <v>31</v>
      </c>
      <c r="S540" s="12" t="s">
        <v>24</v>
      </c>
      <c r="T540" t="s">
        <v>34</v>
      </c>
      <c r="V540" t="s">
        <v>27</v>
      </c>
      <c r="X540" s="8">
        <f>W540/O540</f>
        <v>0</v>
      </c>
      <c r="Z540" s="8">
        <f>Y540/O540</f>
        <v>0</v>
      </c>
      <c r="AB540" s="8">
        <f>AA540/O540</f>
        <v>0</v>
      </c>
      <c r="AD540" s="8">
        <f>AC540/O540</f>
        <v>0</v>
      </c>
      <c r="AF540" s="8">
        <f>AE540/O540</f>
        <v>0</v>
      </c>
      <c r="AI540" s="8">
        <f>AH540/O540</f>
        <v>0</v>
      </c>
      <c r="AL540" s="8">
        <f>AK540/O540</f>
        <v>0</v>
      </c>
      <c r="AO540" s="12" t="s">
        <v>4320</v>
      </c>
      <c r="AP540" s="12" t="s">
        <v>4321</v>
      </c>
      <c r="AQ540" s="3">
        <f>IF(T540="no",O540*0,IF(T540="yes100",O540*1,IF(T540="yes80",O540*0.8,IF(T540="yes50",O540*0.5))))</f>
        <v>0.89518478851318395</v>
      </c>
      <c r="AR540" s="3">
        <f>IF(AQ540&lt;1,AQ540*0.9,IF(AQ540&lt;5,AQ540*0.8,IF(AQ540&lt;10,AQ540*0.75,IF(AQ540&lt;15,AQ540*0.7,IF(AQ540&gt;14.9,AQ540*0.6)))))</f>
        <v>0.80566630966186559</v>
      </c>
      <c r="AS540">
        <v>25</v>
      </c>
      <c r="AT540" s="12">
        <f>AR540*AS540</f>
        <v>20.141657741546641</v>
      </c>
    </row>
    <row r="541" spans="1:46" ht="14.25" customHeight="1" x14ac:dyDescent="0.25">
      <c r="A541" s="5">
        <v>680</v>
      </c>
      <c r="B541" t="s">
        <v>2525</v>
      </c>
      <c r="C541" t="s">
        <v>2522</v>
      </c>
      <c r="D541" t="s">
        <v>2523</v>
      </c>
      <c r="E541" s="1">
        <v>373827</v>
      </c>
      <c r="F541" s="1">
        <v>373478</v>
      </c>
      <c r="G541" t="s">
        <v>77</v>
      </c>
      <c r="H541" t="s">
        <v>21</v>
      </c>
      <c r="I541" t="s">
        <v>21</v>
      </c>
      <c r="J541" t="s">
        <v>2524</v>
      </c>
      <c r="K541" t="s">
        <v>21</v>
      </c>
      <c r="L541" t="s">
        <v>21</v>
      </c>
      <c r="O541" s="3">
        <v>0.17802171630859401</v>
      </c>
      <c r="P541" t="s">
        <v>87</v>
      </c>
      <c r="Q541" t="s">
        <v>338</v>
      </c>
      <c r="R541" t="s">
        <v>31</v>
      </c>
      <c r="S541" s="12" t="s">
        <v>47</v>
      </c>
      <c r="T541" t="s">
        <v>34</v>
      </c>
      <c r="V541" t="s">
        <v>27</v>
      </c>
      <c r="X541" s="8">
        <f>W541/O541</f>
        <v>0</v>
      </c>
      <c r="Z541" s="8">
        <f>Y541/O541</f>
        <v>0</v>
      </c>
      <c r="AB541" s="8">
        <f>AA541/O541</f>
        <v>0</v>
      </c>
      <c r="AD541" s="8">
        <f>AC541/O541</f>
        <v>0</v>
      </c>
      <c r="AF541" s="8">
        <f>AE541/O541</f>
        <v>0</v>
      </c>
      <c r="AI541" s="8">
        <f>AH541/O541</f>
        <v>0</v>
      </c>
      <c r="AL541" s="8">
        <f>AK541/O541</f>
        <v>0</v>
      </c>
      <c r="AO541" s="12" t="s">
        <v>4325</v>
      </c>
      <c r="AP541" s="12" t="s">
        <v>338</v>
      </c>
      <c r="AQ541" s="3">
        <f>IF(T541="no",O541*0,IF(T541="yes100",O541*1,IF(T541="yes80",O541*0.8,IF(T541="yes50",O541*0.5))))</f>
        <v>0.17802171630859401</v>
      </c>
      <c r="AR541" s="3">
        <f>IF(AQ541&lt;1,AQ541*0.9,IF(AQ541&lt;5,AQ541*0.8,IF(AQ541&lt;10,AQ541*0.75,IF(AQ541&lt;15,AQ541*0.7,IF(AQ541&gt;14.9,AQ541*0.6)))))</f>
        <v>0.16021954467773461</v>
      </c>
      <c r="AS541">
        <v>25</v>
      </c>
      <c r="AT541" s="12">
        <f>AR541*AS541</f>
        <v>4.0054886169433654</v>
      </c>
    </row>
    <row r="542" spans="1:46" ht="12.75" customHeight="1" x14ac:dyDescent="0.25">
      <c r="A542" s="5">
        <v>681</v>
      </c>
      <c r="B542" t="s">
        <v>2521</v>
      </c>
      <c r="C542" t="s">
        <v>2520</v>
      </c>
      <c r="E542" s="1">
        <v>355200.99999999901</v>
      </c>
      <c r="F542" s="1">
        <v>374808.99999999901</v>
      </c>
      <c r="G542" t="s">
        <v>51</v>
      </c>
      <c r="H542" t="s">
        <v>180</v>
      </c>
      <c r="I542" t="s">
        <v>52</v>
      </c>
      <c r="J542" t="s">
        <v>52</v>
      </c>
      <c r="K542" t="s">
        <v>4365</v>
      </c>
      <c r="L542" t="s">
        <v>52</v>
      </c>
      <c r="O542" s="3">
        <v>0.17153978500366199</v>
      </c>
      <c r="P542" t="s">
        <v>19</v>
      </c>
      <c r="Q542" t="s">
        <v>338</v>
      </c>
      <c r="R542" t="s">
        <v>31</v>
      </c>
      <c r="S542" s="12" t="s">
        <v>24</v>
      </c>
      <c r="T542" t="s">
        <v>34</v>
      </c>
      <c r="V542" t="s">
        <v>27</v>
      </c>
      <c r="X542" s="8">
        <f>W542/O542</f>
        <v>0</v>
      </c>
      <c r="Z542" s="8">
        <f>Y542/O542</f>
        <v>0</v>
      </c>
      <c r="AB542" s="8">
        <f>AA542/O542</f>
        <v>0</v>
      </c>
      <c r="AC542">
        <v>0.17199999999999999</v>
      </c>
      <c r="AD542" s="8">
        <f>AC542/O542</f>
        <v>1.0026828469927729</v>
      </c>
      <c r="AF542" s="8">
        <f>AE542/O542</f>
        <v>0</v>
      </c>
      <c r="AI542" s="8">
        <f>AH542/O542</f>
        <v>0</v>
      </c>
      <c r="AL542" s="8">
        <f>AK542/O542</f>
        <v>0</v>
      </c>
      <c r="AO542" s="12" t="s">
        <v>4325</v>
      </c>
      <c r="AP542" s="12" t="s">
        <v>338</v>
      </c>
      <c r="AQ542" s="3">
        <f>IF(T542="no",O542*0,IF(T542="yes100",O542*1,IF(T542="yes80",O542*0.8,IF(T542="yes50",O542*0.5))))</f>
        <v>0.17153978500366199</v>
      </c>
      <c r="AR542" s="3">
        <f>IF(AQ542&lt;1,AQ542*0.9,IF(AQ542&lt;5,AQ542*0.8,IF(AQ542&lt;10,AQ542*0.75,IF(AQ542&lt;15,AQ542*0.7,IF(AQ542&gt;14.9,AQ542*0.6)))))</f>
        <v>0.15438580650329578</v>
      </c>
      <c r="AS542">
        <v>30</v>
      </c>
      <c r="AT542" s="12">
        <f>AR542*AS542</f>
        <v>4.6315741950988736</v>
      </c>
    </row>
    <row r="543" spans="1:46" ht="12.75" customHeight="1" x14ac:dyDescent="0.25">
      <c r="A543" s="5">
        <v>682</v>
      </c>
      <c r="B543" t="s">
        <v>2519</v>
      </c>
      <c r="C543" t="s">
        <v>2518</v>
      </c>
      <c r="E543" s="1">
        <v>355291</v>
      </c>
      <c r="F543" s="1">
        <v>374831</v>
      </c>
      <c r="G543" t="s">
        <v>51</v>
      </c>
      <c r="H543" t="s">
        <v>180</v>
      </c>
      <c r="I543" t="s">
        <v>52</v>
      </c>
      <c r="J543" t="s">
        <v>52</v>
      </c>
      <c r="K543" t="s">
        <v>4365</v>
      </c>
      <c r="L543" t="s">
        <v>52</v>
      </c>
      <c r="O543" s="3">
        <v>0.38833406143188498</v>
      </c>
      <c r="P543" t="s">
        <v>19</v>
      </c>
      <c r="Q543" t="s">
        <v>161</v>
      </c>
      <c r="R543" t="s">
        <v>31</v>
      </c>
      <c r="S543" s="12" t="s">
        <v>24</v>
      </c>
      <c r="T543" t="s">
        <v>34</v>
      </c>
      <c r="V543" t="s">
        <v>27</v>
      </c>
      <c r="W543">
        <v>4.0000000000000001E-3</v>
      </c>
      <c r="X543" s="8">
        <f>W543/O543</f>
        <v>1.030040987198238E-2</v>
      </c>
      <c r="Y543">
        <v>0</v>
      </c>
      <c r="Z543" s="8">
        <f>Y543/O543</f>
        <v>0</v>
      </c>
      <c r="AA543">
        <v>0</v>
      </c>
      <c r="AB543" s="8">
        <f>AA543/O543</f>
        <v>0</v>
      </c>
      <c r="AC543">
        <v>0.38800000000000001</v>
      </c>
      <c r="AD543" s="8">
        <f>AC543/O543</f>
        <v>0.9991397575822909</v>
      </c>
      <c r="AF543" s="8">
        <f>AE543/O543</f>
        <v>0</v>
      </c>
      <c r="AI543" s="8">
        <f>AH543/O543</f>
        <v>0</v>
      </c>
      <c r="AL543" s="8">
        <f>AK543/O543</f>
        <v>0</v>
      </c>
      <c r="AO543" s="12" t="s">
        <v>4248</v>
      </c>
      <c r="AP543" s="12" t="s">
        <v>4249</v>
      </c>
      <c r="AQ543" s="3">
        <f>IF(T543="no",O543*0,IF(T543="yes100",O543*1,IF(T543="yes80",O543*0.8,IF(T543="yes50",O543*0.5))))</f>
        <v>0.38833406143188498</v>
      </c>
      <c r="AR543" s="3">
        <f>IF(AQ543&lt;1,AQ543*0.9,IF(AQ543&lt;5,AQ543*0.8,IF(AQ543&lt;10,AQ543*0.75,IF(AQ543&lt;15,AQ543*0.7,IF(AQ543&gt;14.9,AQ543*0.6)))))</f>
        <v>0.3495006552886965</v>
      </c>
      <c r="AS543">
        <v>30</v>
      </c>
      <c r="AT543" s="12">
        <f>AR543*AS543</f>
        <v>10.485019658660896</v>
      </c>
    </row>
    <row r="544" spans="1:46" ht="12.75" customHeight="1" x14ac:dyDescent="0.25">
      <c r="A544" s="5">
        <v>683</v>
      </c>
      <c r="B544" t="s">
        <v>3626</v>
      </c>
      <c r="C544" t="s">
        <v>3625</v>
      </c>
      <c r="E544" s="1">
        <v>355135</v>
      </c>
      <c r="F544" s="1">
        <v>374720</v>
      </c>
      <c r="G544" t="s">
        <v>51</v>
      </c>
      <c r="H544" t="s">
        <v>180</v>
      </c>
      <c r="I544" t="s">
        <v>52</v>
      </c>
      <c r="J544" t="s">
        <v>52</v>
      </c>
      <c r="K544" t="s">
        <v>4365</v>
      </c>
      <c r="L544" t="s">
        <v>52</v>
      </c>
      <c r="O544" s="3">
        <v>0.446395486450195</v>
      </c>
      <c r="P544" t="s">
        <v>19</v>
      </c>
      <c r="Q544" t="s">
        <v>25</v>
      </c>
      <c r="R544" t="s">
        <v>31</v>
      </c>
      <c r="S544" s="12" t="s">
        <v>24</v>
      </c>
      <c r="T544" t="s">
        <v>34</v>
      </c>
      <c r="V544" t="s">
        <v>27</v>
      </c>
      <c r="X544" s="8">
        <f>W544/O544</f>
        <v>0</v>
      </c>
      <c r="Z544" s="8">
        <f>Y544/O544</f>
        <v>0</v>
      </c>
      <c r="AB544" s="8">
        <f>AA544/O544</f>
        <v>0</v>
      </c>
      <c r="AC544">
        <v>0.44600000000000001</v>
      </c>
      <c r="AD544" s="8">
        <f>AC544/O544</f>
        <v>0.99911404469310394</v>
      </c>
      <c r="AF544" s="8">
        <f>AE544/O544</f>
        <v>0</v>
      </c>
      <c r="AI544" s="8">
        <f>AH544/O544</f>
        <v>0</v>
      </c>
      <c r="AL544" s="8">
        <f>AK544/O544</f>
        <v>0</v>
      </c>
      <c r="AO544" s="12" t="s">
        <v>4248</v>
      </c>
      <c r="AP544" s="12" t="s">
        <v>4249</v>
      </c>
      <c r="AQ544" s="3">
        <f>IF(T544="no",O544*0,IF(T544="yes100",O544*1,IF(T544="yes80",O544*0.8,IF(T544="yes50",O544*0.5))))</f>
        <v>0.446395486450195</v>
      </c>
      <c r="AR544" s="3">
        <f>IF(AQ544&lt;1,AQ544*0.9,IF(AQ544&lt;5,AQ544*0.8,IF(AQ544&lt;10,AQ544*0.75,IF(AQ544&lt;15,AQ544*0.7,IF(AQ544&gt;14.9,AQ544*0.6)))))</f>
        <v>0.40175593780517549</v>
      </c>
      <c r="AS544">
        <v>30</v>
      </c>
      <c r="AT544" s="12">
        <f>AR544*AS544</f>
        <v>12.052678134155265</v>
      </c>
    </row>
    <row r="545" spans="1:46" ht="12.75" customHeight="1" x14ac:dyDescent="0.25">
      <c r="A545" s="5">
        <v>685</v>
      </c>
      <c r="B545" t="s">
        <v>2517</v>
      </c>
      <c r="C545" t="s">
        <v>2516</v>
      </c>
      <c r="E545" s="1">
        <v>354815</v>
      </c>
      <c r="F545" s="1">
        <v>374344.99999999901</v>
      </c>
      <c r="G545" t="s">
        <v>51</v>
      </c>
      <c r="H545" t="s">
        <v>180</v>
      </c>
      <c r="I545" t="s">
        <v>52</v>
      </c>
      <c r="J545" t="s">
        <v>52</v>
      </c>
      <c r="K545" t="s">
        <v>4365</v>
      </c>
      <c r="L545" t="s">
        <v>52</v>
      </c>
      <c r="O545" s="3">
        <v>0.47069674148559598</v>
      </c>
      <c r="P545" t="s">
        <v>19</v>
      </c>
      <c r="Q545" t="s">
        <v>25</v>
      </c>
      <c r="R545" t="s">
        <v>31</v>
      </c>
      <c r="S545" s="12" t="s">
        <v>24</v>
      </c>
      <c r="T545" t="s">
        <v>34</v>
      </c>
      <c r="V545" t="s">
        <v>27</v>
      </c>
      <c r="W545">
        <v>1.4E-2</v>
      </c>
      <c r="X545" s="8">
        <f>W545/O545</f>
        <v>2.9743141955505596E-2</v>
      </c>
      <c r="Y545">
        <v>1.4999999999999999E-2</v>
      </c>
      <c r="Z545" s="8">
        <f>Y545/O545</f>
        <v>3.1867652095184565E-2</v>
      </c>
      <c r="AA545">
        <v>1.4999999999999999E-2</v>
      </c>
      <c r="AB545" s="8">
        <f>AA545/O545</f>
        <v>3.1867652095184565E-2</v>
      </c>
      <c r="AC545">
        <v>0.47099999999999997</v>
      </c>
      <c r="AD545" s="8">
        <f>AC545/O545</f>
        <v>1.0006442757887952</v>
      </c>
      <c r="AF545" s="8">
        <f>AE545/O545</f>
        <v>0</v>
      </c>
      <c r="AI545" s="8">
        <f>AH545/O545</f>
        <v>0</v>
      </c>
      <c r="AL545" s="8">
        <f>AK545/O545</f>
        <v>0</v>
      </c>
      <c r="AO545" s="12" t="s">
        <v>4248</v>
      </c>
      <c r="AP545" s="12" t="s">
        <v>4249</v>
      </c>
      <c r="AQ545" s="3">
        <f>IF(T545="no",O545*0,IF(T545="yes100",O545*1,IF(T545="yes80",O545*0.8,IF(T545="yes50",O545*0.5))))</f>
        <v>0.47069674148559598</v>
      </c>
      <c r="AR545" s="3">
        <f>IF(AQ545&lt;1,AQ545*0.9,IF(AQ545&lt;5,AQ545*0.8,IF(AQ545&lt;10,AQ545*0.75,IF(AQ545&lt;15,AQ545*0.7,IF(AQ545&gt;14.9,AQ545*0.6)))))</f>
        <v>0.42362706733703637</v>
      </c>
      <c r="AS545">
        <v>30</v>
      </c>
      <c r="AT545" s="12">
        <f>AR545*AS545</f>
        <v>12.708812020111091</v>
      </c>
    </row>
    <row r="546" spans="1:46" ht="12.75" customHeight="1" x14ac:dyDescent="0.25">
      <c r="A546" s="5">
        <v>691</v>
      </c>
      <c r="B546" t="s">
        <v>2515</v>
      </c>
      <c r="C546" t="s">
        <v>2514</v>
      </c>
      <c r="E546" s="1">
        <v>354540</v>
      </c>
      <c r="F546" s="1">
        <v>374164</v>
      </c>
      <c r="G546" t="s">
        <v>51</v>
      </c>
      <c r="H546" t="s">
        <v>21</v>
      </c>
      <c r="I546" t="s">
        <v>21</v>
      </c>
      <c r="J546" t="s">
        <v>52</v>
      </c>
      <c r="K546" t="s">
        <v>21</v>
      </c>
      <c r="L546" t="s">
        <v>21</v>
      </c>
      <c r="O546" s="3">
        <v>0.74167172088623001</v>
      </c>
      <c r="P546" t="s">
        <v>87</v>
      </c>
      <c r="Q546" t="s">
        <v>161</v>
      </c>
      <c r="R546" t="s">
        <v>196</v>
      </c>
      <c r="S546" s="12" t="s">
        <v>27</v>
      </c>
      <c r="T546" t="s">
        <v>123</v>
      </c>
      <c r="V546" t="s">
        <v>26</v>
      </c>
      <c r="X546" s="8">
        <f>W546/O546</f>
        <v>0</v>
      </c>
      <c r="Z546" s="8">
        <f>Y546/O546</f>
        <v>0</v>
      </c>
      <c r="AB546" s="8">
        <f>AA546/O546</f>
        <v>0</v>
      </c>
      <c r="AC546">
        <v>0.74199999999999999</v>
      </c>
      <c r="AD546" s="8">
        <f>AC546/O546</f>
        <v>1.000442620507868</v>
      </c>
      <c r="AF546" s="8">
        <f>AE546/O546</f>
        <v>0</v>
      </c>
      <c r="AI546" s="8">
        <f>AH546/O546</f>
        <v>0</v>
      </c>
      <c r="AL546" s="8">
        <f>AK546/O546</f>
        <v>0</v>
      </c>
      <c r="AO546" s="15" t="s">
        <v>4307</v>
      </c>
      <c r="AP546" s="15" t="s">
        <v>4308</v>
      </c>
      <c r="AQ546" s="3">
        <f>IF(T546="no",O546*0,IF(T546="yes100",O546*1,IF(T546="yes80",O546*0.8,IF(T546="yes50",O546*0.5))))</f>
        <v>0</v>
      </c>
      <c r="AR546" s="3">
        <f>IF(AQ546&lt;1,AQ546*0.9,IF(AQ546&lt;5,AQ546*0.8,IF(AQ546&lt;10,AQ546*0.75,IF(AQ546&lt;15,AQ546*0.7,IF(AQ546&gt;14.9,AQ546*0.6)))))</f>
        <v>0</v>
      </c>
      <c r="AS546">
        <v>25</v>
      </c>
      <c r="AT546" s="12">
        <f>AR546*AS546</f>
        <v>0</v>
      </c>
    </row>
    <row r="547" spans="1:46" ht="12.75" customHeight="1" x14ac:dyDescent="0.25">
      <c r="A547" s="5">
        <v>692</v>
      </c>
      <c r="B547" t="s">
        <v>242</v>
      </c>
      <c r="C547" t="s">
        <v>2513</v>
      </c>
      <c r="E547" s="1">
        <v>354515</v>
      </c>
      <c r="F547" s="1">
        <v>374108</v>
      </c>
      <c r="G547" t="s">
        <v>51</v>
      </c>
      <c r="H547" t="s">
        <v>21</v>
      </c>
      <c r="I547" t="s">
        <v>21</v>
      </c>
      <c r="J547" t="s">
        <v>52</v>
      </c>
      <c r="K547" t="s">
        <v>21</v>
      </c>
      <c r="L547" t="s">
        <v>21</v>
      </c>
      <c r="O547" s="3">
        <v>0.69062313690185595</v>
      </c>
      <c r="P547" t="s">
        <v>19</v>
      </c>
      <c r="Q547" t="s">
        <v>161</v>
      </c>
      <c r="R547" t="s">
        <v>173</v>
      </c>
      <c r="S547" s="12" t="s">
        <v>27</v>
      </c>
      <c r="T547" t="s">
        <v>123</v>
      </c>
      <c r="V547" t="s">
        <v>27</v>
      </c>
      <c r="X547" s="8">
        <f>W547/O547</f>
        <v>0</v>
      </c>
      <c r="Z547" s="8">
        <f>Y547/O547</f>
        <v>0</v>
      </c>
      <c r="AB547" s="8">
        <f>AA547/O547</f>
        <v>0</v>
      </c>
      <c r="AC547">
        <v>0.69099999999999995</v>
      </c>
      <c r="AD547" s="8">
        <f>AC547/O547</f>
        <v>1.0005456855961048</v>
      </c>
      <c r="AF547" s="8">
        <f>AE547/O547</f>
        <v>0</v>
      </c>
      <c r="AI547" s="8">
        <f>AH547/O547</f>
        <v>0</v>
      </c>
      <c r="AL547" s="8">
        <f>AK547/O547</f>
        <v>0</v>
      </c>
      <c r="AO547" s="2" t="s">
        <v>4342</v>
      </c>
      <c r="AP547" s="15" t="s">
        <v>4310</v>
      </c>
      <c r="AQ547" s="3">
        <f>IF(T547="no",O547*0,IF(T547="yes100",O547*1,IF(T547="yes80",O547*0.8,IF(T547="yes50",O547*0.5))))</f>
        <v>0</v>
      </c>
      <c r="AR547" s="3">
        <f>IF(AQ547&lt;1,AQ547*0.9,IF(AQ547&lt;5,AQ547*0.8,IF(AQ547&lt;10,AQ547*0.75,IF(AQ547&lt;15,AQ547*0.7,IF(AQ547&gt;14.9,AQ547*0.6)))))</f>
        <v>0</v>
      </c>
      <c r="AS547">
        <v>25</v>
      </c>
      <c r="AT547" s="12">
        <f>AR547*AS547</f>
        <v>0</v>
      </c>
    </row>
    <row r="548" spans="1:46" ht="12.75" customHeight="1" x14ac:dyDescent="0.25">
      <c r="A548" s="5">
        <v>693</v>
      </c>
      <c r="B548" t="s">
        <v>242</v>
      </c>
      <c r="C548" t="s">
        <v>2511</v>
      </c>
      <c r="D548" t="s">
        <v>2512</v>
      </c>
      <c r="E548" s="1">
        <v>354356.99999999901</v>
      </c>
      <c r="F548" s="1">
        <v>373979</v>
      </c>
      <c r="G548" t="s">
        <v>51</v>
      </c>
      <c r="H548" t="s">
        <v>21</v>
      </c>
      <c r="I548" t="s">
        <v>21</v>
      </c>
      <c r="J548" t="s">
        <v>52</v>
      </c>
      <c r="K548" t="s">
        <v>21</v>
      </c>
      <c r="L548" t="s">
        <v>21</v>
      </c>
      <c r="O548" s="3">
        <v>0.323855335998535</v>
      </c>
      <c r="P548" t="s">
        <v>65</v>
      </c>
      <c r="Q548" t="s">
        <v>161</v>
      </c>
      <c r="R548" t="s">
        <v>196</v>
      </c>
      <c r="S548" s="12" t="s">
        <v>27</v>
      </c>
      <c r="T548" t="s">
        <v>123</v>
      </c>
      <c r="V548" t="s">
        <v>26</v>
      </c>
      <c r="X548" s="8">
        <f>W548/O548</f>
        <v>0</v>
      </c>
      <c r="Z548" s="8">
        <f>Y548/O548</f>
        <v>0</v>
      </c>
      <c r="AB548" s="8">
        <f>AA548/O548</f>
        <v>0</v>
      </c>
      <c r="AC548">
        <v>0.32400000000000001</v>
      </c>
      <c r="AD548" s="8">
        <f>AC548/O548</f>
        <v>1.0004466932774752</v>
      </c>
      <c r="AF548" s="8">
        <f>AE548/O548</f>
        <v>0</v>
      </c>
      <c r="AI548" s="8">
        <f>AH548/O548</f>
        <v>0</v>
      </c>
      <c r="AL548" s="8">
        <f>AK548/O548</f>
        <v>0</v>
      </c>
      <c r="AO548" s="15" t="s">
        <v>4307</v>
      </c>
      <c r="AP548" s="15" t="s">
        <v>4308</v>
      </c>
      <c r="AQ548" s="3">
        <f>IF(T548="no",O548*0,IF(T548="yes100",O548*1,IF(T548="yes80",O548*0.8,IF(T548="yes50",O548*0.5))))</f>
        <v>0</v>
      </c>
      <c r="AR548" s="3">
        <f>IF(AQ548&lt;1,AQ548*0.9,IF(AQ548&lt;5,AQ548*0.8,IF(AQ548&lt;10,AQ548*0.75,IF(AQ548&lt;15,AQ548*0.7,IF(AQ548&gt;14.9,AQ548*0.6)))))</f>
        <v>0</v>
      </c>
      <c r="AS548">
        <v>25</v>
      </c>
      <c r="AT548" s="12">
        <f>AR548*AS548</f>
        <v>0</v>
      </c>
    </row>
    <row r="549" spans="1:46" ht="12.75" customHeight="1" x14ac:dyDescent="0.25">
      <c r="A549" s="5">
        <v>694</v>
      </c>
      <c r="B549" t="s">
        <v>2510</v>
      </c>
      <c r="C549" t="s">
        <v>2508</v>
      </c>
      <c r="D549" t="s">
        <v>2509</v>
      </c>
      <c r="E549" s="1">
        <v>354472</v>
      </c>
      <c r="F549" s="1">
        <v>379126</v>
      </c>
      <c r="G549" t="s">
        <v>168</v>
      </c>
      <c r="H549" t="s">
        <v>21</v>
      </c>
      <c r="I549" t="s">
        <v>21</v>
      </c>
      <c r="J549" t="s">
        <v>1399</v>
      </c>
      <c r="K549" t="s">
        <v>21</v>
      </c>
      <c r="L549" t="s">
        <v>21</v>
      </c>
      <c r="O549" s="3">
        <v>0.18865342407226601</v>
      </c>
      <c r="P549" t="s">
        <v>87</v>
      </c>
      <c r="Q549" t="s">
        <v>338</v>
      </c>
      <c r="R549" t="s">
        <v>31</v>
      </c>
      <c r="S549" s="12" t="s">
        <v>47</v>
      </c>
      <c r="T549" t="s">
        <v>34</v>
      </c>
      <c r="V549" t="s">
        <v>27</v>
      </c>
      <c r="X549" s="8">
        <f>W549/O549</f>
        <v>0</v>
      </c>
      <c r="Z549" s="8">
        <f>Y549/O549</f>
        <v>0</v>
      </c>
      <c r="AB549" s="8">
        <f>AA549/O549</f>
        <v>0</v>
      </c>
      <c r="AC549">
        <v>0.189</v>
      </c>
      <c r="AD549" s="8">
        <f>AC549/O549</f>
        <v>1.0018371038290894</v>
      </c>
      <c r="AF549" s="8">
        <f>AE549/O549</f>
        <v>0</v>
      </c>
      <c r="AI549" s="8">
        <f>AH549/O549</f>
        <v>0</v>
      </c>
      <c r="AL549" s="8">
        <f>AK549/O549</f>
        <v>0</v>
      </c>
      <c r="AO549" s="12" t="s">
        <v>4325</v>
      </c>
      <c r="AP549" s="12" t="s">
        <v>338</v>
      </c>
      <c r="AQ549" s="3">
        <f>IF(T549="no",O549*0,IF(T549="yes100",O549*1,IF(T549="yes80",O549*0.8,IF(T549="yes50",O549*0.5))))</f>
        <v>0.18865342407226601</v>
      </c>
      <c r="AR549" s="3">
        <f>IF(AQ549&lt;1,AQ549*0.9,IF(AQ549&lt;5,AQ549*0.8,IF(AQ549&lt;10,AQ549*0.75,IF(AQ549&lt;15,AQ549*0.7,IF(AQ549&gt;14.9,AQ549*0.6)))))</f>
        <v>0.16978808166503942</v>
      </c>
      <c r="AS549">
        <v>25</v>
      </c>
      <c r="AT549" s="12">
        <f>AR549*AS549</f>
        <v>4.2447020416259855</v>
      </c>
    </row>
    <row r="550" spans="1:46" ht="14.25" customHeight="1" x14ac:dyDescent="0.25">
      <c r="A550" s="5">
        <v>695</v>
      </c>
      <c r="B550" t="s">
        <v>242</v>
      </c>
      <c r="C550" t="s">
        <v>2507</v>
      </c>
      <c r="E550" s="1">
        <v>353760.99999999901</v>
      </c>
      <c r="F550" s="1">
        <v>378832.99999999901</v>
      </c>
      <c r="G550" t="s">
        <v>168</v>
      </c>
      <c r="H550" t="s">
        <v>21</v>
      </c>
      <c r="I550" t="s">
        <v>21</v>
      </c>
      <c r="J550" t="s">
        <v>1399</v>
      </c>
      <c r="K550" t="s">
        <v>21</v>
      </c>
      <c r="L550" t="s">
        <v>21</v>
      </c>
      <c r="O550" s="4">
        <v>3.08611545257568</v>
      </c>
      <c r="P550" t="s">
        <v>19</v>
      </c>
      <c r="Q550" t="s">
        <v>161</v>
      </c>
      <c r="R550" t="s">
        <v>196</v>
      </c>
      <c r="S550" s="12" t="s">
        <v>27</v>
      </c>
      <c r="T550" t="s">
        <v>123</v>
      </c>
      <c r="V550" t="s">
        <v>26</v>
      </c>
      <c r="W550">
        <v>0.111</v>
      </c>
      <c r="X550" s="8">
        <f>W550/O550</f>
        <v>3.5967546161424099E-2</v>
      </c>
      <c r="Y550">
        <v>0.27200000000000002</v>
      </c>
      <c r="Z550" s="8">
        <f>Y550/O550</f>
        <v>8.8136689692859066E-2</v>
      </c>
      <c r="AA550">
        <v>0.27200000000000002</v>
      </c>
      <c r="AB550" s="8">
        <f>AA550/O550</f>
        <v>8.8136689692859066E-2</v>
      </c>
      <c r="AC550">
        <v>3.0859999999999999</v>
      </c>
      <c r="AD550" s="8">
        <f>AC550/O550</f>
        <v>0.99996258967706997</v>
      </c>
      <c r="AF550" s="8">
        <f>AE550/O550</f>
        <v>0</v>
      </c>
      <c r="AI550" s="8">
        <f>AH550/O550</f>
        <v>0</v>
      </c>
      <c r="AL550" s="8">
        <f>AK550/O550</f>
        <v>0</v>
      </c>
      <c r="AO550" s="15" t="s">
        <v>4307</v>
      </c>
      <c r="AP550" s="15" t="s">
        <v>4308</v>
      </c>
      <c r="AQ550" s="3">
        <f>IF(T550="no",O550*0,IF(T550="yes100",O550*1,IF(T550="yes80",O550*0.8,IF(T550="yes50",O550*0.5))))</f>
        <v>0</v>
      </c>
      <c r="AR550" s="3">
        <f>IF(AQ550&lt;1,AQ550*0.9,IF(AQ550&lt;5,AQ550*0.8,IF(AQ550&lt;10,AQ550*0.75,IF(AQ550&lt;15,AQ550*0.7,IF(AQ550&gt;14.9,AQ550*0.6)))))</f>
        <v>0</v>
      </c>
      <c r="AS550">
        <v>25</v>
      </c>
      <c r="AT550" s="12">
        <f>AR550*AS550</f>
        <v>0</v>
      </c>
    </row>
    <row r="551" spans="1:46" ht="12.75" customHeight="1" x14ac:dyDescent="0.25">
      <c r="A551" s="5">
        <v>696</v>
      </c>
      <c r="B551" t="s">
        <v>242</v>
      </c>
      <c r="C551" t="s">
        <v>2506</v>
      </c>
      <c r="E551" s="1">
        <v>359786</v>
      </c>
      <c r="F551" s="1">
        <v>375662</v>
      </c>
      <c r="G551" t="s">
        <v>598</v>
      </c>
      <c r="H551" t="s">
        <v>21</v>
      </c>
      <c r="I551" t="s">
        <v>21</v>
      </c>
      <c r="J551" t="s">
        <v>137</v>
      </c>
      <c r="K551" t="s">
        <v>21</v>
      </c>
      <c r="L551" t="s">
        <v>21</v>
      </c>
      <c r="O551" s="4">
        <v>10.5459708930969</v>
      </c>
      <c r="P551" t="s">
        <v>19</v>
      </c>
      <c r="Q551" t="s">
        <v>25</v>
      </c>
      <c r="R551" t="s">
        <v>31</v>
      </c>
      <c r="S551" s="12" t="s">
        <v>24</v>
      </c>
      <c r="T551" t="s">
        <v>34</v>
      </c>
      <c r="V551" t="s">
        <v>27</v>
      </c>
      <c r="W551">
        <v>4.5940000000000003</v>
      </c>
      <c r="X551" s="8">
        <f>W551/O551</f>
        <v>0.43561660150295933</v>
      </c>
      <c r="Z551" s="8">
        <f>Y551/O551</f>
        <v>0</v>
      </c>
      <c r="AB551" s="8">
        <f>AA551/O551</f>
        <v>0</v>
      </c>
      <c r="AC551">
        <v>10.545999999999999</v>
      </c>
      <c r="AD551" s="8">
        <f>AC551/O551</f>
        <v>1.0000027600022221</v>
      </c>
      <c r="AF551" s="8">
        <f>AE551/O551</f>
        <v>0</v>
      </c>
      <c r="AI551" s="8">
        <f>AH551/O551</f>
        <v>0</v>
      </c>
      <c r="AL551" s="8">
        <f>AK551/O551</f>
        <v>0</v>
      </c>
      <c r="AO551" s="12" t="s">
        <v>4248</v>
      </c>
      <c r="AP551" s="12" t="s">
        <v>4249</v>
      </c>
      <c r="AQ551" s="3">
        <f>IF(T551="no",O551*0,IF(T551="yes100",O551*1,IF(T551="yes80",O551*0.8,IF(T551="yes50",O551*0.5))))</f>
        <v>10.5459708930969</v>
      </c>
      <c r="AR551" s="3">
        <f>IF(AQ551&lt;1,AQ551*0.9,IF(AQ551&lt;5,AQ551*0.8,IF(AQ551&lt;10,AQ551*0.75,IF(AQ551&lt;15,AQ551*0.7,IF(AQ551&gt;14.9,AQ551*0.6)))))</f>
        <v>7.3821796251678293</v>
      </c>
      <c r="AS551">
        <v>25</v>
      </c>
      <c r="AT551" s="12">
        <f>AR551*AS551</f>
        <v>184.55449062919573</v>
      </c>
    </row>
    <row r="552" spans="1:46" ht="14.25" customHeight="1" x14ac:dyDescent="0.25">
      <c r="A552" s="5">
        <v>698</v>
      </c>
      <c r="B552" t="s">
        <v>2505</v>
      </c>
      <c r="C552" t="s">
        <v>2504</v>
      </c>
      <c r="D552" t="s">
        <v>136</v>
      </c>
      <c r="E552" s="1">
        <v>359991</v>
      </c>
      <c r="F552" s="1">
        <v>374508</v>
      </c>
      <c r="G552" t="s">
        <v>598</v>
      </c>
      <c r="H552" t="s">
        <v>21</v>
      </c>
      <c r="I552" t="s">
        <v>21</v>
      </c>
      <c r="J552" t="s">
        <v>137</v>
      </c>
      <c r="K552" t="s">
        <v>21</v>
      </c>
      <c r="L552" t="s">
        <v>21</v>
      </c>
      <c r="O552" s="3">
        <v>0.43320684738159199</v>
      </c>
      <c r="P552" t="s">
        <v>87</v>
      </c>
      <c r="Q552" t="s">
        <v>338</v>
      </c>
      <c r="R552" t="s">
        <v>31</v>
      </c>
      <c r="S552" s="12" t="s">
        <v>24</v>
      </c>
      <c r="T552" t="s">
        <v>34</v>
      </c>
      <c r="V552" t="s">
        <v>27</v>
      </c>
      <c r="X552" s="8">
        <f>W552/O552</f>
        <v>0</v>
      </c>
      <c r="Z552" s="8">
        <f>Y552/O552</f>
        <v>0</v>
      </c>
      <c r="AB552" s="8">
        <f>AA552/O552</f>
        <v>0</v>
      </c>
      <c r="AC552">
        <v>0.433</v>
      </c>
      <c r="AD552" s="8">
        <f>AC552/O552</f>
        <v>0.99952252051683343</v>
      </c>
      <c r="AF552" s="8">
        <f>AE552/O552</f>
        <v>0</v>
      </c>
      <c r="AI552" s="8">
        <f>AH552/O552</f>
        <v>0</v>
      </c>
      <c r="AL552" s="8">
        <f>AK552/O552</f>
        <v>0</v>
      </c>
      <c r="AO552" s="12" t="s">
        <v>4325</v>
      </c>
      <c r="AP552" s="12" t="s">
        <v>338</v>
      </c>
      <c r="AQ552" s="3">
        <f>IF(T552="no",O552*0,IF(T552="yes100",O552*1,IF(T552="yes80",O552*0.8,IF(T552="yes50",O552*0.5))))</f>
        <v>0.43320684738159199</v>
      </c>
      <c r="AR552" s="3">
        <f>IF(AQ552&lt;1,AQ552*0.9,IF(AQ552&lt;5,AQ552*0.8,IF(AQ552&lt;10,AQ552*0.75,IF(AQ552&lt;15,AQ552*0.7,IF(AQ552&gt;14.9,AQ552*0.6)))))</f>
        <v>0.38988616264343279</v>
      </c>
      <c r="AS552">
        <v>25</v>
      </c>
      <c r="AT552" s="12">
        <f>AR552*AS552</f>
        <v>9.7471540660858196</v>
      </c>
    </row>
    <row r="553" spans="1:46" ht="14.25" customHeight="1" x14ac:dyDescent="0.25">
      <c r="A553" s="5">
        <v>700</v>
      </c>
      <c r="B553" t="s">
        <v>242</v>
      </c>
      <c r="C553" t="s">
        <v>2502</v>
      </c>
      <c r="D553" t="s">
        <v>2503</v>
      </c>
      <c r="E553" s="1">
        <v>362555</v>
      </c>
      <c r="F553" s="1">
        <v>377123</v>
      </c>
      <c r="G553" t="s">
        <v>168</v>
      </c>
      <c r="H553" t="s">
        <v>21</v>
      </c>
      <c r="I553" t="s">
        <v>21</v>
      </c>
      <c r="J553" t="s">
        <v>1103</v>
      </c>
      <c r="K553" t="s">
        <v>21</v>
      </c>
      <c r="L553" t="s">
        <v>21</v>
      </c>
      <c r="O553" s="3">
        <v>0.63883736572265604</v>
      </c>
      <c r="P553" t="s">
        <v>19</v>
      </c>
      <c r="Q553" t="s">
        <v>401</v>
      </c>
      <c r="R553" t="s">
        <v>31</v>
      </c>
      <c r="S553" s="12" t="s">
        <v>24</v>
      </c>
      <c r="T553" t="s">
        <v>34</v>
      </c>
      <c r="V553" t="s">
        <v>27</v>
      </c>
      <c r="W553">
        <v>1.0999999999999999E-2</v>
      </c>
      <c r="X553" s="8">
        <f>W553/O553</f>
        <v>1.7218779912093501E-2</v>
      </c>
      <c r="Y553">
        <v>7.0000000000000001E-3</v>
      </c>
      <c r="Z553" s="8">
        <f>Y553/O553</f>
        <v>1.0957405398604956E-2</v>
      </c>
      <c r="AA553">
        <v>7.0000000000000001E-3</v>
      </c>
      <c r="AB553" s="8">
        <f>AA553/O553</f>
        <v>1.0957405398604956E-2</v>
      </c>
      <c r="AC553">
        <v>0.63900000000000001</v>
      </c>
      <c r="AD553" s="8">
        <f>AC553/O553</f>
        <v>1.0002545785297954</v>
      </c>
      <c r="AF553" s="8">
        <f>AE553/O553</f>
        <v>0</v>
      </c>
      <c r="AI553" s="8">
        <f>AH553/O553</f>
        <v>0</v>
      </c>
      <c r="AL553" s="8">
        <f>AK553/O553</f>
        <v>0</v>
      </c>
      <c r="AO553" s="12" t="s">
        <v>4248</v>
      </c>
      <c r="AP553" s="12" t="s">
        <v>4249</v>
      </c>
      <c r="AQ553" s="3">
        <f>IF(T553="no",O553*0,IF(T553="yes100",O553*1,IF(T553="yes80",O553*0.8,IF(T553="yes50",O553*0.5))))</f>
        <v>0.63883736572265604</v>
      </c>
      <c r="AR553" s="3">
        <f>IF(AQ553&lt;1,AQ553*0.9,IF(AQ553&lt;5,AQ553*0.8,IF(AQ553&lt;10,AQ553*0.75,IF(AQ553&lt;15,AQ553*0.7,IF(AQ553&gt;14.9,AQ553*0.6)))))</f>
        <v>0.5749536291503905</v>
      </c>
      <c r="AS553">
        <v>25</v>
      </c>
      <c r="AT553" s="12">
        <f>AR553*AS553</f>
        <v>14.373840728759763</v>
      </c>
    </row>
    <row r="554" spans="1:46" ht="12.75" customHeight="1" x14ac:dyDescent="0.25">
      <c r="A554" s="5">
        <v>701</v>
      </c>
      <c r="B554" t="s">
        <v>242</v>
      </c>
      <c r="C554" t="s">
        <v>2500</v>
      </c>
      <c r="D554" t="s">
        <v>2501</v>
      </c>
      <c r="E554" s="1">
        <v>360550</v>
      </c>
      <c r="F554" s="1">
        <v>376928.99999999901</v>
      </c>
      <c r="G554" t="s">
        <v>168</v>
      </c>
      <c r="H554" t="s">
        <v>21</v>
      </c>
      <c r="I554" t="s">
        <v>21</v>
      </c>
      <c r="J554" t="s">
        <v>1103</v>
      </c>
      <c r="K554" t="s">
        <v>21</v>
      </c>
      <c r="L554" t="s">
        <v>21</v>
      </c>
      <c r="O554" s="3">
        <v>0.66992503280639604</v>
      </c>
      <c r="P554" t="s">
        <v>65</v>
      </c>
      <c r="Q554" t="s">
        <v>161</v>
      </c>
      <c r="R554" t="s">
        <v>31</v>
      </c>
      <c r="S554" s="12" t="s">
        <v>24</v>
      </c>
      <c r="T554" t="s">
        <v>34</v>
      </c>
      <c r="V554" t="s">
        <v>27</v>
      </c>
      <c r="X554" s="8">
        <f>W554/O554</f>
        <v>0</v>
      </c>
      <c r="Z554" s="8">
        <f>Y554/O554</f>
        <v>0</v>
      </c>
      <c r="AB554" s="8">
        <f>AA554/O554</f>
        <v>0</v>
      </c>
      <c r="AC554">
        <v>0.67</v>
      </c>
      <c r="AD554" s="8">
        <f>AC554/O554</f>
        <v>1.000111903854809</v>
      </c>
      <c r="AF554" s="8">
        <f>AE554/O554</f>
        <v>0</v>
      </c>
      <c r="AI554" s="8">
        <f>AH554/O554</f>
        <v>0</v>
      </c>
      <c r="AL554" s="8">
        <f>AK554/O554</f>
        <v>0</v>
      </c>
      <c r="AO554" s="12" t="s">
        <v>4248</v>
      </c>
      <c r="AP554" s="12" t="s">
        <v>4249</v>
      </c>
      <c r="AQ554" s="3">
        <f>IF(T554="no",O554*0,IF(T554="yes100",O554*1,IF(T554="yes80",O554*0.8,IF(T554="yes50",O554*0.5))))</f>
        <v>0.66992503280639604</v>
      </c>
      <c r="AR554" s="3">
        <f>IF(AQ554&lt;1,AQ554*0.9,IF(AQ554&lt;5,AQ554*0.8,IF(AQ554&lt;10,AQ554*0.75,IF(AQ554&lt;15,AQ554*0.7,IF(AQ554&gt;14.9,AQ554*0.6)))))</f>
        <v>0.60293252952575649</v>
      </c>
      <c r="AS554">
        <v>25</v>
      </c>
      <c r="AT554" s="12">
        <f>AR554*AS554</f>
        <v>15.073313238143912</v>
      </c>
    </row>
    <row r="555" spans="1:46" ht="12.75" customHeight="1" x14ac:dyDescent="0.25">
      <c r="A555" s="5">
        <v>705</v>
      </c>
      <c r="B555" t="s">
        <v>242</v>
      </c>
      <c r="C555" t="s">
        <v>2498</v>
      </c>
      <c r="D555" t="s">
        <v>2499</v>
      </c>
      <c r="E555" s="1">
        <v>363199</v>
      </c>
      <c r="F555" s="1">
        <v>380395</v>
      </c>
      <c r="G555" t="s">
        <v>168</v>
      </c>
      <c r="H555" t="s">
        <v>21</v>
      </c>
      <c r="I555" t="s">
        <v>21</v>
      </c>
      <c r="J555" t="s">
        <v>2497</v>
      </c>
      <c r="K555" t="s">
        <v>21</v>
      </c>
      <c r="L555" t="s">
        <v>21</v>
      </c>
      <c r="O555" s="3">
        <v>0.217591093444824</v>
      </c>
      <c r="P555" t="s">
        <v>87</v>
      </c>
      <c r="Q555" t="s">
        <v>161</v>
      </c>
      <c r="R555" t="s">
        <v>31</v>
      </c>
      <c r="S555" s="12" t="s">
        <v>24</v>
      </c>
      <c r="T555" t="s">
        <v>34</v>
      </c>
      <c r="V555" t="s">
        <v>27</v>
      </c>
      <c r="X555" s="8">
        <f>W555/O555</f>
        <v>0</v>
      </c>
      <c r="Z555" s="8">
        <f>Y555/O555</f>
        <v>0</v>
      </c>
      <c r="AB555" s="8">
        <f>AA555/O555</f>
        <v>0</v>
      </c>
      <c r="AC555">
        <v>0.218</v>
      </c>
      <c r="AD555" s="8">
        <f>AC555/O555</f>
        <v>1.001879243073337</v>
      </c>
      <c r="AF555" s="8">
        <f>AE555/O555</f>
        <v>0</v>
      </c>
      <c r="AI555" s="8">
        <f>AH555/O555</f>
        <v>0</v>
      </c>
      <c r="AL555" s="8">
        <f>AK555/O555</f>
        <v>0</v>
      </c>
      <c r="AO555" s="12" t="s">
        <v>4248</v>
      </c>
      <c r="AP555" s="12" t="s">
        <v>4249</v>
      </c>
      <c r="AQ555" s="3">
        <f>IF(T555="no",O555*0,IF(T555="yes100",O555*1,IF(T555="yes80",O555*0.8,IF(T555="yes50",O555*0.5))))</f>
        <v>0.217591093444824</v>
      </c>
      <c r="AR555" s="3">
        <f>IF(AQ555&lt;1,AQ555*0.9,IF(AQ555&lt;5,AQ555*0.8,IF(AQ555&lt;10,AQ555*0.75,IF(AQ555&lt;15,AQ555*0.7,IF(AQ555&gt;14.9,AQ555*0.6)))))</f>
        <v>0.19583198410034161</v>
      </c>
      <c r="AS555">
        <v>25</v>
      </c>
      <c r="AT555" s="12">
        <f>AR555*AS555</f>
        <v>4.8957996025085402</v>
      </c>
    </row>
    <row r="556" spans="1:46" ht="12.75" customHeight="1" x14ac:dyDescent="0.25">
      <c r="A556" s="5">
        <v>706</v>
      </c>
      <c r="B556" t="s">
        <v>242</v>
      </c>
      <c r="C556" t="s">
        <v>2496</v>
      </c>
      <c r="E556" s="1">
        <v>361411</v>
      </c>
      <c r="F556" s="1">
        <v>378948.99999999901</v>
      </c>
      <c r="G556" t="s">
        <v>168</v>
      </c>
      <c r="H556" t="s">
        <v>21</v>
      </c>
      <c r="I556" t="s">
        <v>21</v>
      </c>
      <c r="J556" t="s">
        <v>2497</v>
      </c>
      <c r="K556" t="s">
        <v>21</v>
      </c>
      <c r="L556" t="s">
        <v>21</v>
      </c>
      <c r="O556" s="4">
        <v>1.0595480796813901</v>
      </c>
      <c r="P556" t="s">
        <v>87</v>
      </c>
      <c r="Q556" t="s">
        <v>161</v>
      </c>
      <c r="R556" t="s">
        <v>31</v>
      </c>
      <c r="S556" s="12" t="s">
        <v>24</v>
      </c>
      <c r="T556" t="s">
        <v>34</v>
      </c>
      <c r="V556" t="s">
        <v>27</v>
      </c>
      <c r="X556" s="8">
        <f>W556/O556</f>
        <v>0</v>
      </c>
      <c r="Z556" s="8">
        <f>Y556/O556</f>
        <v>0</v>
      </c>
      <c r="AB556" s="8">
        <f>AA556/O556</f>
        <v>0</v>
      </c>
      <c r="AC556">
        <v>1.06</v>
      </c>
      <c r="AD556" s="8">
        <f>AC556/O556</f>
        <v>1.0004265217664741</v>
      </c>
      <c r="AF556" s="8">
        <f>AE556/O556</f>
        <v>0</v>
      </c>
      <c r="AI556" s="8">
        <f>AH556/O556</f>
        <v>0</v>
      </c>
      <c r="AL556" s="8">
        <f>AK556/O556</f>
        <v>0</v>
      </c>
      <c r="AO556" s="12" t="s">
        <v>4248</v>
      </c>
      <c r="AP556" s="12" t="s">
        <v>4249</v>
      </c>
      <c r="AQ556" s="3">
        <f>IF(T556="no",O556*0,IF(T556="yes100",O556*1,IF(T556="yes80",O556*0.8,IF(T556="yes50",O556*0.5))))</f>
        <v>1.0595480796813901</v>
      </c>
      <c r="AR556" s="3">
        <f>IF(AQ556&lt;1,AQ556*0.9,IF(AQ556&lt;5,AQ556*0.8,IF(AQ556&lt;10,AQ556*0.75,IF(AQ556&lt;15,AQ556*0.7,IF(AQ556&gt;14.9,AQ556*0.6)))))</f>
        <v>0.84763846374511209</v>
      </c>
      <c r="AS556">
        <v>25</v>
      </c>
      <c r="AT556" s="12">
        <f>AR556*AS556</f>
        <v>21.190961593627801</v>
      </c>
    </row>
    <row r="557" spans="1:46" ht="14.25" customHeight="1" x14ac:dyDescent="0.25">
      <c r="A557" s="5">
        <v>709</v>
      </c>
      <c r="B557" t="s">
        <v>2495</v>
      </c>
      <c r="C557" t="s">
        <v>2494</v>
      </c>
      <c r="E557" s="1">
        <v>363538</v>
      </c>
      <c r="F557" s="1">
        <v>374800.99999999901</v>
      </c>
      <c r="G557" t="s">
        <v>168</v>
      </c>
      <c r="H557" t="s">
        <v>81</v>
      </c>
      <c r="I557" t="s">
        <v>78</v>
      </c>
      <c r="J557" t="s">
        <v>750</v>
      </c>
      <c r="K557" t="s">
        <v>4363</v>
      </c>
      <c r="L557" t="s">
        <v>78</v>
      </c>
      <c r="O557" s="3">
        <v>0.39640694961547901</v>
      </c>
      <c r="P557" t="s">
        <v>87</v>
      </c>
      <c r="Q557" t="s">
        <v>401</v>
      </c>
      <c r="R557" t="s">
        <v>31</v>
      </c>
      <c r="S557" s="12" t="s">
        <v>24</v>
      </c>
      <c r="T557" t="s">
        <v>34</v>
      </c>
      <c r="V557" t="s">
        <v>27</v>
      </c>
      <c r="X557" s="8">
        <f>W557/O557</f>
        <v>0</v>
      </c>
      <c r="Z557" s="8">
        <f>Y557/O557</f>
        <v>0</v>
      </c>
      <c r="AB557" s="8">
        <f>AA557/O557</f>
        <v>0</v>
      </c>
      <c r="AD557" s="8">
        <f>AC557/O557</f>
        <v>0</v>
      </c>
      <c r="AF557" s="8">
        <f>AE557/O557</f>
        <v>0</v>
      </c>
      <c r="AI557" s="8">
        <f>AH557/O557</f>
        <v>0</v>
      </c>
      <c r="AL557" s="8">
        <f>AK557/O557</f>
        <v>0</v>
      </c>
      <c r="AO557" s="12" t="s">
        <v>4320</v>
      </c>
      <c r="AP557" s="12" t="s">
        <v>4321</v>
      </c>
      <c r="AQ557" s="3">
        <f>IF(T557="no",O557*0,IF(T557="yes100",O557*1,IF(T557="yes80",O557*0.8,IF(T557="yes50",O557*0.5))))</f>
        <v>0.39640694961547901</v>
      </c>
      <c r="AR557" s="3">
        <f>IF(AQ557&lt;1,AQ557*0.9,IF(AQ557&lt;5,AQ557*0.8,IF(AQ557&lt;10,AQ557*0.75,IF(AQ557&lt;15,AQ557*0.7,IF(AQ557&gt;14.9,AQ557*0.6)))))</f>
        <v>0.35676625465393114</v>
      </c>
      <c r="AS557">
        <v>40</v>
      </c>
      <c r="AT557" s="12">
        <f>AR557*AS557</f>
        <v>14.270650186157246</v>
      </c>
    </row>
    <row r="558" spans="1:46" ht="12.75" customHeight="1" x14ac:dyDescent="0.25">
      <c r="A558" s="5">
        <v>710</v>
      </c>
      <c r="B558" t="s">
        <v>2493</v>
      </c>
      <c r="C558" t="s">
        <v>2492</v>
      </c>
      <c r="E558" s="1">
        <v>363723</v>
      </c>
      <c r="F558" s="1">
        <v>374932.99999999901</v>
      </c>
      <c r="G558" t="s">
        <v>168</v>
      </c>
      <c r="H558" t="s">
        <v>81</v>
      </c>
      <c r="I558" t="s">
        <v>78</v>
      </c>
      <c r="J558" t="s">
        <v>750</v>
      </c>
      <c r="K558" t="s">
        <v>4363</v>
      </c>
      <c r="L558" t="s">
        <v>78</v>
      </c>
      <c r="O558" s="3">
        <v>0.37065815963745102</v>
      </c>
      <c r="P558" t="s">
        <v>87</v>
      </c>
      <c r="Q558" t="s">
        <v>401</v>
      </c>
      <c r="R558" t="s">
        <v>31</v>
      </c>
      <c r="S558" s="12" t="s">
        <v>24</v>
      </c>
      <c r="T558" t="s">
        <v>34</v>
      </c>
      <c r="V558" t="s">
        <v>27</v>
      </c>
      <c r="X558" s="8">
        <f>W558/O558</f>
        <v>0</v>
      </c>
      <c r="Z558" s="8">
        <f>Y558/O558</f>
        <v>0</v>
      </c>
      <c r="AB558" s="8">
        <f>AA558/O558</f>
        <v>0</v>
      </c>
      <c r="AD558" s="8">
        <f>AC558/O558</f>
        <v>0</v>
      </c>
      <c r="AF558" s="8">
        <f>AE558/O558</f>
        <v>0</v>
      </c>
      <c r="AI558" s="8">
        <f>AH558/O558</f>
        <v>0</v>
      </c>
      <c r="AL558" s="8">
        <f>AK558/O558</f>
        <v>0</v>
      </c>
      <c r="AO558" s="12" t="s">
        <v>4320</v>
      </c>
      <c r="AP558" s="12" t="s">
        <v>4321</v>
      </c>
      <c r="AQ558" s="3">
        <f>IF(T558="no",O558*0,IF(T558="yes100",O558*1,IF(T558="yes80",O558*0.8,IF(T558="yes50",O558*0.5))))</f>
        <v>0.37065815963745102</v>
      </c>
      <c r="AR558" s="3">
        <f>IF(AQ558&lt;1,AQ558*0.9,IF(AQ558&lt;5,AQ558*0.8,IF(AQ558&lt;10,AQ558*0.75,IF(AQ558&lt;15,AQ558*0.7,IF(AQ558&gt;14.9,AQ558*0.6)))))</f>
        <v>0.33359234367370594</v>
      </c>
      <c r="AS558">
        <v>40</v>
      </c>
      <c r="AT558" s="12">
        <f>AR558*AS558</f>
        <v>13.343693746948237</v>
      </c>
    </row>
    <row r="559" spans="1:46" ht="12.75" customHeight="1" x14ac:dyDescent="0.25">
      <c r="A559" s="5">
        <v>711</v>
      </c>
      <c r="B559" t="s">
        <v>2491</v>
      </c>
      <c r="C559" t="s">
        <v>2489</v>
      </c>
      <c r="D559" t="s">
        <v>2490</v>
      </c>
      <c r="E559" s="1">
        <v>363448</v>
      </c>
      <c r="F559" s="1">
        <v>375484</v>
      </c>
      <c r="G559" t="s">
        <v>168</v>
      </c>
      <c r="H559" t="s">
        <v>81</v>
      </c>
      <c r="I559" t="s">
        <v>78</v>
      </c>
      <c r="J559" t="s">
        <v>750</v>
      </c>
      <c r="K559" t="s">
        <v>4363</v>
      </c>
      <c r="L559" t="s">
        <v>78</v>
      </c>
      <c r="O559" s="3">
        <v>6.5942848205565993E-2</v>
      </c>
      <c r="P559" t="s">
        <v>87</v>
      </c>
      <c r="Q559" t="s">
        <v>338</v>
      </c>
      <c r="R559" t="s">
        <v>31</v>
      </c>
      <c r="S559" s="12" t="s">
        <v>47</v>
      </c>
      <c r="T559" t="s">
        <v>34</v>
      </c>
      <c r="V559" t="s">
        <v>27</v>
      </c>
      <c r="X559" s="8">
        <f>W559/O559</f>
        <v>0</v>
      </c>
      <c r="Z559" s="8">
        <f>Y559/O559</f>
        <v>0</v>
      </c>
      <c r="AB559" s="8">
        <f>AA559/O559</f>
        <v>0</v>
      </c>
      <c r="AD559" s="8">
        <f>AC559/O559</f>
        <v>0</v>
      </c>
      <c r="AF559" s="8">
        <f>AE559/O559</f>
        <v>0</v>
      </c>
      <c r="AI559" s="8">
        <f>AH559/O559</f>
        <v>0</v>
      </c>
      <c r="AL559" s="8">
        <f>AK559/O559</f>
        <v>0</v>
      </c>
      <c r="AO559" s="12" t="s">
        <v>4325</v>
      </c>
      <c r="AP559" s="12" t="s">
        <v>338</v>
      </c>
      <c r="AQ559" s="3">
        <f>IF(T559="no",O559*0,IF(T559="yes100",O559*1,IF(T559="yes80",O559*0.8,IF(T559="yes50",O559*0.5))))</f>
        <v>6.5942848205565993E-2</v>
      </c>
      <c r="AR559" s="3">
        <f>IF(AQ559&lt;1,AQ559*0.9,IF(AQ559&lt;5,AQ559*0.8,IF(AQ559&lt;10,AQ559*0.75,IF(AQ559&lt;15,AQ559*0.7,IF(AQ559&gt;14.9,AQ559*0.6)))))</f>
        <v>5.9348563385009392E-2</v>
      </c>
      <c r="AS559">
        <v>40</v>
      </c>
      <c r="AT559" s="12">
        <f>AR559*AS559</f>
        <v>2.3739425354003756</v>
      </c>
    </row>
    <row r="560" spans="1:46" ht="12.75" customHeight="1" x14ac:dyDescent="0.25">
      <c r="A560" s="5">
        <v>712</v>
      </c>
      <c r="B560" t="s">
        <v>2323</v>
      </c>
      <c r="C560" t="s">
        <v>2488</v>
      </c>
      <c r="E560" s="1">
        <v>363940</v>
      </c>
      <c r="F560" s="1">
        <v>374804.99999999901</v>
      </c>
      <c r="G560" t="s">
        <v>168</v>
      </c>
      <c r="H560" t="s">
        <v>81</v>
      </c>
      <c r="I560" t="s">
        <v>78</v>
      </c>
      <c r="J560" t="s">
        <v>750</v>
      </c>
      <c r="K560" t="s">
        <v>4363</v>
      </c>
      <c r="L560" t="s">
        <v>78</v>
      </c>
      <c r="O560" s="4">
        <v>2.1551098312377901</v>
      </c>
      <c r="P560" t="s">
        <v>19</v>
      </c>
      <c r="Q560" t="s">
        <v>338</v>
      </c>
      <c r="R560" t="s">
        <v>31</v>
      </c>
      <c r="S560" s="12" t="s">
        <v>24</v>
      </c>
      <c r="T560" t="s">
        <v>34</v>
      </c>
      <c r="V560" t="s">
        <v>27</v>
      </c>
      <c r="W560">
        <v>2.0529999999999999</v>
      </c>
      <c r="X560" s="8">
        <f>W560/O560</f>
        <v>0.95261966246094143</v>
      </c>
      <c r="Y560">
        <v>0</v>
      </c>
      <c r="Z560" s="8">
        <f>Y560/O560</f>
        <v>0</v>
      </c>
      <c r="AA560">
        <v>0</v>
      </c>
      <c r="AB560" s="8">
        <f>AA560/O560</f>
        <v>0</v>
      </c>
      <c r="AD560" s="8">
        <f>AC560/O560</f>
        <v>0</v>
      </c>
      <c r="AF560" s="8">
        <f>AE560/O560</f>
        <v>0</v>
      </c>
      <c r="AI560" s="8">
        <f>AH560/O560</f>
        <v>0</v>
      </c>
      <c r="AL560" s="8">
        <f>AK560/O560</f>
        <v>0</v>
      </c>
      <c r="AO560" s="12" t="s">
        <v>4325</v>
      </c>
      <c r="AP560" s="12" t="s">
        <v>338</v>
      </c>
      <c r="AQ560" s="3">
        <f>IF(T560="no",O560*0,IF(T560="yes100",O560*1,IF(T560="yes80",O560*0.8,IF(T560="yes50",O560*0.5))))</f>
        <v>2.1551098312377901</v>
      </c>
      <c r="AR560" s="3">
        <f>IF(AQ560&lt;1,AQ560*0.9,IF(AQ560&lt;5,AQ560*0.8,IF(AQ560&lt;10,AQ560*0.75,IF(AQ560&lt;15,AQ560*0.7,IF(AQ560&gt;14.9,AQ560*0.6)))))</f>
        <v>1.7240878649902323</v>
      </c>
      <c r="AS560">
        <v>40</v>
      </c>
      <c r="AT560" s="12">
        <f>AR560*AS560</f>
        <v>68.963514599609283</v>
      </c>
    </row>
    <row r="561" spans="1:46" ht="12.75" customHeight="1" x14ac:dyDescent="0.25">
      <c r="A561" s="5">
        <v>713</v>
      </c>
      <c r="B561" t="s">
        <v>2487</v>
      </c>
      <c r="C561" t="s">
        <v>2485</v>
      </c>
      <c r="D561" t="s">
        <v>2486</v>
      </c>
      <c r="E561" s="1">
        <v>364184</v>
      </c>
      <c r="F561" s="1">
        <v>375016</v>
      </c>
      <c r="G561" t="s">
        <v>168</v>
      </c>
      <c r="H561" t="s">
        <v>81</v>
      </c>
      <c r="I561" t="s">
        <v>78</v>
      </c>
      <c r="J561" t="s">
        <v>750</v>
      </c>
      <c r="K561" t="s">
        <v>4363</v>
      </c>
      <c r="L561" t="s">
        <v>78</v>
      </c>
      <c r="O561" s="3">
        <v>0.116213837432861</v>
      </c>
      <c r="P561" t="s">
        <v>87</v>
      </c>
      <c r="Q561" t="s">
        <v>161</v>
      </c>
      <c r="R561" t="s">
        <v>196</v>
      </c>
      <c r="S561" s="12" t="s">
        <v>27</v>
      </c>
      <c r="T561" t="s">
        <v>123</v>
      </c>
      <c r="V561" t="s">
        <v>123</v>
      </c>
      <c r="W561">
        <v>2E-3</v>
      </c>
      <c r="X561" s="8">
        <f>W561/O561</f>
        <v>1.7209654583133779E-2</v>
      </c>
      <c r="Y561">
        <v>1.4999999999999999E-2</v>
      </c>
      <c r="Z561" s="8">
        <f>Y561/O561</f>
        <v>0.12907240937350334</v>
      </c>
      <c r="AA561">
        <v>1.4999999999999999E-2</v>
      </c>
      <c r="AB561" s="8">
        <f>AA561/O561</f>
        <v>0.12907240937350334</v>
      </c>
      <c r="AD561" s="8">
        <f>AC561/O561</f>
        <v>0</v>
      </c>
      <c r="AF561" s="8">
        <f>AE561/O561</f>
        <v>0</v>
      </c>
      <c r="AI561" s="8">
        <f>AH561/O561</f>
        <v>0</v>
      </c>
      <c r="AL561" s="8">
        <f>AK561/O561</f>
        <v>0</v>
      </c>
      <c r="AO561" s="2" t="s">
        <v>4304</v>
      </c>
      <c r="AP561" s="15" t="s">
        <v>4305</v>
      </c>
      <c r="AQ561" s="3">
        <f>IF(T561="no",O561*0,IF(T561="yes100",O561*1,IF(T561="yes80",O561*0.8,IF(T561="yes50",O561*0.5))))</f>
        <v>0</v>
      </c>
      <c r="AR561" s="3">
        <f>IF(AQ561&lt;1,AQ561*0.9,IF(AQ561&lt;5,AQ561*0.8,IF(AQ561&lt;10,AQ561*0.75,IF(AQ561&lt;15,AQ561*0.7,IF(AQ561&gt;14.9,AQ561*0.6)))))</f>
        <v>0</v>
      </c>
      <c r="AS561">
        <v>40</v>
      </c>
      <c r="AT561" s="12">
        <f>AR561*AS561</f>
        <v>0</v>
      </c>
    </row>
    <row r="562" spans="1:46" ht="14.25" customHeight="1" x14ac:dyDescent="0.25">
      <c r="A562" s="5">
        <v>714</v>
      </c>
      <c r="B562" t="s">
        <v>2484</v>
      </c>
      <c r="C562" t="s">
        <v>2482</v>
      </c>
      <c r="D562" t="s">
        <v>2483</v>
      </c>
      <c r="E562" s="1">
        <v>363648</v>
      </c>
      <c r="F562" s="1">
        <v>374776.99999999901</v>
      </c>
      <c r="G562" t="s">
        <v>168</v>
      </c>
      <c r="H562" t="s">
        <v>81</v>
      </c>
      <c r="I562" t="s">
        <v>78</v>
      </c>
      <c r="J562" t="s">
        <v>750</v>
      </c>
      <c r="K562" t="s">
        <v>4363</v>
      </c>
      <c r="L562" t="s">
        <v>78</v>
      </c>
      <c r="O562" s="3">
        <v>4.4434458160400002E-2</v>
      </c>
      <c r="P562" t="s">
        <v>87</v>
      </c>
      <c r="Q562" t="s">
        <v>338</v>
      </c>
      <c r="R562" t="s">
        <v>31</v>
      </c>
      <c r="S562" s="12" t="s">
        <v>47</v>
      </c>
      <c r="T562" t="s">
        <v>34</v>
      </c>
      <c r="V562" t="s">
        <v>27</v>
      </c>
      <c r="X562" s="8">
        <f>W562/O562</f>
        <v>0</v>
      </c>
      <c r="Z562" s="8">
        <f>Y562/O562</f>
        <v>0</v>
      </c>
      <c r="AB562" s="8">
        <f>AA562/O562</f>
        <v>0</v>
      </c>
      <c r="AD562" s="8">
        <f>AC562/O562</f>
        <v>0</v>
      </c>
      <c r="AF562" s="8">
        <f>AE562/O562</f>
        <v>0</v>
      </c>
      <c r="AI562" s="8">
        <f>AH562/O562</f>
        <v>0</v>
      </c>
      <c r="AL562" s="8">
        <f>AK562/O562</f>
        <v>0</v>
      </c>
      <c r="AO562" s="12" t="s">
        <v>4325</v>
      </c>
      <c r="AP562" s="12" t="s">
        <v>338</v>
      </c>
      <c r="AQ562" s="3">
        <f>IF(T562="no",O562*0,IF(T562="yes100",O562*1,IF(T562="yes80",O562*0.8,IF(T562="yes50",O562*0.5))))</f>
        <v>4.4434458160400002E-2</v>
      </c>
      <c r="AR562" s="3">
        <f>IF(AQ562&lt;1,AQ562*0.9,IF(AQ562&lt;5,AQ562*0.8,IF(AQ562&lt;10,AQ562*0.75,IF(AQ562&lt;15,AQ562*0.7,IF(AQ562&gt;14.9,AQ562*0.6)))))</f>
        <v>3.9991012344360005E-2</v>
      </c>
      <c r="AS562">
        <v>40</v>
      </c>
      <c r="AT562" s="12">
        <f>AR562*AS562</f>
        <v>1.5996404937744002</v>
      </c>
    </row>
    <row r="563" spans="1:46" ht="14.25" customHeight="1" x14ac:dyDescent="0.25">
      <c r="A563" s="5">
        <v>715</v>
      </c>
      <c r="B563" t="s">
        <v>2481</v>
      </c>
      <c r="C563" t="s">
        <v>2480</v>
      </c>
      <c r="E563" s="1">
        <v>364523</v>
      </c>
      <c r="F563" s="1">
        <v>375311</v>
      </c>
      <c r="G563" t="s">
        <v>168</v>
      </c>
      <c r="H563" t="s">
        <v>81</v>
      </c>
      <c r="I563" t="s">
        <v>78</v>
      </c>
      <c r="J563" t="s">
        <v>618</v>
      </c>
      <c r="K563" t="s">
        <v>4363</v>
      </c>
      <c r="L563" t="s">
        <v>78</v>
      </c>
      <c r="O563" s="3">
        <v>0.63494881668090797</v>
      </c>
      <c r="P563" t="s">
        <v>87</v>
      </c>
      <c r="Q563" t="s">
        <v>401</v>
      </c>
      <c r="R563" t="s">
        <v>31</v>
      </c>
      <c r="S563" s="12" t="s">
        <v>24</v>
      </c>
      <c r="T563" t="s">
        <v>34</v>
      </c>
      <c r="V563" t="s">
        <v>27</v>
      </c>
      <c r="X563" s="8">
        <f>W563/O563</f>
        <v>0</v>
      </c>
      <c r="Z563" s="8">
        <f>Y563/O563</f>
        <v>0</v>
      </c>
      <c r="AB563" s="8">
        <f>AA563/O563</f>
        <v>0</v>
      </c>
      <c r="AD563" s="8">
        <f>AC563/O563</f>
        <v>0</v>
      </c>
      <c r="AF563" s="8">
        <f>AE563/O563</f>
        <v>0</v>
      </c>
      <c r="AI563" s="8">
        <f>AH563/O563</f>
        <v>0</v>
      </c>
      <c r="AL563" s="8">
        <f>AK563/O563</f>
        <v>0</v>
      </c>
      <c r="AO563" s="12" t="s">
        <v>4320</v>
      </c>
      <c r="AP563" s="12" t="s">
        <v>4321</v>
      </c>
      <c r="AQ563" s="3">
        <f>IF(T563="no",O563*0,IF(T563="yes100",O563*1,IF(T563="yes80",O563*0.8,IF(T563="yes50",O563*0.5))))</f>
        <v>0.63494881668090797</v>
      </c>
      <c r="AR563" s="3">
        <f>IF(AQ563&lt;1,AQ563*0.9,IF(AQ563&lt;5,AQ563*0.8,IF(AQ563&lt;10,AQ563*0.75,IF(AQ563&lt;15,AQ563*0.7,IF(AQ563&gt;14.9,AQ563*0.6)))))</f>
        <v>0.57145393501281716</v>
      </c>
      <c r="AS563">
        <v>40</v>
      </c>
      <c r="AT563" s="12">
        <f>AR563*AS563</f>
        <v>22.858157400512688</v>
      </c>
    </row>
    <row r="564" spans="1:46" ht="14.25" customHeight="1" x14ac:dyDescent="0.25">
      <c r="A564" s="5">
        <v>716</v>
      </c>
      <c r="B564" t="s">
        <v>2479</v>
      </c>
      <c r="C564" t="s">
        <v>2478</v>
      </c>
      <c r="E564" s="1">
        <v>365091</v>
      </c>
      <c r="F564" s="1">
        <v>375744</v>
      </c>
      <c r="G564" t="s">
        <v>168</v>
      </c>
      <c r="H564" t="s">
        <v>21</v>
      </c>
      <c r="I564" t="s">
        <v>21</v>
      </c>
      <c r="J564" t="s">
        <v>618</v>
      </c>
      <c r="K564" t="s">
        <v>21</v>
      </c>
      <c r="L564" t="s">
        <v>21</v>
      </c>
      <c r="O564" s="3">
        <v>0.53753271636962896</v>
      </c>
      <c r="P564" t="s">
        <v>19</v>
      </c>
      <c r="Q564" t="s">
        <v>338</v>
      </c>
      <c r="R564" t="s">
        <v>31</v>
      </c>
      <c r="S564" s="12" t="s">
        <v>24</v>
      </c>
      <c r="T564" t="s">
        <v>34</v>
      </c>
      <c r="V564" t="s">
        <v>27</v>
      </c>
      <c r="X564" s="8">
        <f>W564/O564</f>
        <v>0</v>
      </c>
      <c r="Z564" s="8">
        <f>Y564/O564</f>
        <v>0</v>
      </c>
      <c r="AB564" s="8">
        <f>AA564/O564</f>
        <v>0</v>
      </c>
      <c r="AC564">
        <v>0.53800000000000003</v>
      </c>
      <c r="AD564" s="8">
        <f>AC564/O564</f>
        <v>1.0008693119807237</v>
      </c>
      <c r="AF564" s="8">
        <f>AE564/O564</f>
        <v>0</v>
      </c>
      <c r="AI564" s="8">
        <f>AH564/O564</f>
        <v>0</v>
      </c>
      <c r="AL564" s="8">
        <f>AK564/O564</f>
        <v>0</v>
      </c>
      <c r="AO564" s="12" t="s">
        <v>4325</v>
      </c>
      <c r="AP564" s="12" t="s">
        <v>338</v>
      </c>
      <c r="AQ564" s="3">
        <f>IF(T564="no",O564*0,IF(T564="yes100",O564*1,IF(T564="yes80",O564*0.8,IF(T564="yes50",O564*0.5))))</f>
        <v>0.53753271636962896</v>
      </c>
      <c r="AR564" s="3">
        <f>IF(AQ564&lt;1,AQ564*0.9,IF(AQ564&lt;5,AQ564*0.8,IF(AQ564&lt;10,AQ564*0.75,IF(AQ564&lt;15,AQ564*0.7,IF(AQ564&gt;14.9,AQ564*0.6)))))</f>
        <v>0.4837794447326661</v>
      </c>
      <c r="AS564">
        <v>25</v>
      </c>
      <c r="AT564" s="12">
        <f>AR564*AS564</f>
        <v>12.094486118316652</v>
      </c>
    </row>
    <row r="565" spans="1:46" ht="12.75" customHeight="1" x14ac:dyDescent="0.25">
      <c r="A565" s="5">
        <v>718</v>
      </c>
      <c r="B565" t="s">
        <v>2477</v>
      </c>
      <c r="C565" t="s">
        <v>2474</v>
      </c>
      <c r="D565" t="s">
        <v>2475</v>
      </c>
      <c r="E565" s="1">
        <v>364284.99999999901</v>
      </c>
      <c r="F565" s="1">
        <v>377290</v>
      </c>
      <c r="G565" t="s">
        <v>168</v>
      </c>
      <c r="H565" t="s">
        <v>21</v>
      </c>
      <c r="I565" t="s">
        <v>2473</v>
      </c>
      <c r="J565" t="s">
        <v>2473</v>
      </c>
      <c r="K565" t="s">
        <v>4417</v>
      </c>
      <c r="L565" t="s">
        <v>4418</v>
      </c>
      <c r="M565" t="s">
        <v>2476</v>
      </c>
      <c r="O565" s="4">
        <v>1.6815913993835401</v>
      </c>
      <c r="P565" t="s">
        <v>19</v>
      </c>
      <c r="Q565" t="s">
        <v>25</v>
      </c>
      <c r="R565" t="s">
        <v>31</v>
      </c>
      <c r="S565" s="12" t="s">
        <v>24</v>
      </c>
      <c r="T565" t="s">
        <v>34</v>
      </c>
      <c r="V565" t="s">
        <v>27</v>
      </c>
      <c r="X565" s="8">
        <f>W565/O565</f>
        <v>0</v>
      </c>
      <c r="Z565" s="8">
        <f>Y565/O565</f>
        <v>0</v>
      </c>
      <c r="AB565" s="8">
        <f>AA565/O565</f>
        <v>0</v>
      </c>
      <c r="AC565">
        <v>1.6819999999999999</v>
      </c>
      <c r="AD565" s="8">
        <f>AC565/O565</f>
        <v>1.0002429844827998</v>
      </c>
      <c r="AF565" s="8">
        <f>AE565/O565</f>
        <v>0</v>
      </c>
      <c r="AI565" s="8">
        <f>AH565/O565</f>
        <v>0</v>
      </c>
      <c r="AL565" s="8">
        <f>AK565/O565</f>
        <v>0</v>
      </c>
      <c r="AO565" s="12" t="s">
        <v>4248</v>
      </c>
      <c r="AP565" s="12" t="s">
        <v>4249</v>
      </c>
      <c r="AQ565" s="3">
        <f>IF(T565="no",O565*0,IF(T565="yes100",O565*1,IF(T565="yes80",O565*0.8,IF(T565="yes50",O565*0.5))))</f>
        <v>1.6815913993835401</v>
      </c>
      <c r="AR565" s="3">
        <f>IF(AQ565&lt;1,AQ565*0.9,IF(AQ565&lt;5,AQ565*0.8,IF(AQ565&lt;10,AQ565*0.75,IF(AQ565&lt;15,AQ565*0.7,IF(AQ565&gt;14.9,AQ565*0.6)))))</f>
        <v>1.3452731195068321</v>
      </c>
      <c r="AS565">
        <v>30</v>
      </c>
      <c r="AT565" s="12">
        <f>AR565*AS565</f>
        <v>40.358193585204965</v>
      </c>
    </row>
    <row r="566" spans="1:46" ht="12.75" customHeight="1" x14ac:dyDescent="0.25">
      <c r="A566" s="5">
        <v>719</v>
      </c>
      <c r="B566" t="s">
        <v>242</v>
      </c>
      <c r="C566" t="s">
        <v>2472</v>
      </c>
      <c r="E566" s="1">
        <v>364487</v>
      </c>
      <c r="F566" s="1">
        <v>377296.99999999901</v>
      </c>
      <c r="G566" t="s">
        <v>168</v>
      </c>
      <c r="H566" t="s">
        <v>180</v>
      </c>
      <c r="I566" t="s">
        <v>2473</v>
      </c>
      <c r="J566" t="s">
        <v>2473</v>
      </c>
      <c r="K566" t="s">
        <v>4365</v>
      </c>
      <c r="L566" t="s">
        <v>2473</v>
      </c>
      <c r="O566" s="3">
        <v>0.117875344848633</v>
      </c>
      <c r="P566" t="s">
        <v>87</v>
      </c>
      <c r="Q566" t="s">
        <v>161</v>
      </c>
      <c r="R566" t="s">
        <v>31</v>
      </c>
      <c r="S566" s="12" t="s">
        <v>47</v>
      </c>
      <c r="T566" t="s">
        <v>34</v>
      </c>
      <c r="V566" t="s">
        <v>27</v>
      </c>
      <c r="X566" s="8">
        <f>W566/O566</f>
        <v>0</v>
      </c>
      <c r="Z566" s="8">
        <f>Y566/O566</f>
        <v>0</v>
      </c>
      <c r="AB566" s="8">
        <f>AA566/O566</f>
        <v>0</v>
      </c>
      <c r="AC566">
        <v>0.11799999999999999</v>
      </c>
      <c r="AD566" s="8">
        <f>AC566/O566</f>
        <v>1.0010575167481126</v>
      </c>
      <c r="AF566" s="8">
        <f>AE566/O566</f>
        <v>0</v>
      </c>
      <c r="AI566" s="8">
        <f>AH566/O566</f>
        <v>0</v>
      </c>
      <c r="AL566" s="8">
        <f>AK566/O566</f>
        <v>0</v>
      </c>
      <c r="AO566" s="15" t="s">
        <v>4318</v>
      </c>
      <c r="AP566" s="15" t="s">
        <v>4319</v>
      </c>
      <c r="AQ566" s="3">
        <f>IF(T566="no",O566*0,IF(T566="yes100",O566*1,IF(T566="yes80",O566*0.8,IF(T566="yes50",O566*0.5))))</f>
        <v>0.117875344848633</v>
      </c>
      <c r="AR566" s="3">
        <f>IF(AQ566&lt;1,AQ566*0.9,IF(AQ566&lt;5,AQ566*0.8,IF(AQ566&lt;10,AQ566*0.75,IF(AQ566&lt;15,AQ566*0.7,IF(AQ566&gt;14.9,AQ566*0.6)))))</f>
        <v>0.1060878103637697</v>
      </c>
      <c r="AS566">
        <v>30</v>
      </c>
      <c r="AT566" s="12">
        <f>AR566*AS566</f>
        <v>3.182634310913091</v>
      </c>
    </row>
    <row r="567" spans="1:46" ht="12.75" customHeight="1" x14ac:dyDescent="0.25">
      <c r="A567" s="5">
        <v>720</v>
      </c>
      <c r="B567" t="s">
        <v>2471</v>
      </c>
      <c r="C567" t="s">
        <v>2470</v>
      </c>
      <c r="E567" s="1">
        <v>368450</v>
      </c>
      <c r="F567" s="1">
        <v>376174</v>
      </c>
      <c r="G567" t="s">
        <v>168</v>
      </c>
      <c r="H567" t="s">
        <v>21</v>
      </c>
      <c r="I567" t="s">
        <v>1460</v>
      </c>
      <c r="J567" t="s">
        <v>1028</v>
      </c>
      <c r="K567" t="s">
        <v>4417</v>
      </c>
      <c r="L567" t="s">
        <v>4419</v>
      </c>
      <c r="M567" t="s">
        <v>1462</v>
      </c>
      <c r="O567" s="3">
        <v>0.35653387603759801</v>
      </c>
      <c r="P567" t="s">
        <v>65</v>
      </c>
      <c r="Q567" t="s">
        <v>161</v>
      </c>
      <c r="R567" t="s">
        <v>31</v>
      </c>
      <c r="S567" s="12" t="s">
        <v>24</v>
      </c>
      <c r="T567" t="s">
        <v>34</v>
      </c>
      <c r="V567" t="s">
        <v>27</v>
      </c>
      <c r="X567" s="8">
        <f>W567/O567</f>
        <v>0</v>
      </c>
      <c r="Z567" s="8">
        <f>Y567/O567</f>
        <v>0</v>
      </c>
      <c r="AB567" s="8">
        <f>AA567/O567</f>
        <v>0</v>
      </c>
      <c r="AC567">
        <v>0.34399999999999997</v>
      </c>
      <c r="AD567" s="8">
        <f>AC567/O567</f>
        <v>0.9648452029947463</v>
      </c>
      <c r="AF567" s="8">
        <f>AE567/O567</f>
        <v>0</v>
      </c>
      <c r="AI567" s="8">
        <f>AH567/O567</f>
        <v>0</v>
      </c>
      <c r="AL567" s="8">
        <f>AK567/O567</f>
        <v>0</v>
      </c>
      <c r="AO567" s="12" t="s">
        <v>4248</v>
      </c>
      <c r="AP567" s="12" t="s">
        <v>4249</v>
      </c>
      <c r="AQ567" s="3">
        <f>IF(T567="no",O567*0,IF(T567="yes100",O567*1,IF(T567="yes80",O567*0.8,IF(T567="yes50",O567*0.5))))</f>
        <v>0.35653387603759801</v>
      </c>
      <c r="AR567" s="3">
        <f>IF(AQ567&lt;1,AQ567*0.9,IF(AQ567&lt;5,AQ567*0.8,IF(AQ567&lt;10,AQ567*0.75,IF(AQ567&lt;15,AQ567*0.7,IF(AQ567&gt;14.9,AQ567*0.6)))))</f>
        <v>0.32088048843383821</v>
      </c>
      <c r="AS567">
        <v>30</v>
      </c>
      <c r="AT567" s="12">
        <f>AR567*AS567</f>
        <v>9.6264146530151464</v>
      </c>
    </row>
    <row r="568" spans="1:46" ht="14.25" customHeight="1" x14ac:dyDescent="0.25">
      <c r="A568" s="5">
        <v>721</v>
      </c>
      <c r="B568" t="s">
        <v>2469</v>
      </c>
      <c r="C568" t="s">
        <v>2468</v>
      </c>
      <c r="E568" s="1">
        <v>368906</v>
      </c>
      <c r="F568" s="1">
        <v>376388</v>
      </c>
      <c r="G568" t="s">
        <v>168</v>
      </c>
      <c r="H568" t="s">
        <v>180</v>
      </c>
      <c r="I568" t="s">
        <v>1460</v>
      </c>
      <c r="J568" t="s">
        <v>1028</v>
      </c>
      <c r="K568" t="s">
        <v>4365</v>
      </c>
      <c r="L568" t="s">
        <v>1460</v>
      </c>
      <c r="O568" s="3">
        <v>0.18478570404052699</v>
      </c>
      <c r="P568" t="s">
        <v>87</v>
      </c>
      <c r="Q568" t="s">
        <v>401</v>
      </c>
      <c r="R568" t="s">
        <v>31</v>
      </c>
      <c r="S568" s="12" t="s">
        <v>24</v>
      </c>
      <c r="T568" t="s">
        <v>34</v>
      </c>
      <c r="V568" t="s">
        <v>27</v>
      </c>
      <c r="X568" s="8">
        <f>W568/O568</f>
        <v>0</v>
      </c>
      <c r="Z568" s="8">
        <f>Y568/O568</f>
        <v>0</v>
      </c>
      <c r="AB568" s="8">
        <f>AA568/O568</f>
        <v>0</v>
      </c>
      <c r="AD568" s="8">
        <f>AC568/O568</f>
        <v>0</v>
      </c>
      <c r="AF568" s="8">
        <f>AE568/O568</f>
        <v>0</v>
      </c>
      <c r="AI568" s="8">
        <f>AH568/O568</f>
        <v>0</v>
      </c>
      <c r="AL568" s="8">
        <f>AK568/O568</f>
        <v>0</v>
      </c>
      <c r="AO568" s="12" t="s">
        <v>4320</v>
      </c>
      <c r="AP568" s="12" t="s">
        <v>4321</v>
      </c>
      <c r="AQ568" s="3">
        <f>IF(T568="no",O568*0,IF(T568="yes100",O568*1,IF(T568="yes80",O568*0.8,IF(T568="yes50",O568*0.5))))</f>
        <v>0.18478570404052699</v>
      </c>
      <c r="AR568" s="3">
        <f>IF(AQ568&lt;1,AQ568*0.9,IF(AQ568&lt;5,AQ568*0.8,IF(AQ568&lt;10,AQ568*0.75,IF(AQ568&lt;15,AQ568*0.7,IF(AQ568&gt;14.9,AQ568*0.6)))))</f>
        <v>0.16630713363647429</v>
      </c>
      <c r="AS568">
        <v>30</v>
      </c>
      <c r="AT568" s="12">
        <f>AR568*AS568</f>
        <v>4.989214009094229</v>
      </c>
    </row>
    <row r="569" spans="1:46" ht="14.25" customHeight="1" x14ac:dyDescent="0.25">
      <c r="A569" s="5">
        <v>722</v>
      </c>
      <c r="B569" t="s">
        <v>242</v>
      </c>
      <c r="C569" t="s">
        <v>2466</v>
      </c>
      <c r="D569" t="s">
        <v>2467</v>
      </c>
      <c r="E569" s="1">
        <v>368464</v>
      </c>
      <c r="F569" s="1">
        <v>376492.99999999901</v>
      </c>
      <c r="G569" t="s">
        <v>168</v>
      </c>
      <c r="H569" t="s">
        <v>21</v>
      </c>
      <c r="I569" t="s">
        <v>1460</v>
      </c>
      <c r="J569" t="s">
        <v>1028</v>
      </c>
      <c r="K569" t="s">
        <v>4417</v>
      </c>
      <c r="L569" t="s">
        <v>4419</v>
      </c>
      <c r="M569" t="s">
        <v>1462</v>
      </c>
      <c r="O569" s="3">
        <v>0.99946659851074204</v>
      </c>
      <c r="P569" t="s">
        <v>65</v>
      </c>
      <c r="Q569" t="s">
        <v>401</v>
      </c>
      <c r="R569" t="s">
        <v>31</v>
      </c>
      <c r="S569" s="12" t="s">
        <v>24</v>
      </c>
      <c r="T569" t="s">
        <v>34</v>
      </c>
      <c r="V569" t="s">
        <v>27</v>
      </c>
      <c r="X569" s="8">
        <f>W569/O569</f>
        <v>0</v>
      </c>
      <c r="Z569" s="8">
        <f>Y569/O569</f>
        <v>0</v>
      </c>
      <c r="AB569" s="8">
        <f>AA569/O569</f>
        <v>0</v>
      </c>
      <c r="AC569">
        <v>0.999</v>
      </c>
      <c r="AD569" s="8">
        <f>AC569/O569</f>
        <v>0.99953315247209129</v>
      </c>
      <c r="AF569" s="8">
        <f>AE569/O569</f>
        <v>0</v>
      </c>
      <c r="AI569" s="8">
        <f>AH569/O569</f>
        <v>0</v>
      </c>
      <c r="AL569" s="8">
        <f>AK569/O569</f>
        <v>0</v>
      </c>
      <c r="AO569" s="12" t="s">
        <v>4248</v>
      </c>
      <c r="AP569" s="12" t="s">
        <v>4249</v>
      </c>
      <c r="AQ569" s="3">
        <f>IF(T569="no",O569*0,IF(T569="yes100",O569*1,IF(T569="yes80",O569*0.8,IF(T569="yes50",O569*0.5))))</f>
        <v>0.99946659851074204</v>
      </c>
      <c r="AR569" s="3">
        <f>IF(AQ569&lt;1,AQ569*0.9,IF(AQ569&lt;5,AQ569*0.8,IF(AQ569&lt;10,AQ569*0.75,IF(AQ569&lt;15,AQ569*0.7,IF(AQ569&gt;14.9,AQ569*0.6)))))</f>
        <v>0.89951993865966784</v>
      </c>
      <c r="AS569">
        <v>30</v>
      </c>
      <c r="AT569" s="12">
        <f>AR569*AS569</f>
        <v>26.985598159790037</v>
      </c>
    </row>
    <row r="570" spans="1:46" ht="12.75" customHeight="1" x14ac:dyDescent="0.25">
      <c r="A570" s="5">
        <v>723</v>
      </c>
      <c r="B570" t="s">
        <v>1463</v>
      </c>
      <c r="C570" t="s">
        <v>2465</v>
      </c>
      <c r="E570" s="1">
        <v>368476</v>
      </c>
      <c r="F570" s="1">
        <v>376012.99999999901</v>
      </c>
      <c r="G570" t="s">
        <v>168</v>
      </c>
      <c r="H570" t="s">
        <v>21</v>
      </c>
      <c r="I570" t="s">
        <v>1460</v>
      </c>
      <c r="J570" t="s">
        <v>1028</v>
      </c>
      <c r="K570" t="s">
        <v>4417</v>
      </c>
      <c r="L570" t="s">
        <v>4419</v>
      </c>
      <c r="M570" t="s">
        <v>1462</v>
      </c>
      <c r="O570" s="4">
        <v>5.6093127288818296</v>
      </c>
      <c r="P570" t="s">
        <v>65</v>
      </c>
      <c r="Q570" t="s">
        <v>25</v>
      </c>
      <c r="R570" t="s">
        <v>31</v>
      </c>
      <c r="S570" s="12" t="s">
        <v>24</v>
      </c>
      <c r="T570" t="s">
        <v>34</v>
      </c>
      <c r="V570" t="s">
        <v>27</v>
      </c>
      <c r="X570" s="8">
        <f>W570/O570</f>
        <v>0</v>
      </c>
      <c r="Z570" s="8">
        <f>Y570/O570</f>
        <v>0</v>
      </c>
      <c r="AB570" s="8">
        <f>AA570/O570</f>
        <v>0</v>
      </c>
      <c r="AC570">
        <v>5.6050000000000004</v>
      </c>
      <c r="AD570" s="8">
        <f>AC570/O570</f>
        <v>0.99923114843292238</v>
      </c>
      <c r="AF570" s="8">
        <f>AE570/O570</f>
        <v>0</v>
      </c>
      <c r="AI570" s="8">
        <f>AH570/O570</f>
        <v>0</v>
      </c>
      <c r="AL570" s="8">
        <f>AK570/O570</f>
        <v>0</v>
      </c>
      <c r="AO570" s="12" t="s">
        <v>4248</v>
      </c>
      <c r="AP570" s="12" t="s">
        <v>4249</v>
      </c>
      <c r="AQ570" s="3">
        <f>IF(T570="no",O570*0,IF(T570="yes100",O570*1,IF(T570="yes80",O570*0.8,IF(T570="yes50",O570*0.5))))</f>
        <v>5.6093127288818296</v>
      </c>
      <c r="AR570" s="3">
        <f>IF(AQ570&lt;1,AQ570*0.9,IF(AQ570&lt;5,AQ570*0.8,IF(AQ570&lt;10,AQ570*0.75,IF(AQ570&lt;15,AQ570*0.7,IF(AQ570&gt;14.9,AQ570*0.6)))))</f>
        <v>4.2069845466613724</v>
      </c>
      <c r="AS570">
        <v>30</v>
      </c>
      <c r="AT570" s="12">
        <f>AR570*AS570</f>
        <v>126.20953639984117</v>
      </c>
    </row>
    <row r="571" spans="1:46" ht="14.25" customHeight="1" x14ac:dyDescent="0.25">
      <c r="A571" s="5">
        <v>724</v>
      </c>
      <c r="B571" t="s">
        <v>2464</v>
      </c>
      <c r="C571" t="s">
        <v>2462</v>
      </c>
      <c r="D571" t="s">
        <v>2463</v>
      </c>
      <c r="E571" s="1">
        <v>367952.99999999901</v>
      </c>
      <c r="F571" s="1">
        <v>375623</v>
      </c>
      <c r="G571" t="s">
        <v>168</v>
      </c>
      <c r="H571" t="s">
        <v>81</v>
      </c>
      <c r="I571" t="s">
        <v>78</v>
      </c>
      <c r="J571" t="s">
        <v>1028</v>
      </c>
      <c r="K571" t="s">
        <v>4363</v>
      </c>
      <c r="L571" t="s">
        <v>78</v>
      </c>
      <c r="O571" s="4">
        <v>1.0760705413818299</v>
      </c>
      <c r="P571" t="s">
        <v>19</v>
      </c>
      <c r="Q571" t="s">
        <v>161</v>
      </c>
      <c r="R571" t="s">
        <v>196</v>
      </c>
      <c r="S571" s="12" t="s">
        <v>27</v>
      </c>
      <c r="T571" t="s">
        <v>123</v>
      </c>
      <c r="V571" t="s">
        <v>26</v>
      </c>
      <c r="X571" s="8">
        <f>W571/O571</f>
        <v>0</v>
      </c>
      <c r="Z571" s="8">
        <f>Y571/O571</f>
        <v>0</v>
      </c>
      <c r="AB571" s="8">
        <f>AA571/O571</f>
        <v>0</v>
      </c>
      <c r="AC571">
        <v>2E-3</v>
      </c>
      <c r="AD571" s="8">
        <f>AC571/O571</f>
        <v>1.8586142107669924E-3</v>
      </c>
      <c r="AF571" s="8">
        <f>AE571/O571</f>
        <v>0</v>
      </c>
      <c r="AI571" s="8">
        <f>AH571/O571</f>
        <v>0</v>
      </c>
      <c r="AL571" s="8">
        <f>AK571/O571</f>
        <v>0</v>
      </c>
      <c r="AO571" t="s">
        <v>4302</v>
      </c>
      <c r="AP571" s="12" t="s">
        <v>4303</v>
      </c>
      <c r="AQ571" s="3">
        <f>IF(T571="no",O571*0,IF(T571="yes100",O571*1,IF(T571="yes80",O571*0.8,IF(T571="yes50",O571*0.5))))</f>
        <v>0</v>
      </c>
      <c r="AR571" s="3">
        <f>IF(AQ571&lt;1,AQ571*0.9,IF(AQ571&lt;5,AQ571*0.8,IF(AQ571&lt;10,AQ571*0.75,IF(AQ571&lt;15,AQ571*0.7,IF(AQ571&gt;14.9,AQ571*0.6)))))</f>
        <v>0</v>
      </c>
      <c r="AS571">
        <v>40</v>
      </c>
      <c r="AT571" s="12">
        <f>AR571*AS571</f>
        <v>0</v>
      </c>
    </row>
    <row r="572" spans="1:46" ht="14.25" customHeight="1" x14ac:dyDescent="0.25">
      <c r="A572" s="5">
        <v>725</v>
      </c>
      <c r="B572" t="s">
        <v>242</v>
      </c>
      <c r="C572" t="s">
        <v>2461</v>
      </c>
      <c r="D572" t="s">
        <v>2459</v>
      </c>
      <c r="E572" s="1">
        <v>367852</v>
      </c>
      <c r="F572" s="1">
        <v>375018</v>
      </c>
      <c r="G572" t="s">
        <v>168</v>
      </c>
      <c r="H572" t="s">
        <v>81</v>
      </c>
      <c r="I572" t="s">
        <v>78</v>
      </c>
      <c r="J572" t="s">
        <v>1028</v>
      </c>
      <c r="K572" t="s">
        <v>4363</v>
      </c>
      <c r="L572" t="s">
        <v>78</v>
      </c>
      <c r="O572" s="4">
        <v>1.76816907348632</v>
      </c>
      <c r="P572" t="s">
        <v>87</v>
      </c>
      <c r="Q572" t="s">
        <v>161</v>
      </c>
      <c r="R572" t="s">
        <v>196</v>
      </c>
      <c r="S572" s="12" t="s">
        <v>27</v>
      </c>
      <c r="T572" t="s">
        <v>123</v>
      </c>
      <c r="V572" t="s">
        <v>26</v>
      </c>
      <c r="X572" s="8">
        <f>W572/O572</f>
        <v>0</v>
      </c>
      <c r="Z572" s="8">
        <f>Y572/O572</f>
        <v>0</v>
      </c>
      <c r="AB572" s="8">
        <f>AA572/O572</f>
        <v>0</v>
      </c>
      <c r="AD572" s="8">
        <f>AC572/O572</f>
        <v>0</v>
      </c>
      <c r="AF572" s="8">
        <f>AE572/O572</f>
        <v>0</v>
      </c>
      <c r="AI572" s="8">
        <f>AH572/O572</f>
        <v>0</v>
      </c>
      <c r="AL572" s="8">
        <f>AK572/O572</f>
        <v>0</v>
      </c>
      <c r="AO572" t="s">
        <v>4302</v>
      </c>
      <c r="AP572" s="12" t="s">
        <v>4303</v>
      </c>
      <c r="AQ572" s="3">
        <f>IF(T572="no",O572*0,IF(T572="yes100",O572*1,IF(T572="yes80",O572*0.8,IF(T572="yes50",O572*0.5))))</f>
        <v>0</v>
      </c>
      <c r="AR572" s="3">
        <f>IF(AQ572&lt;1,AQ572*0.9,IF(AQ572&lt;5,AQ572*0.8,IF(AQ572&lt;10,AQ572*0.75,IF(AQ572&lt;15,AQ572*0.7,IF(AQ572&gt;14.9,AQ572*0.6)))))</f>
        <v>0</v>
      </c>
      <c r="AS572">
        <v>40</v>
      </c>
      <c r="AT572" s="12">
        <f>AR572*AS572</f>
        <v>0</v>
      </c>
    </row>
    <row r="573" spans="1:46" ht="14.25" customHeight="1" x14ac:dyDescent="0.25">
      <c r="A573" s="5">
        <v>726</v>
      </c>
      <c r="B573" t="s">
        <v>2460</v>
      </c>
      <c r="C573" t="s">
        <v>2458</v>
      </c>
      <c r="D573" t="s">
        <v>2459</v>
      </c>
      <c r="E573" s="1">
        <v>368108</v>
      </c>
      <c r="F573" s="1">
        <v>374920</v>
      </c>
      <c r="G573" t="s">
        <v>168</v>
      </c>
      <c r="H573" t="s">
        <v>81</v>
      </c>
      <c r="I573" t="s">
        <v>78</v>
      </c>
      <c r="J573" t="s">
        <v>1028</v>
      </c>
      <c r="K573" t="s">
        <v>4363</v>
      </c>
      <c r="L573" t="s">
        <v>78</v>
      </c>
      <c r="O573" s="3">
        <v>0.61879864196777301</v>
      </c>
      <c r="P573" t="s">
        <v>19</v>
      </c>
      <c r="Q573" t="s">
        <v>338</v>
      </c>
      <c r="R573" t="s">
        <v>196</v>
      </c>
      <c r="S573" s="12" t="s">
        <v>27</v>
      </c>
      <c r="T573" t="s">
        <v>123</v>
      </c>
      <c r="V573" t="s">
        <v>26</v>
      </c>
      <c r="X573" s="8">
        <f>W573/O573</f>
        <v>0</v>
      </c>
      <c r="Z573" s="8">
        <f>Y573/O573</f>
        <v>0</v>
      </c>
      <c r="AB573" s="8">
        <f>AA573/O573</f>
        <v>0</v>
      </c>
      <c r="AD573" s="8">
        <f>AC573/O573</f>
        <v>0</v>
      </c>
      <c r="AF573" s="8">
        <f>AE573/O573</f>
        <v>0</v>
      </c>
      <c r="AI573" s="8">
        <f>AH573/O573</f>
        <v>0</v>
      </c>
      <c r="AL573" s="8">
        <f>AK573/O573</f>
        <v>0</v>
      </c>
      <c r="AO573" s="12" t="s">
        <v>4325</v>
      </c>
      <c r="AP573" s="12" t="s">
        <v>338</v>
      </c>
      <c r="AQ573" s="3">
        <f>IF(T573="no",O573*0,IF(T573="yes100",O573*1,IF(T573="yes80",O573*0.8,IF(T573="yes50",O573*0.5))))</f>
        <v>0</v>
      </c>
      <c r="AR573" s="3">
        <f>IF(AQ573&lt;1,AQ573*0.9,IF(AQ573&lt;5,AQ573*0.8,IF(AQ573&lt;10,AQ573*0.75,IF(AQ573&lt;15,AQ573*0.7,IF(AQ573&gt;14.9,AQ573*0.6)))))</f>
        <v>0</v>
      </c>
      <c r="AS573">
        <v>40</v>
      </c>
      <c r="AT573" s="12">
        <f>AR573*AS573</f>
        <v>0</v>
      </c>
    </row>
    <row r="574" spans="1:46" ht="14.25" customHeight="1" x14ac:dyDescent="0.25">
      <c r="A574" s="5">
        <v>727</v>
      </c>
      <c r="B574" t="s">
        <v>2457</v>
      </c>
      <c r="C574" t="s">
        <v>2456</v>
      </c>
      <c r="E574" s="1">
        <v>367172.99999999901</v>
      </c>
      <c r="F574" s="1">
        <v>374968</v>
      </c>
      <c r="G574" t="s">
        <v>168</v>
      </c>
      <c r="H574" t="s">
        <v>81</v>
      </c>
      <c r="I574" t="s">
        <v>78</v>
      </c>
      <c r="J574" t="s">
        <v>1028</v>
      </c>
      <c r="K574" t="s">
        <v>4363</v>
      </c>
      <c r="L574" t="s">
        <v>78</v>
      </c>
      <c r="O574" s="4">
        <v>3.6400360870361301</v>
      </c>
      <c r="P574" t="s">
        <v>19</v>
      </c>
      <c r="Q574" t="s">
        <v>320</v>
      </c>
      <c r="R574" t="s">
        <v>18</v>
      </c>
      <c r="S574" s="12" t="s">
        <v>24</v>
      </c>
      <c r="T574" t="s">
        <v>23</v>
      </c>
      <c r="U574" t="s">
        <v>24</v>
      </c>
      <c r="V574" t="s">
        <v>26</v>
      </c>
      <c r="X574" s="8">
        <f>W574/O574</f>
        <v>0</v>
      </c>
      <c r="Z574" s="8">
        <f>Y574/O574</f>
        <v>0</v>
      </c>
      <c r="AB574" s="8">
        <f>AA574/O574</f>
        <v>0</v>
      </c>
      <c r="AD574" s="8">
        <f>AC574/O574</f>
        <v>0</v>
      </c>
      <c r="AF574" s="8">
        <f>AE574/O574</f>
        <v>0</v>
      </c>
      <c r="AI574" s="8">
        <f>AH574/O574</f>
        <v>0</v>
      </c>
      <c r="AL574" s="8">
        <f>AK574/O574</f>
        <v>0</v>
      </c>
      <c r="AO574" s="12" t="s">
        <v>4320</v>
      </c>
      <c r="AP574" s="12" t="s">
        <v>4321</v>
      </c>
      <c r="AQ574" s="3">
        <f>IF(T574="no",O574*0,IF(T574="yes100",O574*1,IF(T574="yes80",O574*0.8,IF(T574="yes50",O574*0.5))))</f>
        <v>1.8200180435180651</v>
      </c>
      <c r="AR574" s="3">
        <f>IF(AQ574&lt;1,AQ574*0.9,IF(AQ574&lt;5,AQ574*0.8,IF(AQ574&lt;10,AQ574*0.75,IF(AQ574&lt;15,AQ574*0.7,IF(AQ574&gt;14.9,AQ574*0.6)))))</f>
        <v>1.4560144348144521</v>
      </c>
      <c r="AS574">
        <v>40</v>
      </c>
      <c r="AT574" s="12">
        <f>AR574*AS574</f>
        <v>58.240577392578089</v>
      </c>
    </row>
    <row r="575" spans="1:46" ht="14.25" customHeight="1" x14ac:dyDescent="0.25">
      <c r="A575" s="5">
        <v>728</v>
      </c>
      <c r="B575" t="s">
        <v>2455</v>
      </c>
      <c r="C575" t="s">
        <v>2454</v>
      </c>
      <c r="E575" s="1">
        <v>367534</v>
      </c>
      <c r="F575" s="1">
        <v>374764</v>
      </c>
      <c r="G575" t="s">
        <v>168</v>
      </c>
      <c r="H575" t="s">
        <v>81</v>
      </c>
      <c r="I575" t="s">
        <v>78</v>
      </c>
      <c r="J575" t="s">
        <v>1028</v>
      </c>
      <c r="K575" t="s">
        <v>4363</v>
      </c>
      <c r="L575" t="s">
        <v>78</v>
      </c>
      <c r="O575" s="4">
        <v>3.8321069122314402</v>
      </c>
      <c r="P575" t="s">
        <v>19</v>
      </c>
      <c r="Q575" t="s">
        <v>320</v>
      </c>
      <c r="R575" t="s">
        <v>18</v>
      </c>
      <c r="S575" s="12" t="s">
        <v>24</v>
      </c>
      <c r="T575" t="s">
        <v>23</v>
      </c>
      <c r="U575" t="s">
        <v>24</v>
      </c>
      <c r="V575" t="s">
        <v>26</v>
      </c>
      <c r="W575">
        <v>0.21</v>
      </c>
      <c r="X575" s="8">
        <f>W575/O575</f>
        <v>5.4800141230328239E-2</v>
      </c>
      <c r="Y575">
        <v>7.0999999999999994E-2</v>
      </c>
      <c r="Z575" s="8">
        <f>Y575/O575</f>
        <v>1.85276667969205E-2</v>
      </c>
      <c r="AA575">
        <v>7.0999999999999994E-2</v>
      </c>
      <c r="AB575" s="8">
        <f>AA575/O575</f>
        <v>1.85276667969205E-2</v>
      </c>
      <c r="AD575" s="8">
        <f>AC575/O575</f>
        <v>0</v>
      </c>
      <c r="AF575" s="8">
        <f>AE575/O575</f>
        <v>0</v>
      </c>
      <c r="AI575" s="8">
        <f>AH575/O575</f>
        <v>0</v>
      </c>
      <c r="AL575" s="8">
        <f>AK575/O575</f>
        <v>0</v>
      </c>
      <c r="AO575" s="12" t="s">
        <v>4320</v>
      </c>
      <c r="AP575" s="12" t="s">
        <v>4321</v>
      </c>
      <c r="AQ575" s="3">
        <f>IF(T575="no",O575*0,IF(T575="yes100",O575*1,IF(T575="yes80",O575*0.8,IF(T575="yes50",O575*0.5))))</f>
        <v>1.9160534561157201</v>
      </c>
      <c r="AR575" s="3">
        <f>IF(AQ575&lt;1,AQ575*0.9,IF(AQ575&lt;5,AQ575*0.8,IF(AQ575&lt;10,AQ575*0.75,IF(AQ575&lt;15,AQ575*0.7,IF(AQ575&gt;14.9,AQ575*0.6)))))</f>
        <v>1.5328427648925762</v>
      </c>
      <c r="AS575">
        <v>40</v>
      </c>
      <c r="AT575" s="12">
        <f>AR575*AS575</f>
        <v>61.31371059570305</v>
      </c>
    </row>
    <row r="576" spans="1:46" ht="14.25" customHeight="1" x14ac:dyDescent="0.25">
      <c r="A576" s="5">
        <v>729</v>
      </c>
      <c r="B576" t="s">
        <v>2453</v>
      </c>
      <c r="C576" t="s">
        <v>2452</v>
      </c>
      <c r="E576" s="1">
        <v>367384</v>
      </c>
      <c r="F576" s="1">
        <v>375267</v>
      </c>
      <c r="G576" t="s">
        <v>168</v>
      </c>
      <c r="H576" t="s">
        <v>81</v>
      </c>
      <c r="I576" t="s">
        <v>78</v>
      </c>
      <c r="J576" t="s">
        <v>1028</v>
      </c>
      <c r="K576" t="s">
        <v>4363</v>
      </c>
      <c r="L576" t="s">
        <v>78</v>
      </c>
      <c r="O576" s="4">
        <v>1.97120886230468</v>
      </c>
      <c r="P576" t="s">
        <v>87</v>
      </c>
      <c r="Q576" t="s">
        <v>401</v>
      </c>
      <c r="R576" t="s">
        <v>31</v>
      </c>
      <c r="S576" s="12" t="s">
        <v>24</v>
      </c>
      <c r="T576" t="s">
        <v>34</v>
      </c>
      <c r="V576" t="s">
        <v>27</v>
      </c>
      <c r="X576" s="8">
        <f>W576/O576</f>
        <v>0</v>
      </c>
      <c r="Z576" s="8">
        <f>Y576/O576</f>
        <v>0</v>
      </c>
      <c r="AB576" s="8">
        <f>AA576/O576</f>
        <v>0</v>
      </c>
      <c r="AD576" s="8">
        <f>AC576/O576</f>
        <v>0</v>
      </c>
      <c r="AF576" s="8">
        <f>AE576/O576</f>
        <v>0</v>
      </c>
      <c r="AI576" s="8">
        <f>AH576/O576</f>
        <v>0</v>
      </c>
      <c r="AL576" s="8">
        <f>AK576/O576</f>
        <v>0</v>
      </c>
      <c r="AO576" s="12" t="s">
        <v>4320</v>
      </c>
      <c r="AP576" s="12" t="s">
        <v>4321</v>
      </c>
      <c r="AQ576" s="3">
        <f>IF(T576="no",O576*0,IF(T576="yes100",O576*1,IF(T576="yes80",O576*0.8,IF(T576="yes50",O576*0.5))))</f>
        <v>1.97120886230468</v>
      </c>
      <c r="AR576" s="3">
        <f>IF(AQ576&lt;1,AQ576*0.9,IF(AQ576&lt;5,AQ576*0.8,IF(AQ576&lt;10,AQ576*0.75,IF(AQ576&lt;15,AQ576*0.7,IF(AQ576&gt;14.9,AQ576*0.6)))))</f>
        <v>1.576967089843744</v>
      </c>
      <c r="AS576">
        <v>40</v>
      </c>
      <c r="AT576" s="12">
        <f>AR576*AS576</f>
        <v>63.078683593749759</v>
      </c>
    </row>
    <row r="577" spans="1:46" ht="14.25" customHeight="1" x14ac:dyDescent="0.25">
      <c r="A577" s="5">
        <v>730</v>
      </c>
      <c r="B577" t="s">
        <v>2451</v>
      </c>
      <c r="C577" t="s">
        <v>2450</v>
      </c>
      <c r="E577" s="1">
        <v>367180</v>
      </c>
      <c r="F577" s="1">
        <v>375164.99999999901</v>
      </c>
      <c r="G577" t="s">
        <v>168</v>
      </c>
      <c r="H577" t="s">
        <v>81</v>
      </c>
      <c r="I577" t="s">
        <v>78</v>
      </c>
      <c r="J577" t="s">
        <v>1028</v>
      </c>
      <c r="K577" t="s">
        <v>4363</v>
      </c>
      <c r="L577" t="s">
        <v>78</v>
      </c>
      <c r="O577" s="3">
        <v>3.0002290344238E-2</v>
      </c>
      <c r="P577" t="s">
        <v>87</v>
      </c>
      <c r="Q577" t="s">
        <v>338</v>
      </c>
      <c r="R577" t="s">
        <v>31</v>
      </c>
      <c r="S577" s="12" t="s">
        <v>47</v>
      </c>
      <c r="T577" t="s">
        <v>34</v>
      </c>
      <c r="V577" t="s">
        <v>27</v>
      </c>
      <c r="X577" s="8">
        <f>W577/O577</f>
        <v>0</v>
      </c>
      <c r="Z577" s="8">
        <f>Y577/O577</f>
        <v>0</v>
      </c>
      <c r="AB577" s="8">
        <f>AA577/O577</f>
        <v>0</v>
      </c>
      <c r="AD577" s="8">
        <f>AC577/O577</f>
        <v>0</v>
      </c>
      <c r="AF577" s="8">
        <f>AE577/O577</f>
        <v>0</v>
      </c>
      <c r="AI577" s="8">
        <f>AH577/O577</f>
        <v>0</v>
      </c>
      <c r="AL577" s="8">
        <f>AK577/O577</f>
        <v>0</v>
      </c>
      <c r="AO577" s="12" t="s">
        <v>4325</v>
      </c>
      <c r="AP577" s="12" t="s">
        <v>338</v>
      </c>
      <c r="AQ577" s="3">
        <f>IF(T577="no",O577*0,IF(T577="yes100",O577*1,IF(T577="yes80",O577*0.8,IF(T577="yes50",O577*0.5))))</f>
        <v>3.0002290344238E-2</v>
      </c>
      <c r="AR577" s="3">
        <f>IF(AQ577&lt;1,AQ577*0.9,IF(AQ577&lt;5,AQ577*0.8,IF(AQ577&lt;10,AQ577*0.75,IF(AQ577&lt;15,AQ577*0.7,IF(AQ577&gt;14.9,AQ577*0.6)))))</f>
        <v>2.7002061309814199E-2</v>
      </c>
      <c r="AS577">
        <v>40</v>
      </c>
      <c r="AT577" s="12">
        <f>AR577*AS577</f>
        <v>1.0800824523925681</v>
      </c>
    </row>
    <row r="578" spans="1:46" ht="12.75" customHeight="1" x14ac:dyDescent="0.25">
      <c r="A578" s="5">
        <v>731</v>
      </c>
      <c r="B578" t="s">
        <v>2449</v>
      </c>
      <c r="C578" t="s">
        <v>2448</v>
      </c>
      <c r="E578" s="1">
        <v>367039</v>
      </c>
      <c r="F578" s="1">
        <v>375078</v>
      </c>
      <c r="G578" t="s">
        <v>168</v>
      </c>
      <c r="H578" t="s">
        <v>81</v>
      </c>
      <c r="I578" t="s">
        <v>78</v>
      </c>
      <c r="J578" t="s">
        <v>1028</v>
      </c>
      <c r="K578" t="s">
        <v>4363</v>
      </c>
      <c r="L578" t="s">
        <v>78</v>
      </c>
      <c r="O578" s="3">
        <v>7.6916036987304995E-2</v>
      </c>
      <c r="P578" t="s">
        <v>65</v>
      </c>
      <c r="Q578" t="s">
        <v>338</v>
      </c>
      <c r="R578" t="s">
        <v>31</v>
      </c>
      <c r="S578" s="12" t="s">
        <v>47</v>
      </c>
      <c r="T578" t="s">
        <v>34</v>
      </c>
      <c r="V578" t="s">
        <v>27</v>
      </c>
      <c r="X578" s="8">
        <f>W578/O578</f>
        <v>0</v>
      </c>
      <c r="Z578" s="8">
        <f>Y578/O578</f>
        <v>0</v>
      </c>
      <c r="AB578" s="8">
        <f>AA578/O578</f>
        <v>0</v>
      </c>
      <c r="AC578">
        <v>0</v>
      </c>
      <c r="AD578" s="8">
        <f>AC578/O578</f>
        <v>0</v>
      </c>
      <c r="AF578" s="8">
        <f>AE578/O578</f>
        <v>0</v>
      </c>
      <c r="AI578" s="8">
        <f>AH578/O578</f>
        <v>0</v>
      </c>
      <c r="AL578" s="8">
        <f>AK578/O578</f>
        <v>0</v>
      </c>
      <c r="AO578" s="12" t="s">
        <v>4325</v>
      </c>
      <c r="AP578" s="12" t="s">
        <v>338</v>
      </c>
      <c r="AQ578" s="3">
        <f>IF(T578="no",O578*0,IF(T578="yes100",O578*1,IF(T578="yes80",O578*0.8,IF(T578="yes50",O578*0.5))))</f>
        <v>7.6916036987304995E-2</v>
      </c>
      <c r="AR578" s="3">
        <f>IF(AQ578&lt;1,AQ578*0.9,IF(AQ578&lt;5,AQ578*0.8,IF(AQ578&lt;10,AQ578*0.75,IF(AQ578&lt;15,AQ578*0.7,IF(AQ578&gt;14.9,AQ578*0.6)))))</f>
        <v>6.92244332885745E-2</v>
      </c>
      <c r="AS578">
        <v>40</v>
      </c>
      <c r="AT578" s="12">
        <f>AR578*AS578</f>
        <v>2.7689773315429802</v>
      </c>
    </row>
    <row r="579" spans="1:46" ht="12.75" customHeight="1" x14ac:dyDescent="0.25">
      <c r="A579" s="5">
        <v>732</v>
      </c>
      <c r="B579" t="s">
        <v>2447</v>
      </c>
      <c r="C579" t="s">
        <v>2446</v>
      </c>
      <c r="E579" s="1">
        <v>367223</v>
      </c>
      <c r="F579" s="1">
        <v>375046</v>
      </c>
      <c r="G579" t="s">
        <v>168</v>
      </c>
      <c r="H579" t="s">
        <v>81</v>
      </c>
      <c r="I579" t="s">
        <v>78</v>
      </c>
      <c r="J579" t="s">
        <v>1028</v>
      </c>
      <c r="K579" t="s">
        <v>4363</v>
      </c>
      <c r="L579" t="s">
        <v>78</v>
      </c>
      <c r="O579" s="3">
        <v>0.77871618957519495</v>
      </c>
      <c r="P579" t="s">
        <v>19</v>
      </c>
      <c r="Q579" t="s">
        <v>338</v>
      </c>
      <c r="R579" t="s">
        <v>31</v>
      </c>
      <c r="S579" s="12" t="s">
        <v>24</v>
      </c>
      <c r="T579" t="s">
        <v>34</v>
      </c>
      <c r="V579" t="s">
        <v>27</v>
      </c>
      <c r="X579" s="8">
        <f>W579/O579</f>
        <v>0</v>
      </c>
      <c r="Z579" s="8">
        <f>Y579/O579</f>
        <v>0</v>
      </c>
      <c r="AB579" s="8">
        <f>AA579/O579</f>
        <v>0</v>
      </c>
      <c r="AD579" s="8">
        <f>AC579/O579</f>
        <v>0</v>
      </c>
      <c r="AF579" s="8">
        <f>AE579/O579</f>
        <v>0</v>
      </c>
      <c r="AI579" s="8">
        <f>AH579/O579</f>
        <v>0</v>
      </c>
      <c r="AL579" s="8">
        <f>AK579/O579</f>
        <v>0</v>
      </c>
      <c r="AO579" s="12" t="s">
        <v>4325</v>
      </c>
      <c r="AP579" s="12" t="s">
        <v>338</v>
      </c>
      <c r="AQ579" s="3">
        <f>IF(T579="no",O579*0,IF(T579="yes100",O579*1,IF(T579="yes80",O579*0.8,IF(T579="yes50",O579*0.5))))</f>
        <v>0.77871618957519495</v>
      </c>
      <c r="AR579" s="3">
        <f>IF(AQ579&lt;1,AQ579*0.9,IF(AQ579&lt;5,AQ579*0.8,IF(AQ579&lt;10,AQ579*0.75,IF(AQ579&lt;15,AQ579*0.7,IF(AQ579&gt;14.9,AQ579*0.6)))))</f>
        <v>0.70084457061767547</v>
      </c>
      <c r="AS579">
        <v>40</v>
      </c>
      <c r="AT579" s="12">
        <f>AR579*AS579</f>
        <v>28.033782824707018</v>
      </c>
    </row>
    <row r="580" spans="1:46" ht="12.75" customHeight="1" x14ac:dyDescent="0.25">
      <c r="A580" s="5">
        <v>734</v>
      </c>
      <c r="B580" t="s">
        <v>2445</v>
      </c>
      <c r="C580" t="s">
        <v>2444</v>
      </c>
      <c r="E580" s="1">
        <v>367652</v>
      </c>
      <c r="F580" s="1">
        <v>375464.99999999901</v>
      </c>
      <c r="G580" t="s">
        <v>168</v>
      </c>
      <c r="H580" t="s">
        <v>81</v>
      </c>
      <c r="I580" t="s">
        <v>78</v>
      </c>
      <c r="J580" t="s">
        <v>1028</v>
      </c>
      <c r="K580" t="s">
        <v>4363</v>
      </c>
      <c r="L580" t="s">
        <v>78</v>
      </c>
      <c r="O580" s="4">
        <v>1.6682840408325199</v>
      </c>
      <c r="P580" t="s">
        <v>87</v>
      </c>
      <c r="Q580" t="s">
        <v>338</v>
      </c>
      <c r="R580" t="s">
        <v>196</v>
      </c>
      <c r="S580" s="12" t="s">
        <v>27</v>
      </c>
      <c r="T580" t="s">
        <v>123</v>
      </c>
      <c r="V580" t="s">
        <v>26</v>
      </c>
      <c r="X580" s="8">
        <f>W580/O580</f>
        <v>0</v>
      </c>
      <c r="Z580" s="8">
        <f>Y580/O580</f>
        <v>0</v>
      </c>
      <c r="AB580" s="8">
        <f>AA580/O580</f>
        <v>0</v>
      </c>
      <c r="AC580">
        <v>0.02</v>
      </c>
      <c r="AD580" s="8">
        <f>AC580/O580</f>
        <v>1.1988366195734538E-2</v>
      </c>
      <c r="AF580" s="8">
        <f>AE580/O580</f>
        <v>0</v>
      </c>
      <c r="AI580" s="8">
        <f>AH580/O580</f>
        <v>0</v>
      </c>
      <c r="AL580" s="8">
        <f>AK580/O580</f>
        <v>0</v>
      </c>
      <c r="AO580" s="12" t="s">
        <v>4325</v>
      </c>
      <c r="AP580" s="12" t="s">
        <v>338</v>
      </c>
      <c r="AQ580" s="3">
        <f>IF(T580="no",O580*0,IF(T580="yes100",O580*1,IF(T580="yes80",O580*0.8,IF(T580="yes50",O580*0.5))))</f>
        <v>0</v>
      </c>
      <c r="AR580" s="3">
        <f>IF(AQ580&lt;1,AQ580*0.9,IF(AQ580&lt;5,AQ580*0.8,IF(AQ580&lt;10,AQ580*0.75,IF(AQ580&lt;15,AQ580*0.7,IF(AQ580&gt;14.9,AQ580*0.6)))))</f>
        <v>0</v>
      </c>
      <c r="AS580">
        <v>40</v>
      </c>
      <c r="AT580" s="12">
        <f>AR580*AS580</f>
        <v>0</v>
      </c>
    </row>
    <row r="581" spans="1:46" ht="14.25" customHeight="1" x14ac:dyDescent="0.25">
      <c r="A581" s="5">
        <v>735</v>
      </c>
      <c r="B581" t="s">
        <v>2443</v>
      </c>
      <c r="C581" t="s">
        <v>2442</v>
      </c>
      <c r="E581" s="1">
        <v>367642</v>
      </c>
      <c r="F581" s="1">
        <v>374964.99999999901</v>
      </c>
      <c r="G581" t="s">
        <v>168</v>
      </c>
      <c r="H581" t="s">
        <v>81</v>
      </c>
      <c r="I581" t="s">
        <v>78</v>
      </c>
      <c r="J581" t="s">
        <v>1028</v>
      </c>
      <c r="K581" t="s">
        <v>4363</v>
      </c>
      <c r="L581" t="s">
        <v>78</v>
      </c>
      <c r="O581" s="4">
        <v>17.923902700805598</v>
      </c>
      <c r="P581" t="s">
        <v>87</v>
      </c>
      <c r="Q581" t="s">
        <v>320</v>
      </c>
      <c r="R581" t="s">
        <v>196</v>
      </c>
      <c r="S581" s="12" t="s">
        <v>27</v>
      </c>
      <c r="T581" t="s">
        <v>123</v>
      </c>
      <c r="V581" t="s">
        <v>26</v>
      </c>
      <c r="X581" s="8">
        <f>W581/O581</f>
        <v>0</v>
      </c>
      <c r="Z581" s="8">
        <f>Y581/O581</f>
        <v>0</v>
      </c>
      <c r="AB581" s="8">
        <f>AA581/O581</f>
        <v>0</v>
      </c>
      <c r="AD581" s="8">
        <f>AC581/O581</f>
        <v>0</v>
      </c>
      <c r="AF581" s="8">
        <f>AE581/O581</f>
        <v>0</v>
      </c>
      <c r="AI581" s="8">
        <f>AH581/O581</f>
        <v>0</v>
      </c>
      <c r="AL581" s="8">
        <f>AK581/O581</f>
        <v>0</v>
      </c>
      <c r="AO581" t="s">
        <v>4302</v>
      </c>
      <c r="AP581" s="12" t="s">
        <v>4303</v>
      </c>
      <c r="AQ581" s="3">
        <f>IF(T581="no",O581*0,IF(T581="yes100",O581*1,IF(T581="yes80",O581*0.8,IF(T581="yes50",O581*0.5))))</f>
        <v>0</v>
      </c>
      <c r="AR581" s="3">
        <f>IF(AQ581&lt;1,AQ581*0.9,IF(AQ581&lt;5,AQ581*0.8,IF(AQ581&lt;10,AQ581*0.75,IF(AQ581&lt;15,AQ581*0.7,IF(AQ581&gt;14.9,AQ581*0.6)))))</f>
        <v>0</v>
      </c>
      <c r="AS581">
        <v>40</v>
      </c>
      <c r="AT581" s="12">
        <f>AR581*AS581</f>
        <v>0</v>
      </c>
    </row>
    <row r="582" spans="1:46" ht="14.25" customHeight="1" x14ac:dyDescent="0.25">
      <c r="A582" s="5">
        <v>736</v>
      </c>
      <c r="B582" t="s">
        <v>1351</v>
      </c>
      <c r="C582" t="s">
        <v>2441</v>
      </c>
      <c r="E582" s="1">
        <v>367291</v>
      </c>
      <c r="F582" s="1">
        <v>375036</v>
      </c>
      <c r="G582" t="s">
        <v>168</v>
      </c>
      <c r="H582" t="s">
        <v>81</v>
      </c>
      <c r="I582" t="s">
        <v>78</v>
      </c>
      <c r="J582" t="s">
        <v>1028</v>
      </c>
      <c r="K582" t="s">
        <v>4363</v>
      </c>
      <c r="L582" t="s">
        <v>78</v>
      </c>
      <c r="O582" s="3">
        <v>0.60963780975341797</v>
      </c>
      <c r="P582" t="s">
        <v>65</v>
      </c>
      <c r="Q582" t="s">
        <v>161</v>
      </c>
      <c r="R582" t="s">
        <v>196</v>
      </c>
      <c r="S582" s="12" t="s">
        <v>27</v>
      </c>
      <c r="T582" t="s">
        <v>123</v>
      </c>
      <c r="V582" t="s">
        <v>26</v>
      </c>
      <c r="X582" s="8">
        <f>W582/O582</f>
        <v>0</v>
      </c>
      <c r="Z582" s="8">
        <f>Y582/O582</f>
        <v>0</v>
      </c>
      <c r="AB582" s="8">
        <f>AA582/O582</f>
        <v>0</v>
      </c>
      <c r="AD582" s="8">
        <f>AC582/O582</f>
        <v>0</v>
      </c>
      <c r="AF582" s="8">
        <f>AE582/O582</f>
        <v>0</v>
      </c>
      <c r="AI582" s="8">
        <f>AH582/O582</f>
        <v>0</v>
      </c>
      <c r="AL582" s="8">
        <f>AK582/O582</f>
        <v>0</v>
      </c>
      <c r="AO582" t="s">
        <v>4302</v>
      </c>
      <c r="AP582" s="12" t="s">
        <v>4303</v>
      </c>
      <c r="AQ582" s="3">
        <f>IF(T582="no",O582*0,IF(T582="yes100",O582*1,IF(T582="yes80",O582*0.8,IF(T582="yes50",O582*0.5))))</f>
        <v>0</v>
      </c>
      <c r="AR582" s="3">
        <f>IF(AQ582&lt;1,AQ582*0.9,IF(AQ582&lt;5,AQ582*0.8,IF(AQ582&lt;10,AQ582*0.75,IF(AQ582&lt;15,AQ582*0.7,IF(AQ582&gt;14.9,AQ582*0.6)))))</f>
        <v>0</v>
      </c>
      <c r="AS582">
        <v>40</v>
      </c>
      <c r="AT582" s="12">
        <f>AR582*AS582</f>
        <v>0</v>
      </c>
    </row>
    <row r="583" spans="1:46" ht="14.25" customHeight="1" x14ac:dyDescent="0.25">
      <c r="A583" s="5">
        <v>737</v>
      </c>
      <c r="B583" t="s">
        <v>242</v>
      </c>
      <c r="C583" t="s">
        <v>2439</v>
      </c>
      <c r="D583" t="s">
        <v>2440</v>
      </c>
      <c r="E583" s="1">
        <v>367238</v>
      </c>
      <c r="F583" s="1">
        <v>375154</v>
      </c>
      <c r="G583" t="s">
        <v>168</v>
      </c>
      <c r="H583" t="s">
        <v>81</v>
      </c>
      <c r="I583" t="s">
        <v>78</v>
      </c>
      <c r="J583" t="s">
        <v>1028</v>
      </c>
      <c r="K583" t="s">
        <v>4363</v>
      </c>
      <c r="L583" t="s">
        <v>78</v>
      </c>
      <c r="O583" s="3">
        <v>0.101384953308105</v>
      </c>
      <c r="P583" t="s">
        <v>87</v>
      </c>
      <c r="Q583" t="s">
        <v>161</v>
      </c>
      <c r="R583" t="s">
        <v>31</v>
      </c>
      <c r="S583" s="12" t="s">
        <v>47</v>
      </c>
      <c r="T583" t="s">
        <v>34</v>
      </c>
      <c r="V583" t="s">
        <v>27</v>
      </c>
      <c r="X583" s="8">
        <f>W583/O583</f>
        <v>0</v>
      </c>
      <c r="Z583" s="8">
        <f>Y583/O583</f>
        <v>0</v>
      </c>
      <c r="AB583" s="8">
        <f>AA583/O583</f>
        <v>0</v>
      </c>
      <c r="AD583" s="8">
        <f>AC583/O583</f>
        <v>0</v>
      </c>
      <c r="AF583" s="8">
        <f>AE583/O583</f>
        <v>0</v>
      </c>
      <c r="AI583" s="8">
        <f>AH583/O583</f>
        <v>0</v>
      </c>
      <c r="AL583" s="8">
        <f>AK583/O583</f>
        <v>0</v>
      </c>
      <c r="AO583" s="12" t="s">
        <v>4313</v>
      </c>
      <c r="AP583" s="12" t="s">
        <v>4314</v>
      </c>
      <c r="AQ583" s="3">
        <f>IF(T583="no",O583*0,IF(T583="yes100",O583*1,IF(T583="yes80",O583*0.8,IF(T583="yes50",O583*0.5))))</f>
        <v>0.101384953308105</v>
      </c>
      <c r="AR583" s="3">
        <f>IF(AQ583&lt;1,AQ583*0.9,IF(AQ583&lt;5,AQ583*0.8,IF(AQ583&lt;10,AQ583*0.75,IF(AQ583&lt;15,AQ583*0.7,IF(AQ583&gt;14.9,AQ583*0.6)))))</f>
        <v>9.1246457977294498E-2</v>
      </c>
      <c r="AS583">
        <v>40</v>
      </c>
      <c r="AT583" s="12">
        <f>AR583*AS583</f>
        <v>3.6498583190917797</v>
      </c>
    </row>
    <row r="584" spans="1:46" ht="14.25" customHeight="1" x14ac:dyDescent="0.25">
      <c r="A584" s="5">
        <v>738</v>
      </c>
      <c r="B584" t="s">
        <v>2438</v>
      </c>
      <c r="C584" t="s">
        <v>2437</v>
      </c>
      <c r="E584" s="1">
        <v>367228.99999999901</v>
      </c>
      <c r="F584" s="1">
        <v>375111</v>
      </c>
      <c r="G584" t="s">
        <v>168</v>
      </c>
      <c r="H584" t="s">
        <v>81</v>
      </c>
      <c r="I584" t="s">
        <v>78</v>
      </c>
      <c r="J584" t="s">
        <v>1028</v>
      </c>
      <c r="K584" t="s">
        <v>4363</v>
      </c>
      <c r="L584" t="s">
        <v>78</v>
      </c>
      <c r="O584" s="3">
        <v>4.8461408996582002E-2</v>
      </c>
      <c r="P584" t="s">
        <v>87</v>
      </c>
      <c r="Q584" t="s">
        <v>338</v>
      </c>
      <c r="R584" t="s">
        <v>31</v>
      </c>
      <c r="S584" s="12" t="s">
        <v>47</v>
      </c>
      <c r="T584" t="s">
        <v>34</v>
      </c>
      <c r="V584" t="s">
        <v>27</v>
      </c>
      <c r="X584" s="8">
        <f>W584/O584</f>
        <v>0</v>
      </c>
      <c r="Z584" s="8">
        <f>Y584/O584</f>
        <v>0</v>
      </c>
      <c r="AB584" s="8">
        <f>AA584/O584</f>
        <v>0</v>
      </c>
      <c r="AD584" s="8">
        <f>AC584/O584</f>
        <v>0</v>
      </c>
      <c r="AF584" s="8">
        <f>AE584/O584</f>
        <v>0</v>
      </c>
      <c r="AI584" s="8">
        <f>AH584/O584</f>
        <v>0</v>
      </c>
      <c r="AL584" s="8">
        <f>AK584/O584</f>
        <v>0</v>
      </c>
      <c r="AO584" s="12" t="s">
        <v>4325</v>
      </c>
      <c r="AP584" s="12" t="s">
        <v>338</v>
      </c>
      <c r="AQ584" s="3">
        <f>IF(T584="no",O584*0,IF(T584="yes100",O584*1,IF(T584="yes80",O584*0.8,IF(T584="yes50",O584*0.5))))</f>
        <v>4.8461408996582002E-2</v>
      </c>
      <c r="AR584" s="3">
        <f>IF(AQ584&lt;1,AQ584*0.9,IF(AQ584&lt;5,AQ584*0.8,IF(AQ584&lt;10,AQ584*0.75,IF(AQ584&lt;15,AQ584*0.7,IF(AQ584&gt;14.9,AQ584*0.6)))))</f>
        <v>4.3615268096923801E-2</v>
      </c>
      <c r="AS584">
        <v>40</v>
      </c>
      <c r="AT584" s="12">
        <f>AR584*AS584</f>
        <v>1.7446107238769519</v>
      </c>
    </row>
    <row r="585" spans="1:46" ht="14.25" customHeight="1" x14ac:dyDescent="0.25">
      <c r="A585" s="5">
        <v>739</v>
      </c>
      <c r="B585" t="s">
        <v>2436</v>
      </c>
      <c r="C585" t="s">
        <v>2435</v>
      </c>
      <c r="E585" s="1">
        <v>367844</v>
      </c>
      <c r="F585" s="1">
        <v>375476</v>
      </c>
      <c r="G585" t="s">
        <v>168</v>
      </c>
      <c r="H585" t="s">
        <v>81</v>
      </c>
      <c r="I585" t="s">
        <v>78</v>
      </c>
      <c r="J585" t="s">
        <v>1028</v>
      </c>
      <c r="K585" t="s">
        <v>4363</v>
      </c>
      <c r="L585" t="s">
        <v>78</v>
      </c>
      <c r="O585" s="3">
        <v>0.258915092468262</v>
      </c>
      <c r="P585" t="s">
        <v>87</v>
      </c>
      <c r="Q585" t="s">
        <v>338</v>
      </c>
      <c r="R585" t="s">
        <v>196</v>
      </c>
      <c r="S585" s="12" t="s">
        <v>27</v>
      </c>
      <c r="T585" t="s">
        <v>123</v>
      </c>
      <c r="V585" t="s">
        <v>26</v>
      </c>
      <c r="X585" s="8">
        <f>W585/O585</f>
        <v>0</v>
      </c>
      <c r="Z585" s="8">
        <f>Y585/O585</f>
        <v>0</v>
      </c>
      <c r="AB585" s="8">
        <f>AA585/O585</f>
        <v>0</v>
      </c>
      <c r="AD585" s="8">
        <f>AC585/O585</f>
        <v>0</v>
      </c>
      <c r="AF585" s="8">
        <f>AE585/O585</f>
        <v>0</v>
      </c>
      <c r="AI585" s="8">
        <f>AH585/O585</f>
        <v>0</v>
      </c>
      <c r="AL585" s="8">
        <f>AK585/O585</f>
        <v>0</v>
      </c>
      <c r="AO585" s="12" t="s">
        <v>4325</v>
      </c>
      <c r="AP585" s="12" t="s">
        <v>338</v>
      </c>
      <c r="AQ585" s="3">
        <f>IF(T585="no",O585*0,IF(T585="yes100",O585*1,IF(T585="yes80",O585*0.8,IF(T585="yes50",O585*0.5))))</f>
        <v>0</v>
      </c>
      <c r="AR585" s="3">
        <f>IF(AQ585&lt;1,AQ585*0.9,IF(AQ585&lt;5,AQ585*0.8,IF(AQ585&lt;10,AQ585*0.75,IF(AQ585&lt;15,AQ585*0.7,IF(AQ585&gt;14.9,AQ585*0.6)))))</f>
        <v>0</v>
      </c>
      <c r="AS585">
        <v>40</v>
      </c>
      <c r="AT585" s="12">
        <f>AR585*AS585</f>
        <v>0</v>
      </c>
    </row>
    <row r="586" spans="1:46" ht="14.25" customHeight="1" x14ac:dyDescent="0.25">
      <c r="A586" s="5">
        <v>740</v>
      </c>
      <c r="B586" t="s">
        <v>2434</v>
      </c>
      <c r="C586" t="s">
        <v>2433</v>
      </c>
      <c r="E586" s="1">
        <v>368023</v>
      </c>
      <c r="F586" s="1">
        <v>375056.99999999901</v>
      </c>
      <c r="G586" t="s">
        <v>168</v>
      </c>
      <c r="H586" t="s">
        <v>81</v>
      </c>
      <c r="I586" t="s">
        <v>78</v>
      </c>
      <c r="J586" t="s">
        <v>1028</v>
      </c>
      <c r="K586" t="s">
        <v>4363</v>
      </c>
      <c r="L586" t="s">
        <v>78</v>
      </c>
      <c r="O586" s="3">
        <v>0.30215169830322303</v>
      </c>
      <c r="P586" t="s">
        <v>87</v>
      </c>
      <c r="Q586" t="s">
        <v>338</v>
      </c>
      <c r="R586" t="s">
        <v>196</v>
      </c>
      <c r="S586" s="12" t="s">
        <v>27</v>
      </c>
      <c r="T586" t="s">
        <v>123</v>
      </c>
      <c r="V586" t="s">
        <v>26</v>
      </c>
      <c r="X586" s="8">
        <f>W586/O586</f>
        <v>0</v>
      </c>
      <c r="Z586" s="8">
        <f>Y586/O586</f>
        <v>0</v>
      </c>
      <c r="AB586" s="8">
        <f>AA586/O586</f>
        <v>0</v>
      </c>
      <c r="AD586" s="8">
        <f>AC586/O586</f>
        <v>0</v>
      </c>
      <c r="AF586" s="8">
        <f>AE586/O586</f>
        <v>0</v>
      </c>
      <c r="AI586" s="8">
        <f>AH586/O586</f>
        <v>0</v>
      </c>
      <c r="AL586" s="8">
        <f>AK586/O586</f>
        <v>0</v>
      </c>
      <c r="AO586" s="12" t="s">
        <v>4325</v>
      </c>
      <c r="AP586" s="12" t="s">
        <v>338</v>
      </c>
      <c r="AQ586" s="3">
        <f>IF(T586="no",O586*0,IF(T586="yes100",O586*1,IF(T586="yes80",O586*0.8,IF(T586="yes50",O586*0.5))))</f>
        <v>0</v>
      </c>
      <c r="AR586" s="3">
        <f>IF(AQ586&lt;1,AQ586*0.9,IF(AQ586&lt;5,AQ586*0.8,IF(AQ586&lt;10,AQ586*0.75,IF(AQ586&lt;15,AQ586*0.7,IF(AQ586&gt;14.9,AQ586*0.6)))))</f>
        <v>0</v>
      </c>
      <c r="AS586">
        <v>40</v>
      </c>
      <c r="AT586" s="12">
        <f>AR586*AS586</f>
        <v>0</v>
      </c>
    </row>
    <row r="587" spans="1:46" ht="14.25" customHeight="1" x14ac:dyDescent="0.25">
      <c r="A587" s="5">
        <v>742</v>
      </c>
      <c r="B587" t="s">
        <v>2432</v>
      </c>
      <c r="C587" t="s">
        <v>2431</v>
      </c>
      <c r="E587" s="1">
        <v>368180.99999999901</v>
      </c>
      <c r="F587" s="1">
        <v>375816.99999999901</v>
      </c>
      <c r="G587" t="s">
        <v>168</v>
      </c>
      <c r="H587" t="s">
        <v>21</v>
      </c>
      <c r="I587" t="s">
        <v>21</v>
      </c>
      <c r="J587" t="s">
        <v>1028</v>
      </c>
      <c r="K587" t="s">
        <v>21</v>
      </c>
      <c r="L587" t="s">
        <v>21</v>
      </c>
      <c r="O587" s="3">
        <v>0.78311964111328103</v>
      </c>
      <c r="P587" t="s">
        <v>87</v>
      </c>
      <c r="Q587" t="s">
        <v>338</v>
      </c>
      <c r="R587" t="s">
        <v>31</v>
      </c>
      <c r="S587" s="12" t="s">
        <v>24</v>
      </c>
      <c r="T587" t="s">
        <v>34</v>
      </c>
      <c r="V587" t="s">
        <v>27</v>
      </c>
      <c r="X587" s="8">
        <f>W587/O587</f>
        <v>0</v>
      </c>
      <c r="Z587" s="8">
        <f>Y587/O587</f>
        <v>0</v>
      </c>
      <c r="AB587" s="8">
        <f>AA587/O587</f>
        <v>0</v>
      </c>
      <c r="AC587">
        <v>0.78300000000000003</v>
      </c>
      <c r="AD587" s="8">
        <f>AC587/O587</f>
        <v>0.99984722498709022</v>
      </c>
      <c r="AF587" s="8">
        <f>AE587/O587</f>
        <v>0</v>
      </c>
      <c r="AI587" s="8">
        <f>AH587/O587</f>
        <v>0</v>
      </c>
      <c r="AL587" s="8">
        <f>AK587/O587</f>
        <v>0</v>
      </c>
      <c r="AO587" s="12" t="s">
        <v>4325</v>
      </c>
      <c r="AP587" s="12" t="s">
        <v>338</v>
      </c>
      <c r="AQ587" s="3">
        <f>IF(T587="no",O587*0,IF(T587="yes100",O587*1,IF(T587="yes80",O587*0.8,IF(T587="yes50",O587*0.5))))</f>
        <v>0.78311964111328103</v>
      </c>
      <c r="AR587" s="3">
        <f>IF(AQ587&lt;1,AQ587*0.9,IF(AQ587&lt;5,AQ587*0.8,IF(AQ587&lt;10,AQ587*0.75,IF(AQ587&lt;15,AQ587*0.7,IF(AQ587&gt;14.9,AQ587*0.6)))))</f>
        <v>0.7048076770019529</v>
      </c>
      <c r="AS587">
        <v>25</v>
      </c>
      <c r="AT587" s="12">
        <f>AR587*AS587</f>
        <v>17.620191925048822</v>
      </c>
    </row>
    <row r="588" spans="1:46" ht="12.75" customHeight="1" x14ac:dyDescent="0.25">
      <c r="A588" s="5">
        <v>743</v>
      </c>
      <c r="B588" t="s">
        <v>3647</v>
      </c>
      <c r="C588" t="s">
        <v>3646</v>
      </c>
      <c r="E588" s="1">
        <v>369276</v>
      </c>
      <c r="F588" s="1">
        <v>376352</v>
      </c>
      <c r="G588" t="s">
        <v>168</v>
      </c>
      <c r="H588" t="s">
        <v>21</v>
      </c>
      <c r="I588" t="s">
        <v>1460</v>
      </c>
      <c r="J588" t="s">
        <v>1028</v>
      </c>
      <c r="K588" t="s">
        <v>4417</v>
      </c>
      <c r="L588" t="s">
        <v>4419</v>
      </c>
      <c r="M588" t="s">
        <v>1462</v>
      </c>
      <c r="O588" s="4">
        <v>1.607061378479</v>
      </c>
      <c r="P588" t="s">
        <v>19</v>
      </c>
      <c r="Q588" t="s">
        <v>25</v>
      </c>
      <c r="R588" t="s">
        <v>31</v>
      </c>
      <c r="S588" s="12" t="s">
        <v>24</v>
      </c>
      <c r="T588" t="s">
        <v>34</v>
      </c>
      <c r="V588" t="s">
        <v>27</v>
      </c>
      <c r="X588" s="8">
        <f>W588/O588</f>
        <v>0</v>
      </c>
      <c r="Z588" s="8">
        <f>Y588/O588</f>
        <v>0</v>
      </c>
      <c r="AB588" s="8">
        <f>AA588/O588</f>
        <v>0</v>
      </c>
      <c r="AC588">
        <v>1.607</v>
      </c>
      <c r="AD588" s="8">
        <f>AC588/O588</f>
        <v>0.99996180701009807</v>
      </c>
      <c r="AF588" s="8">
        <f>AE588/O588</f>
        <v>0</v>
      </c>
      <c r="AI588" s="8">
        <f>AH588/O588</f>
        <v>0</v>
      </c>
      <c r="AL588" s="8">
        <f>AK588/O588</f>
        <v>0</v>
      </c>
      <c r="AO588" s="12" t="s">
        <v>4248</v>
      </c>
      <c r="AP588" s="12" t="s">
        <v>4249</v>
      </c>
      <c r="AQ588" s="3">
        <f>IF(T588="no",O588*0,IF(T588="yes100",O588*1,IF(T588="yes80",O588*0.8,IF(T588="yes50",O588*0.5))))</f>
        <v>1.607061378479</v>
      </c>
      <c r="AR588" s="3">
        <f>IF(AQ588&lt;1,AQ588*0.9,IF(AQ588&lt;5,AQ588*0.8,IF(AQ588&lt;10,AQ588*0.75,IF(AQ588&lt;15,AQ588*0.7,IF(AQ588&gt;14.9,AQ588*0.6)))))</f>
        <v>1.2856491027832</v>
      </c>
      <c r="AS588">
        <v>30</v>
      </c>
      <c r="AT588" s="12">
        <f>AR588*AS588</f>
        <v>38.569473083496</v>
      </c>
    </row>
    <row r="589" spans="1:46" ht="12.75" customHeight="1" x14ac:dyDescent="0.25">
      <c r="A589" s="5">
        <v>745</v>
      </c>
      <c r="B589" t="s">
        <v>2430</v>
      </c>
      <c r="C589" t="s">
        <v>2427</v>
      </c>
      <c r="D589" t="s">
        <v>2428</v>
      </c>
      <c r="E589" s="1">
        <v>344176</v>
      </c>
      <c r="F589" s="1">
        <v>344923</v>
      </c>
      <c r="G589" t="s">
        <v>41</v>
      </c>
      <c r="H589" t="s">
        <v>21</v>
      </c>
      <c r="I589" t="s">
        <v>21</v>
      </c>
      <c r="J589" t="s">
        <v>2429</v>
      </c>
      <c r="K589" t="s">
        <v>21</v>
      </c>
      <c r="L589" t="s">
        <v>21</v>
      </c>
      <c r="O589" s="3">
        <v>0.403079104614258</v>
      </c>
      <c r="P589" t="s">
        <v>19</v>
      </c>
      <c r="Q589" t="s">
        <v>338</v>
      </c>
      <c r="R589" t="s">
        <v>31</v>
      </c>
      <c r="S589" s="12" t="s">
        <v>24</v>
      </c>
      <c r="T589" t="s">
        <v>34</v>
      </c>
      <c r="V589" t="s">
        <v>27</v>
      </c>
      <c r="X589" s="8">
        <f>W589/O589</f>
        <v>0</v>
      </c>
      <c r="Z589" s="8">
        <f>Y589/O589</f>
        <v>0</v>
      </c>
      <c r="AB589" s="8">
        <f>AA589/O589</f>
        <v>0</v>
      </c>
      <c r="AD589" s="8">
        <f>AC589/O589</f>
        <v>0</v>
      </c>
      <c r="AF589" s="8">
        <f>AE589/O589</f>
        <v>0</v>
      </c>
      <c r="AI589" s="8">
        <f>AH589/O589</f>
        <v>0</v>
      </c>
      <c r="AL589" s="8">
        <f>AK589/O589</f>
        <v>0</v>
      </c>
      <c r="AO589" s="12" t="s">
        <v>4325</v>
      </c>
      <c r="AP589" s="12" t="s">
        <v>338</v>
      </c>
      <c r="AQ589" s="3">
        <f>IF(T589="no",O589*0,IF(T589="yes100",O589*1,IF(T589="yes80",O589*0.8,IF(T589="yes50",O589*0.5))))</f>
        <v>0.403079104614258</v>
      </c>
      <c r="AR589" s="3">
        <f>IF(AQ589&lt;1,AQ589*0.9,IF(AQ589&lt;5,AQ589*0.8,IF(AQ589&lt;10,AQ589*0.75,IF(AQ589&lt;15,AQ589*0.7,IF(AQ589&gt;14.9,AQ589*0.6)))))</f>
        <v>0.36277119415283221</v>
      </c>
      <c r="AS589">
        <v>25</v>
      </c>
      <c r="AT589" s="12">
        <f>AR589*AS589</f>
        <v>9.0692798538208059</v>
      </c>
    </row>
    <row r="590" spans="1:46" ht="14.25" customHeight="1" x14ac:dyDescent="0.25">
      <c r="A590" s="5">
        <v>746</v>
      </c>
      <c r="B590" t="s">
        <v>2426</v>
      </c>
      <c r="C590" t="s">
        <v>2423</v>
      </c>
      <c r="D590" t="s">
        <v>2424</v>
      </c>
      <c r="E590" s="1">
        <v>344912.99999999901</v>
      </c>
      <c r="F590" s="1">
        <v>353100.99999999901</v>
      </c>
      <c r="G590" t="s">
        <v>537</v>
      </c>
      <c r="H590" t="s">
        <v>21</v>
      </c>
      <c r="I590" t="s">
        <v>21</v>
      </c>
      <c r="J590" t="s">
        <v>2425</v>
      </c>
      <c r="K590" t="s">
        <v>21</v>
      </c>
      <c r="L590" t="s">
        <v>21</v>
      </c>
      <c r="O590" s="3">
        <v>8.9975204467769992E-3</v>
      </c>
      <c r="P590" t="s">
        <v>87</v>
      </c>
      <c r="Q590" t="s">
        <v>338</v>
      </c>
      <c r="R590" t="s">
        <v>31</v>
      </c>
      <c r="S590" s="12" t="s">
        <v>47</v>
      </c>
      <c r="T590" t="s">
        <v>34</v>
      </c>
      <c r="V590" t="s">
        <v>27</v>
      </c>
      <c r="X590" s="8">
        <f>W590/O590</f>
        <v>0</v>
      </c>
      <c r="Z590" s="8">
        <f>Y590/O590</f>
        <v>0</v>
      </c>
      <c r="AB590" s="8">
        <f>AA590/O590</f>
        <v>0</v>
      </c>
      <c r="AD590" s="8">
        <f>AC590/O590</f>
        <v>0</v>
      </c>
      <c r="AF590" s="8">
        <f>AE590/O590</f>
        <v>0</v>
      </c>
      <c r="AI590" s="8">
        <f>AH590/O590</f>
        <v>0</v>
      </c>
      <c r="AL590" s="8">
        <f>AK590/O590</f>
        <v>0</v>
      </c>
      <c r="AO590" s="12" t="s">
        <v>4325</v>
      </c>
      <c r="AP590" s="12" t="s">
        <v>338</v>
      </c>
      <c r="AQ590" s="3">
        <f>IF(T590="no",O590*0,IF(T590="yes100",O590*1,IF(T590="yes80",O590*0.8,IF(T590="yes50",O590*0.5))))</f>
        <v>8.9975204467769992E-3</v>
      </c>
      <c r="AR590" s="3">
        <f>IF(AQ590&lt;1,AQ590*0.9,IF(AQ590&lt;5,AQ590*0.8,IF(AQ590&lt;10,AQ590*0.75,IF(AQ590&lt;15,AQ590*0.7,IF(AQ590&gt;14.9,AQ590*0.6)))))</f>
        <v>8.0977684020993E-3</v>
      </c>
      <c r="AS590">
        <v>25</v>
      </c>
      <c r="AT590" s="12">
        <f>AR590*AS590</f>
        <v>0.2024442100524825</v>
      </c>
    </row>
    <row r="591" spans="1:46" ht="14.25" customHeight="1" x14ac:dyDescent="0.25">
      <c r="A591" s="5">
        <v>747</v>
      </c>
      <c r="B591" t="s">
        <v>2422</v>
      </c>
      <c r="C591" t="s">
        <v>2420</v>
      </c>
      <c r="E591" s="1">
        <v>344796</v>
      </c>
      <c r="F591" s="1">
        <v>353598</v>
      </c>
      <c r="G591" t="s">
        <v>537</v>
      </c>
      <c r="H591" t="s">
        <v>21</v>
      </c>
      <c r="I591" t="s">
        <v>21</v>
      </c>
      <c r="J591" t="s">
        <v>2421</v>
      </c>
      <c r="K591" t="s">
        <v>21</v>
      </c>
      <c r="L591" t="s">
        <v>21</v>
      </c>
      <c r="O591" s="3">
        <v>8.4976126861571993E-2</v>
      </c>
      <c r="P591" t="s">
        <v>19</v>
      </c>
      <c r="Q591" t="s">
        <v>161</v>
      </c>
      <c r="R591" t="s">
        <v>31</v>
      </c>
      <c r="S591" s="12" t="s">
        <v>47</v>
      </c>
      <c r="T591" t="s">
        <v>34</v>
      </c>
      <c r="V591" t="s">
        <v>27</v>
      </c>
      <c r="X591" s="8">
        <f>W591/O591</f>
        <v>0</v>
      </c>
      <c r="Z591" s="8">
        <f>Y591/O591</f>
        <v>0</v>
      </c>
      <c r="AB591" s="8">
        <f>AA591/O591</f>
        <v>0</v>
      </c>
      <c r="AD591" s="8">
        <f>AC591/O591</f>
        <v>0</v>
      </c>
      <c r="AF591" s="8">
        <f>AE591/O591</f>
        <v>0</v>
      </c>
      <c r="AI591" s="8">
        <f>AH591/O591</f>
        <v>0</v>
      </c>
      <c r="AL591" s="8">
        <f>AK591/O591</f>
        <v>0</v>
      </c>
      <c r="AO591" s="12" t="s">
        <v>4313</v>
      </c>
      <c r="AP591" s="12" t="s">
        <v>4314</v>
      </c>
      <c r="AQ591" s="3">
        <f>IF(T591="no",O591*0,IF(T591="yes100",O591*1,IF(T591="yes80",O591*0.8,IF(T591="yes50",O591*0.5))))</f>
        <v>8.4976126861571993E-2</v>
      </c>
      <c r="AR591" s="3">
        <f>IF(AQ591&lt;1,AQ591*0.9,IF(AQ591&lt;5,AQ591*0.8,IF(AQ591&lt;10,AQ591*0.75,IF(AQ591&lt;15,AQ591*0.7,IF(AQ591&gt;14.9,AQ591*0.6)))))</f>
        <v>7.6478514175414791E-2</v>
      </c>
      <c r="AS591">
        <v>25</v>
      </c>
      <c r="AT591" s="12">
        <f>AR591*AS591</f>
        <v>1.9119628543853697</v>
      </c>
    </row>
    <row r="592" spans="1:46" ht="14.25" customHeight="1" x14ac:dyDescent="0.25">
      <c r="A592" s="5">
        <v>749</v>
      </c>
      <c r="B592" t="s">
        <v>242</v>
      </c>
      <c r="C592" t="s">
        <v>2419</v>
      </c>
      <c r="E592" s="1">
        <v>347648</v>
      </c>
      <c r="F592" s="1">
        <v>356478</v>
      </c>
      <c r="G592" t="s">
        <v>20</v>
      </c>
      <c r="H592" t="s">
        <v>21</v>
      </c>
      <c r="I592" t="s">
        <v>21</v>
      </c>
      <c r="J592" t="s">
        <v>1417</v>
      </c>
      <c r="K592" t="s">
        <v>21</v>
      </c>
      <c r="L592" t="s">
        <v>21</v>
      </c>
      <c r="O592" s="3">
        <v>0.39112898101806598</v>
      </c>
      <c r="P592" t="s">
        <v>87</v>
      </c>
      <c r="Q592" t="s">
        <v>161</v>
      </c>
      <c r="R592" t="s">
        <v>196</v>
      </c>
      <c r="S592" s="12" t="s">
        <v>27</v>
      </c>
      <c r="T592" t="s">
        <v>123</v>
      </c>
      <c r="V592" t="s">
        <v>26</v>
      </c>
      <c r="X592" s="8">
        <f>W592/O592</f>
        <v>0</v>
      </c>
      <c r="Z592" s="8">
        <f>Y592/O592</f>
        <v>0</v>
      </c>
      <c r="AB592" s="8">
        <f>AA592/O592</f>
        <v>0</v>
      </c>
      <c r="AD592" s="8">
        <f>AC592/O592</f>
        <v>0</v>
      </c>
      <c r="AF592" s="8">
        <f>AE592/O592</f>
        <v>0</v>
      </c>
      <c r="AI592" s="8">
        <f>AH592/O592</f>
        <v>0</v>
      </c>
      <c r="AL592" s="8">
        <f>AK592/O592</f>
        <v>0</v>
      </c>
      <c r="AO592" t="s">
        <v>4302</v>
      </c>
      <c r="AP592" s="12" t="s">
        <v>4303</v>
      </c>
      <c r="AQ592" s="3">
        <f>IF(T592="no",O592*0,IF(T592="yes100",O592*1,IF(T592="yes80",O592*0.8,IF(T592="yes50",O592*0.5))))</f>
        <v>0</v>
      </c>
      <c r="AR592" s="3">
        <f>IF(AQ592&lt;1,AQ592*0.9,IF(AQ592&lt;5,AQ592*0.8,IF(AQ592&lt;10,AQ592*0.75,IF(AQ592&lt;15,AQ592*0.7,IF(AQ592&gt;14.9,AQ592*0.6)))))</f>
        <v>0</v>
      </c>
      <c r="AS592">
        <v>25</v>
      </c>
      <c r="AT592" s="12">
        <f>AR592*AS592</f>
        <v>0</v>
      </c>
    </row>
    <row r="593" spans="1:46" ht="14.25" customHeight="1" x14ac:dyDescent="0.25">
      <c r="A593" s="5">
        <v>750</v>
      </c>
      <c r="B593" t="s">
        <v>2418</v>
      </c>
      <c r="C593" t="s">
        <v>2417</v>
      </c>
      <c r="E593" s="1">
        <v>347543</v>
      </c>
      <c r="F593" s="1">
        <v>356392.99999999901</v>
      </c>
      <c r="G593" t="s">
        <v>20</v>
      </c>
      <c r="H593" t="s">
        <v>21</v>
      </c>
      <c r="I593" t="s">
        <v>21</v>
      </c>
      <c r="J593" t="s">
        <v>1417</v>
      </c>
      <c r="K593" t="s">
        <v>21</v>
      </c>
      <c r="L593" t="s">
        <v>21</v>
      </c>
      <c r="O593" s="4">
        <v>2.2478829681396402</v>
      </c>
      <c r="P593" t="s">
        <v>19</v>
      </c>
      <c r="Q593" t="s">
        <v>320</v>
      </c>
      <c r="R593" t="s">
        <v>196</v>
      </c>
      <c r="S593" s="12" t="s">
        <v>27</v>
      </c>
      <c r="T593" t="s">
        <v>123</v>
      </c>
      <c r="V593" t="s">
        <v>26</v>
      </c>
      <c r="X593" s="8">
        <f>W593/O593</f>
        <v>0</v>
      </c>
      <c r="Z593" s="8">
        <f>Y593/O593</f>
        <v>0</v>
      </c>
      <c r="AB593" s="8">
        <f>AA593/O593</f>
        <v>0</v>
      </c>
      <c r="AD593" s="8">
        <f>AC593/O593</f>
        <v>0</v>
      </c>
      <c r="AF593" s="8">
        <f>AE593/O593</f>
        <v>0</v>
      </c>
      <c r="AI593" s="8">
        <f>AH593/O593</f>
        <v>0</v>
      </c>
      <c r="AL593" s="8">
        <f>AK593/O593</f>
        <v>0</v>
      </c>
      <c r="AO593" t="s">
        <v>4302</v>
      </c>
      <c r="AP593" s="12" t="s">
        <v>4303</v>
      </c>
      <c r="AQ593" s="3">
        <f>IF(T593="no",O593*0,IF(T593="yes100",O593*1,IF(T593="yes80",O593*0.8,IF(T593="yes50",O593*0.5))))</f>
        <v>0</v>
      </c>
      <c r="AR593" s="3">
        <f>IF(AQ593&lt;1,AQ593*0.9,IF(AQ593&lt;5,AQ593*0.8,IF(AQ593&lt;10,AQ593*0.75,IF(AQ593&lt;15,AQ593*0.7,IF(AQ593&gt;14.9,AQ593*0.6)))))</f>
        <v>0</v>
      </c>
      <c r="AS593">
        <v>25</v>
      </c>
      <c r="AT593" s="12">
        <f>AR593*AS593</f>
        <v>0</v>
      </c>
    </row>
    <row r="594" spans="1:46" ht="14.25" customHeight="1" x14ac:dyDescent="0.25">
      <c r="A594" s="5">
        <v>751</v>
      </c>
      <c r="B594" t="s">
        <v>242</v>
      </c>
      <c r="C594" t="s">
        <v>2416</v>
      </c>
      <c r="E594" s="1">
        <v>347860</v>
      </c>
      <c r="F594" s="1">
        <v>356500.99999999901</v>
      </c>
      <c r="G594" t="s">
        <v>20</v>
      </c>
      <c r="H594" t="s">
        <v>21</v>
      </c>
      <c r="I594" t="s">
        <v>21</v>
      </c>
      <c r="J594" t="s">
        <v>1417</v>
      </c>
      <c r="K594" t="s">
        <v>21</v>
      </c>
      <c r="L594" t="s">
        <v>21</v>
      </c>
      <c r="O594" s="4">
        <v>16.029504689025799</v>
      </c>
      <c r="P594" t="s">
        <v>19</v>
      </c>
      <c r="Q594" t="s">
        <v>25</v>
      </c>
      <c r="R594" t="s">
        <v>119</v>
      </c>
      <c r="S594" s="12" t="s">
        <v>27</v>
      </c>
      <c r="T594" t="s">
        <v>123</v>
      </c>
      <c r="V594" t="s">
        <v>26</v>
      </c>
      <c r="X594" s="8">
        <f>W594/O594</f>
        <v>0</v>
      </c>
      <c r="Z594" s="8">
        <f>Y594/O594</f>
        <v>0</v>
      </c>
      <c r="AB594" s="8">
        <f>AA594/O594</f>
        <v>0</v>
      </c>
      <c r="AD594" s="8">
        <f>AC594/O594</f>
        <v>0</v>
      </c>
      <c r="AF594" s="8">
        <f>AE594/O594</f>
        <v>0</v>
      </c>
      <c r="AI594" s="8">
        <f>AH594/O594</f>
        <v>0</v>
      </c>
      <c r="AL594" s="8">
        <f>AK594/O594</f>
        <v>0</v>
      </c>
      <c r="AO594" t="s">
        <v>4326</v>
      </c>
      <c r="AP594" s="12" t="s">
        <v>4309</v>
      </c>
      <c r="AQ594" s="3">
        <f>IF(T594="no",O594*0,IF(T594="yes100",O594*1,IF(T594="yes80",O594*0.8,IF(T594="yes50",O594*0.5))))</f>
        <v>0</v>
      </c>
      <c r="AR594" s="3">
        <f>IF(AQ594&lt;1,AQ594*0.9,IF(AQ594&lt;5,AQ594*0.8,IF(AQ594&lt;10,AQ594*0.75,IF(AQ594&lt;15,AQ594*0.7,IF(AQ594&gt;14.9,AQ594*0.6)))))</f>
        <v>0</v>
      </c>
      <c r="AS594">
        <v>25</v>
      </c>
      <c r="AT594" s="12">
        <f>AR594*AS594</f>
        <v>0</v>
      </c>
    </row>
    <row r="595" spans="1:46" ht="14.25" customHeight="1" x14ac:dyDescent="0.25">
      <c r="A595" s="5">
        <v>752</v>
      </c>
      <c r="B595" t="s">
        <v>2415</v>
      </c>
      <c r="C595" t="s">
        <v>2412</v>
      </c>
      <c r="D595" t="s">
        <v>2413</v>
      </c>
      <c r="E595" s="1">
        <v>350508.99999999901</v>
      </c>
      <c r="F595" s="1">
        <v>343488.99999999901</v>
      </c>
      <c r="G595" t="s">
        <v>41</v>
      </c>
      <c r="H595" t="s">
        <v>21</v>
      </c>
      <c r="I595" t="s">
        <v>21</v>
      </c>
      <c r="J595" t="s">
        <v>2414</v>
      </c>
      <c r="K595" t="s">
        <v>21</v>
      </c>
      <c r="L595" t="s">
        <v>21</v>
      </c>
      <c r="O595" s="3">
        <v>5.7950621795654002E-2</v>
      </c>
      <c r="P595" t="s">
        <v>87</v>
      </c>
      <c r="Q595" t="s">
        <v>338</v>
      </c>
      <c r="R595" t="s">
        <v>31</v>
      </c>
      <c r="S595" s="12" t="s">
        <v>47</v>
      </c>
      <c r="T595" t="s">
        <v>34</v>
      </c>
      <c r="V595" t="s">
        <v>27</v>
      </c>
      <c r="X595" s="8">
        <f>W595/O595</f>
        <v>0</v>
      </c>
      <c r="Z595" s="8">
        <f>Y595/O595</f>
        <v>0</v>
      </c>
      <c r="AB595" s="8">
        <f>AA595/O595</f>
        <v>0</v>
      </c>
      <c r="AD595" s="8">
        <f>AC595/O595</f>
        <v>0</v>
      </c>
      <c r="AF595" s="8">
        <f>AE595/O595</f>
        <v>0</v>
      </c>
      <c r="AI595" s="8">
        <f>AH595/O595</f>
        <v>0</v>
      </c>
      <c r="AL595" s="8">
        <f>AK595/O595</f>
        <v>0</v>
      </c>
      <c r="AO595" s="12" t="s">
        <v>4325</v>
      </c>
      <c r="AP595" s="12" t="s">
        <v>338</v>
      </c>
      <c r="AQ595" s="3">
        <f>IF(T595="no",O595*0,IF(T595="yes100",O595*1,IF(T595="yes80",O595*0.8,IF(T595="yes50",O595*0.5))))</f>
        <v>5.7950621795654002E-2</v>
      </c>
      <c r="AR595" s="3">
        <f>IF(AQ595&lt;1,AQ595*0.9,IF(AQ595&lt;5,AQ595*0.8,IF(AQ595&lt;10,AQ595*0.75,IF(AQ595&lt;15,AQ595*0.7,IF(AQ595&gt;14.9,AQ595*0.6)))))</f>
        <v>5.2155559616088601E-2</v>
      </c>
      <c r="AS595">
        <v>25</v>
      </c>
      <c r="AT595" s="12">
        <f>AR595*AS595</f>
        <v>1.3038889904022151</v>
      </c>
    </row>
    <row r="596" spans="1:46" ht="14.25" customHeight="1" x14ac:dyDescent="0.25">
      <c r="A596" s="5">
        <v>755</v>
      </c>
      <c r="B596" t="s">
        <v>242</v>
      </c>
      <c r="C596" t="s">
        <v>2410</v>
      </c>
      <c r="D596" t="s">
        <v>2411</v>
      </c>
      <c r="E596" s="1">
        <v>344886</v>
      </c>
      <c r="F596" s="1">
        <v>364011</v>
      </c>
      <c r="G596" t="s">
        <v>508</v>
      </c>
      <c r="H596" t="s">
        <v>21</v>
      </c>
      <c r="I596" t="s">
        <v>21</v>
      </c>
      <c r="J596" t="s">
        <v>444</v>
      </c>
      <c r="K596" t="s">
        <v>21</v>
      </c>
      <c r="L596" t="s">
        <v>21</v>
      </c>
      <c r="O596" s="3">
        <v>9.082320022583E-2</v>
      </c>
      <c r="P596" t="s">
        <v>19</v>
      </c>
      <c r="Q596" t="s">
        <v>161</v>
      </c>
      <c r="R596" t="s">
        <v>31</v>
      </c>
      <c r="S596" s="12" t="s">
        <v>47</v>
      </c>
      <c r="T596" t="s">
        <v>34</v>
      </c>
      <c r="V596" t="s">
        <v>27</v>
      </c>
      <c r="X596" s="8">
        <f>W596/O596</f>
        <v>0</v>
      </c>
      <c r="Z596" s="8">
        <f>Y596/O596</f>
        <v>0</v>
      </c>
      <c r="AB596" s="8">
        <f>AA596/O596</f>
        <v>0</v>
      </c>
      <c r="AC596">
        <v>9.0999999999999998E-2</v>
      </c>
      <c r="AD596" s="8">
        <f>AC596/O596</f>
        <v>1.0019466366933822</v>
      </c>
      <c r="AF596" s="8">
        <f>AE596/O596</f>
        <v>0</v>
      </c>
      <c r="AI596" s="8">
        <f>AH596/O596</f>
        <v>0</v>
      </c>
      <c r="AL596" s="8">
        <f>AK596/O596</f>
        <v>0</v>
      </c>
      <c r="AO596" s="15" t="s">
        <v>4318</v>
      </c>
      <c r="AP596" s="15" t="s">
        <v>4319</v>
      </c>
      <c r="AQ596" s="3">
        <f>IF(T596="no",O596*0,IF(T596="yes100",O596*1,IF(T596="yes80",O596*0.8,IF(T596="yes50",O596*0.5))))</f>
        <v>9.082320022583E-2</v>
      </c>
      <c r="AR596" s="3">
        <f>IF(AQ596&lt;1,AQ596*0.9,IF(AQ596&lt;5,AQ596*0.8,IF(AQ596&lt;10,AQ596*0.75,IF(AQ596&lt;15,AQ596*0.7,IF(AQ596&gt;14.9,AQ596*0.6)))))</f>
        <v>8.1740880203247004E-2</v>
      </c>
      <c r="AS596">
        <v>25</v>
      </c>
      <c r="AT596" s="12">
        <f>AR596*AS596</f>
        <v>2.0435220050811753</v>
      </c>
    </row>
    <row r="597" spans="1:46" ht="14.25" customHeight="1" x14ac:dyDescent="0.25">
      <c r="A597" s="5">
        <v>756</v>
      </c>
      <c r="B597" t="s">
        <v>2409</v>
      </c>
      <c r="C597" t="s">
        <v>2408</v>
      </c>
      <c r="E597" s="1">
        <v>345194</v>
      </c>
      <c r="F597" s="1">
        <v>366964</v>
      </c>
      <c r="G597" t="s">
        <v>508</v>
      </c>
      <c r="H597" t="s">
        <v>21</v>
      </c>
      <c r="I597" t="s">
        <v>21</v>
      </c>
      <c r="J597" t="s">
        <v>1266</v>
      </c>
      <c r="K597" t="s">
        <v>21</v>
      </c>
      <c r="L597" t="s">
        <v>21</v>
      </c>
      <c r="O597" s="4">
        <v>2.4876987144470202</v>
      </c>
      <c r="P597" t="s">
        <v>65</v>
      </c>
      <c r="Q597" t="s">
        <v>25</v>
      </c>
      <c r="R597" t="s">
        <v>31</v>
      </c>
      <c r="S597" s="12" t="s">
        <v>24</v>
      </c>
      <c r="T597" t="s">
        <v>34</v>
      </c>
      <c r="V597" t="s">
        <v>27</v>
      </c>
      <c r="X597" s="8">
        <f>W597/O597</f>
        <v>0</v>
      </c>
      <c r="Z597" s="8">
        <f>Y597/O597</f>
        <v>0</v>
      </c>
      <c r="AB597" s="8">
        <f>AA597/O597</f>
        <v>0</v>
      </c>
      <c r="AC597">
        <v>2.488</v>
      </c>
      <c r="AD597" s="8">
        <f>AC597/O597</f>
        <v>1.0001211101453846</v>
      </c>
      <c r="AF597" s="8">
        <f>AE597/O597</f>
        <v>0</v>
      </c>
      <c r="AI597" s="8">
        <f>AH597/O597</f>
        <v>0</v>
      </c>
      <c r="AL597" s="8">
        <f>AK597/O597</f>
        <v>0</v>
      </c>
      <c r="AO597" s="12" t="s">
        <v>4248</v>
      </c>
      <c r="AP597" s="12" t="s">
        <v>4249</v>
      </c>
      <c r="AQ597" s="3">
        <f>IF(T597="no",O597*0,IF(T597="yes100",O597*1,IF(T597="yes80",O597*0.8,IF(T597="yes50",O597*0.5))))</f>
        <v>2.4876987144470202</v>
      </c>
      <c r="AR597" s="3">
        <f>IF(AQ597&lt;1,AQ597*0.9,IF(AQ597&lt;5,AQ597*0.8,IF(AQ597&lt;10,AQ597*0.75,IF(AQ597&lt;15,AQ597*0.7,IF(AQ597&gt;14.9,AQ597*0.6)))))</f>
        <v>1.9901589715576162</v>
      </c>
      <c r="AS597">
        <v>25</v>
      </c>
      <c r="AT597" s="12">
        <f>AR597*AS597</f>
        <v>49.753974288940405</v>
      </c>
    </row>
    <row r="598" spans="1:46" ht="14.25" customHeight="1" x14ac:dyDescent="0.25">
      <c r="A598" s="5">
        <v>757</v>
      </c>
      <c r="B598" t="s">
        <v>2407</v>
      </c>
      <c r="C598" t="s">
        <v>2406</v>
      </c>
      <c r="E598" s="1">
        <v>340446</v>
      </c>
      <c r="F598" s="1">
        <v>370243</v>
      </c>
      <c r="G598" t="s">
        <v>113</v>
      </c>
      <c r="H598" t="s">
        <v>21</v>
      </c>
      <c r="I598" t="s">
        <v>45</v>
      </c>
      <c r="J598" t="s">
        <v>1194</v>
      </c>
      <c r="K598" t="s">
        <v>4415</v>
      </c>
      <c r="L598" t="s">
        <v>4403</v>
      </c>
      <c r="N598" t="s">
        <v>555</v>
      </c>
      <c r="O598" s="4">
        <v>1.18385150527954</v>
      </c>
      <c r="P598" t="s">
        <v>87</v>
      </c>
      <c r="Q598" t="s">
        <v>161</v>
      </c>
      <c r="R598" t="s">
        <v>31</v>
      </c>
      <c r="S598" s="12" t="s">
        <v>24</v>
      </c>
      <c r="T598" t="s">
        <v>34</v>
      </c>
      <c r="U598" t="s">
        <v>47</v>
      </c>
      <c r="V598" t="s">
        <v>27</v>
      </c>
      <c r="X598" s="8">
        <f>W598/O598</f>
        <v>0</v>
      </c>
      <c r="Z598" s="8">
        <f>Y598/O598</f>
        <v>0</v>
      </c>
      <c r="AB598" s="8">
        <f>AA598/O598</f>
        <v>0</v>
      </c>
      <c r="AC598">
        <v>1.1839999999999999</v>
      </c>
      <c r="AD598" s="8">
        <f>AC598/O598</f>
        <v>1.0001254335698335</v>
      </c>
      <c r="AF598" s="8">
        <f>AE598/O598</f>
        <v>0</v>
      </c>
      <c r="AI598" s="8">
        <f>AH598/O598</f>
        <v>0</v>
      </c>
      <c r="AL598" s="8">
        <f>AK598/O598</f>
        <v>0</v>
      </c>
      <c r="AO598" s="12" t="s">
        <v>4248</v>
      </c>
      <c r="AP598" s="12" t="s">
        <v>4249</v>
      </c>
      <c r="AQ598" s="3">
        <f>IF(T598="no",O598*0,IF(T598="yes100",O598*1,IF(T598="yes80",O598*0.8,IF(T598="yes50",O598*0.5))))</f>
        <v>1.18385150527954</v>
      </c>
      <c r="AR598" s="3">
        <f>IF(AQ598&lt;1,AQ598*0.9,IF(AQ598&lt;5,AQ598*0.8,IF(AQ598&lt;10,AQ598*0.75,IF(AQ598&lt;15,AQ598*0.7,IF(AQ598&gt;14.9,AQ598*0.6)))))</f>
        <v>0.94708120422363207</v>
      </c>
      <c r="AS598">
        <v>35</v>
      </c>
      <c r="AT598" s="12">
        <f>AR598*AS598</f>
        <v>33.14784214782712</v>
      </c>
    </row>
    <row r="599" spans="1:46" ht="14.25" customHeight="1" x14ac:dyDescent="0.25">
      <c r="A599" s="5">
        <v>758</v>
      </c>
      <c r="B599" t="s">
        <v>242</v>
      </c>
      <c r="C599" t="s">
        <v>2405</v>
      </c>
      <c r="E599" s="1">
        <v>347288.99999999901</v>
      </c>
      <c r="F599" s="1">
        <v>376464.99999999901</v>
      </c>
      <c r="G599" t="s">
        <v>108</v>
      </c>
      <c r="H599" t="s">
        <v>81</v>
      </c>
      <c r="I599" t="s">
        <v>89</v>
      </c>
      <c r="J599" t="s">
        <v>127</v>
      </c>
      <c r="K599" t="s">
        <v>4363</v>
      </c>
      <c r="L599" t="s">
        <v>89</v>
      </c>
      <c r="N599" t="s">
        <v>323</v>
      </c>
      <c r="O599" s="4">
        <v>42.951586808776803</v>
      </c>
      <c r="P599" t="s">
        <v>87</v>
      </c>
      <c r="Q599" t="s">
        <v>161</v>
      </c>
      <c r="R599" t="s">
        <v>196</v>
      </c>
      <c r="S599" s="12" t="s">
        <v>27</v>
      </c>
      <c r="T599" t="s">
        <v>123</v>
      </c>
      <c r="V599" t="s">
        <v>26</v>
      </c>
      <c r="W599">
        <v>0.42499999999999999</v>
      </c>
      <c r="X599" s="8">
        <f>W599/O599</f>
        <v>9.8948614376490225E-3</v>
      </c>
      <c r="Y599">
        <v>41.222999999999999</v>
      </c>
      <c r="Z599" s="8">
        <f>Y599/O599</f>
        <v>0.95975499539813092</v>
      </c>
      <c r="AA599">
        <v>41.24</v>
      </c>
      <c r="AB599" s="8">
        <f>AA599/O599</f>
        <v>0.96015078985563695</v>
      </c>
      <c r="AD599" s="8">
        <f>AC599/O599</f>
        <v>0</v>
      </c>
      <c r="AF599" s="8">
        <f>AE599/O599</f>
        <v>0</v>
      </c>
      <c r="AI599" s="8">
        <f>AH599/O599</f>
        <v>0</v>
      </c>
      <c r="AL599" s="8">
        <f>AK599/O599</f>
        <v>0</v>
      </c>
      <c r="AO599" s="2" t="s">
        <v>4304</v>
      </c>
      <c r="AP599" s="15" t="s">
        <v>4305</v>
      </c>
      <c r="AQ599" s="3">
        <f>IF(T599="no",O599*0,IF(T599="yes100",O599*1,IF(T599="yes80",O599*0.8,IF(T599="yes50",O599*0.5))))</f>
        <v>0</v>
      </c>
      <c r="AR599" s="3">
        <f>IF(AQ599&lt;1,AQ599*0.9,IF(AQ599&lt;5,AQ599*0.8,IF(AQ599&lt;10,AQ599*0.75,IF(AQ599&lt;15,AQ599*0.7,IF(AQ599&gt;14.9,AQ599*0.6)))))</f>
        <v>0</v>
      </c>
      <c r="AS599">
        <v>40</v>
      </c>
      <c r="AT599" s="12">
        <f>AR599*AS599</f>
        <v>0</v>
      </c>
    </row>
    <row r="600" spans="1:46" ht="14.25" customHeight="1" x14ac:dyDescent="0.25">
      <c r="A600" s="5">
        <v>759</v>
      </c>
      <c r="B600" t="s">
        <v>1439</v>
      </c>
      <c r="C600" t="s">
        <v>2404</v>
      </c>
      <c r="E600" s="1">
        <v>345952.99999999901</v>
      </c>
      <c r="F600" s="1">
        <v>376699</v>
      </c>
      <c r="G600" t="s">
        <v>108</v>
      </c>
      <c r="H600" t="s">
        <v>81</v>
      </c>
      <c r="I600" t="s">
        <v>89</v>
      </c>
      <c r="J600" t="s">
        <v>127</v>
      </c>
      <c r="K600" t="s">
        <v>4363</v>
      </c>
      <c r="L600" t="s">
        <v>89</v>
      </c>
      <c r="N600" t="s">
        <v>323</v>
      </c>
      <c r="O600" s="4">
        <v>9.2597948158264103</v>
      </c>
      <c r="P600" t="s">
        <v>19</v>
      </c>
      <c r="Q600" t="s">
        <v>320</v>
      </c>
      <c r="R600" t="s">
        <v>339</v>
      </c>
      <c r="S600" s="12" t="s">
        <v>27</v>
      </c>
      <c r="T600" t="s">
        <v>123</v>
      </c>
      <c r="V600" t="s">
        <v>27</v>
      </c>
      <c r="W600">
        <v>2.4E-2</v>
      </c>
      <c r="X600" s="8">
        <f>W600/O600</f>
        <v>2.5918500871077959E-3</v>
      </c>
      <c r="Y600">
        <v>9.1980000000000004</v>
      </c>
      <c r="Z600" s="8">
        <f>Y600/O600</f>
        <v>0.99332654588406288</v>
      </c>
      <c r="AA600">
        <v>9.1980000000000004</v>
      </c>
      <c r="AB600" s="8">
        <f>AA600/O600</f>
        <v>0.99332654588406288</v>
      </c>
      <c r="AC600">
        <v>6.8120000000000003</v>
      </c>
      <c r="AD600" s="8">
        <f>AC600/O600</f>
        <v>0.73565344972409619</v>
      </c>
      <c r="AE600">
        <v>5.39</v>
      </c>
      <c r="AF600" s="8">
        <f>AE600/O600</f>
        <v>0.58208633206295912</v>
      </c>
      <c r="AI600" s="8">
        <f>AH600/O600</f>
        <v>0</v>
      </c>
      <c r="AL600" s="8">
        <f>AK600/O600</f>
        <v>0</v>
      </c>
      <c r="AO600" s="2" t="s">
        <v>4348</v>
      </c>
      <c r="AP600" s="15" t="s">
        <v>4337</v>
      </c>
      <c r="AQ600" s="3">
        <f>IF(T600="no",O600*0,IF(T600="yes100",O600*1,IF(T600="yes80",O600*0.8,IF(T600="yes50",O600*0.5))))</f>
        <v>0</v>
      </c>
      <c r="AR600" s="3">
        <f>IF(AQ600&lt;1,AQ600*0.9,IF(AQ600&lt;5,AQ600*0.8,IF(AQ600&lt;10,AQ600*0.75,IF(AQ600&lt;15,AQ600*0.7,IF(AQ600&gt;14.9,AQ600*0.6)))))</f>
        <v>0</v>
      </c>
      <c r="AS600">
        <v>40</v>
      </c>
      <c r="AT600" s="12">
        <f>AR600*AS600</f>
        <v>0</v>
      </c>
    </row>
    <row r="601" spans="1:46" ht="14.25" customHeight="1" x14ac:dyDescent="0.25">
      <c r="A601" s="5">
        <v>760</v>
      </c>
      <c r="B601" t="s">
        <v>1439</v>
      </c>
      <c r="C601" t="s">
        <v>2403</v>
      </c>
      <c r="E601" s="1">
        <v>346948.99999999901</v>
      </c>
      <c r="F601" s="1">
        <v>376924</v>
      </c>
      <c r="G601" t="s">
        <v>108</v>
      </c>
      <c r="H601" t="s">
        <v>81</v>
      </c>
      <c r="I601" t="s">
        <v>89</v>
      </c>
      <c r="J601" t="s">
        <v>127</v>
      </c>
      <c r="K601" t="s">
        <v>4363</v>
      </c>
      <c r="L601" t="s">
        <v>89</v>
      </c>
      <c r="N601" t="s">
        <v>323</v>
      </c>
      <c r="O601" s="4">
        <v>8.4871094100952096</v>
      </c>
      <c r="P601" t="s">
        <v>19</v>
      </c>
      <c r="Q601" t="s">
        <v>320</v>
      </c>
      <c r="R601" t="s">
        <v>339</v>
      </c>
      <c r="S601" s="12" t="s">
        <v>27</v>
      </c>
      <c r="T601" t="s">
        <v>123</v>
      </c>
      <c r="V601" t="s">
        <v>27</v>
      </c>
      <c r="X601" s="8">
        <f>W601/O601</f>
        <v>0</v>
      </c>
      <c r="Y601">
        <v>8.4870000000000001</v>
      </c>
      <c r="Z601" s="8">
        <f>Y601/O601</f>
        <v>0.99998710867388141</v>
      </c>
      <c r="AA601">
        <v>8.4870000000000001</v>
      </c>
      <c r="AB601" s="8">
        <f>AA601/O601</f>
        <v>0.99998710867388141</v>
      </c>
      <c r="AD601" s="8">
        <f>AC601/O601</f>
        <v>0</v>
      </c>
      <c r="AF601" s="8">
        <f>AE601/O601</f>
        <v>0</v>
      </c>
      <c r="AI601" s="8">
        <f>AH601/O601</f>
        <v>0</v>
      </c>
      <c r="AL601" s="8">
        <f>AK601/O601</f>
        <v>0</v>
      </c>
      <c r="AO601" s="2" t="s">
        <v>4327</v>
      </c>
      <c r="AP601" s="15" t="s">
        <v>4311</v>
      </c>
      <c r="AQ601" s="3">
        <f>IF(T601="no",O601*0,IF(T601="yes100",O601*1,IF(T601="yes80",O601*0.8,IF(T601="yes50",O601*0.5))))</f>
        <v>0</v>
      </c>
      <c r="AR601" s="3">
        <f>IF(AQ601&lt;1,AQ601*0.9,IF(AQ601&lt;5,AQ601*0.8,IF(AQ601&lt;10,AQ601*0.75,IF(AQ601&lt;15,AQ601*0.7,IF(AQ601&gt;14.9,AQ601*0.6)))))</f>
        <v>0</v>
      </c>
      <c r="AS601">
        <v>40</v>
      </c>
      <c r="AT601" s="12">
        <f>AR601*AS601</f>
        <v>0</v>
      </c>
    </row>
    <row r="602" spans="1:46" ht="14.25" customHeight="1" x14ac:dyDescent="0.25">
      <c r="A602" s="5">
        <v>761</v>
      </c>
      <c r="B602" t="s">
        <v>2402</v>
      </c>
      <c r="C602" t="s">
        <v>2401</v>
      </c>
      <c r="E602" s="1">
        <v>346387</v>
      </c>
      <c r="F602" s="1">
        <v>377002</v>
      </c>
      <c r="G602" t="s">
        <v>108</v>
      </c>
      <c r="H602" t="s">
        <v>81</v>
      </c>
      <c r="I602" t="s">
        <v>89</v>
      </c>
      <c r="J602" t="s">
        <v>127</v>
      </c>
      <c r="K602" t="s">
        <v>4363</v>
      </c>
      <c r="L602" t="s">
        <v>89</v>
      </c>
      <c r="N602" t="s">
        <v>323</v>
      </c>
      <c r="O602" s="4">
        <v>5.5731194190978997</v>
      </c>
      <c r="P602" t="s">
        <v>19</v>
      </c>
      <c r="Q602" s="7" t="s">
        <v>4362</v>
      </c>
      <c r="R602" t="s">
        <v>18</v>
      </c>
      <c r="S602" s="12" t="s">
        <v>27</v>
      </c>
      <c r="T602" t="s">
        <v>123</v>
      </c>
      <c r="V602" t="s">
        <v>27</v>
      </c>
      <c r="X602" s="8">
        <f>W602/O602</f>
        <v>0</v>
      </c>
      <c r="Y602">
        <v>5.57</v>
      </c>
      <c r="Z602" s="8">
        <f>Y602/O602</f>
        <v>0.99944027413315251</v>
      </c>
      <c r="AA602">
        <v>5.57</v>
      </c>
      <c r="AB602" s="8">
        <f>AA602/O602</f>
        <v>0.99944027413315251</v>
      </c>
      <c r="AD602" s="8">
        <f>AC602/O602</f>
        <v>0</v>
      </c>
      <c r="AF602" s="8">
        <f>AE602/O602</f>
        <v>0</v>
      </c>
      <c r="AI602" s="8">
        <f>AH602/O602</f>
        <v>0</v>
      </c>
      <c r="AL602" s="8">
        <f>AK602/O602</f>
        <v>0</v>
      </c>
      <c r="AO602" s="12" t="s">
        <v>4325</v>
      </c>
      <c r="AP602" s="12" t="s">
        <v>338</v>
      </c>
      <c r="AQ602" s="3">
        <f>IF(T602="no",O602*0,IF(T602="yes100",O602*1,IF(T602="yes80",O602*0.8,IF(T602="yes50",O602*0.5))))</f>
        <v>0</v>
      </c>
      <c r="AR602" s="3">
        <f>IF(AQ602&lt;1,AQ602*0.9,IF(AQ602&lt;5,AQ602*0.8,IF(AQ602&lt;10,AQ602*0.75,IF(AQ602&lt;15,AQ602*0.7,IF(AQ602&gt;14.9,AQ602*0.6)))))</f>
        <v>0</v>
      </c>
      <c r="AS602">
        <v>40</v>
      </c>
      <c r="AT602" s="12">
        <f>AR602*AS602</f>
        <v>0</v>
      </c>
    </row>
    <row r="603" spans="1:46" ht="14.25" customHeight="1" x14ac:dyDescent="0.25">
      <c r="A603" s="5">
        <v>762</v>
      </c>
      <c r="B603" t="s">
        <v>2400</v>
      </c>
      <c r="C603" t="s">
        <v>2399</v>
      </c>
      <c r="E603" s="1">
        <v>346135</v>
      </c>
      <c r="F603" s="1">
        <v>376938</v>
      </c>
      <c r="G603" t="s">
        <v>108</v>
      </c>
      <c r="H603" t="s">
        <v>81</v>
      </c>
      <c r="I603" t="s">
        <v>89</v>
      </c>
      <c r="J603" t="s">
        <v>127</v>
      </c>
      <c r="K603" t="s">
        <v>4363</v>
      </c>
      <c r="L603" t="s">
        <v>89</v>
      </c>
      <c r="N603" t="s">
        <v>323</v>
      </c>
      <c r="O603" s="4">
        <v>3.6214462310791</v>
      </c>
      <c r="P603" t="s">
        <v>19</v>
      </c>
      <c r="Q603" s="7" t="s">
        <v>4362</v>
      </c>
      <c r="R603" t="s">
        <v>18</v>
      </c>
      <c r="S603" s="12" t="s">
        <v>27</v>
      </c>
      <c r="T603" t="s">
        <v>123</v>
      </c>
      <c r="V603" t="s">
        <v>27</v>
      </c>
      <c r="W603">
        <v>1.4999999999999999E-2</v>
      </c>
      <c r="X603" s="8">
        <f>W603/O603</f>
        <v>4.1419916361785597E-3</v>
      </c>
      <c r="Y603">
        <v>3.5110000000000001</v>
      </c>
      <c r="Z603" s="8">
        <f>Y603/O603</f>
        <v>0.9695021756415283</v>
      </c>
      <c r="AA603">
        <v>3.516</v>
      </c>
      <c r="AB603" s="8">
        <f>AA603/O603</f>
        <v>0.97088283952025445</v>
      </c>
      <c r="AC603">
        <v>0.248</v>
      </c>
      <c r="AD603" s="8">
        <f>AC603/O603</f>
        <v>6.8480928384818854E-2</v>
      </c>
      <c r="AF603" s="8">
        <f>AE603/O603</f>
        <v>0</v>
      </c>
      <c r="AI603" s="8">
        <f>AH603/O603</f>
        <v>0</v>
      </c>
      <c r="AL603" s="8">
        <f>AK603/O603</f>
        <v>0</v>
      </c>
      <c r="AO603" s="12" t="s">
        <v>4325</v>
      </c>
      <c r="AP603" s="12" t="s">
        <v>338</v>
      </c>
      <c r="AQ603" s="3">
        <f>IF(T603="no",O603*0,IF(T603="yes100",O603*1,IF(T603="yes80",O603*0.8,IF(T603="yes50",O603*0.5))))</f>
        <v>0</v>
      </c>
      <c r="AR603" s="3">
        <f>IF(AQ603&lt;1,AQ603*0.9,IF(AQ603&lt;5,AQ603*0.8,IF(AQ603&lt;10,AQ603*0.75,IF(AQ603&lt;15,AQ603*0.7,IF(AQ603&gt;14.9,AQ603*0.6)))))</f>
        <v>0</v>
      </c>
      <c r="AS603">
        <v>40</v>
      </c>
      <c r="AT603" s="12">
        <f>AR603*AS603</f>
        <v>0</v>
      </c>
    </row>
    <row r="604" spans="1:46" ht="14.25" customHeight="1" x14ac:dyDescent="0.25">
      <c r="A604" s="5">
        <v>764</v>
      </c>
      <c r="B604" t="s">
        <v>2392</v>
      </c>
      <c r="C604" t="s">
        <v>2398</v>
      </c>
      <c r="D604" t="s">
        <v>126</v>
      </c>
      <c r="E604" s="1">
        <v>346291</v>
      </c>
      <c r="F604" s="1">
        <v>376556.99999999901</v>
      </c>
      <c r="G604" t="s">
        <v>108</v>
      </c>
      <c r="H604" t="s">
        <v>81</v>
      </c>
      <c r="I604" t="s">
        <v>89</v>
      </c>
      <c r="J604" t="s">
        <v>127</v>
      </c>
      <c r="K604" t="s">
        <v>4363</v>
      </c>
      <c r="L604" t="s">
        <v>89</v>
      </c>
      <c r="N604" t="s">
        <v>323</v>
      </c>
      <c r="O604" s="4">
        <v>2.2927993240356401</v>
      </c>
      <c r="P604" t="s">
        <v>19</v>
      </c>
      <c r="Q604" s="7" t="s">
        <v>4362</v>
      </c>
      <c r="R604" t="s">
        <v>18</v>
      </c>
      <c r="S604" s="12" t="s">
        <v>27</v>
      </c>
      <c r="T604" t="s">
        <v>123</v>
      </c>
      <c r="U604" t="s">
        <v>24</v>
      </c>
      <c r="V604" t="s">
        <v>26</v>
      </c>
      <c r="W604">
        <v>6.6000000000000003E-2</v>
      </c>
      <c r="X604" s="8">
        <f>W604/O604</f>
        <v>2.878577261782814E-2</v>
      </c>
      <c r="Y604">
        <v>0.57299999999999995</v>
      </c>
      <c r="Z604" s="8">
        <f>Y604/O604</f>
        <v>0.24991284409114428</v>
      </c>
      <c r="AA604">
        <v>0.57299999999999995</v>
      </c>
      <c r="AB604" s="8">
        <f>AA604/O604</f>
        <v>0.24991284409114428</v>
      </c>
      <c r="AD604" s="8">
        <f>AC604/O604</f>
        <v>0</v>
      </c>
      <c r="AF604" s="8">
        <f>AE604/O604</f>
        <v>0</v>
      </c>
      <c r="AI604" s="8">
        <f>AH604/O604</f>
        <v>0</v>
      </c>
      <c r="AL604" s="8">
        <f>AK604/O604</f>
        <v>0</v>
      </c>
      <c r="AO604" s="12" t="s">
        <v>4325</v>
      </c>
      <c r="AP604" s="12" t="s">
        <v>338</v>
      </c>
      <c r="AQ604" s="3">
        <f>IF(T604="no",O604*0,IF(T604="yes100",O604*1,IF(T604="yes80",O604*0.8,IF(T604="yes50",O604*0.5))))</f>
        <v>0</v>
      </c>
      <c r="AR604" s="3">
        <f>IF(AQ604&lt;1,AQ604*0.9,IF(AQ604&lt;5,AQ604*0.8,IF(AQ604&lt;10,AQ604*0.75,IF(AQ604&lt;15,AQ604*0.7,IF(AQ604&gt;14.9,AQ604*0.6)))))</f>
        <v>0</v>
      </c>
      <c r="AS604">
        <v>40</v>
      </c>
      <c r="AT604" s="12">
        <f>AR604*AS604</f>
        <v>0</v>
      </c>
    </row>
    <row r="605" spans="1:46" ht="14.25" customHeight="1" x14ac:dyDescent="0.25">
      <c r="A605" s="5">
        <v>765</v>
      </c>
      <c r="B605" t="s">
        <v>1439</v>
      </c>
      <c r="C605" t="s">
        <v>2397</v>
      </c>
      <c r="E605" s="1">
        <v>346491</v>
      </c>
      <c r="F605" s="1">
        <v>376880.99999999901</v>
      </c>
      <c r="G605" t="s">
        <v>108</v>
      </c>
      <c r="H605" t="s">
        <v>81</v>
      </c>
      <c r="I605" t="s">
        <v>89</v>
      </c>
      <c r="J605" t="s">
        <v>127</v>
      </c>
      <c r="K605" t="s">
        <v>4363</v>
      </c>
      <c r="L605" t="s">
        <v>89</v>
      </c>
      <c r="N605" t="s">
        <v>323</v>
      </c>
      <c r="O605" s="4">
        <v>3.6176738502502399</v>
      </c>
      <c r="P605" t="s">
        <v>19</v>
      </c>
      <c r="Q605" t="s">
        <v>320</v>
      </c>
      <c r="R605" t="s">
        <v>339</v>
      </c>
      <c r="S605" s="12" t="s">
        <v>27</v>
      </c>
      <c r="T605" t="s">
        <v>123</v>
      </c>
      <c r="V605" t="s">
        <v>27</v>
      </c>
      <c r="X605" s="8">
        <f>W605/O605</f>
        <v>0</v>
      </c>
      <c r="Y605">
        <v>3.6179999999999999</v>
      </c>
      <c r="Z605" s="8">
        <f>Y605/O605</f>
        <v>1.0000901545477179</v>
      </c>
      <c r="AA605">
        <v>3.6179999999999999</v>
      </c>
      <c r="AB605" s="8">
        <f>AA605/O605</f>
        <v>1.0000901545477179</v>
      </c>
      <c r="AD605" s="8">
        <f>AC605/O605</f>
        <v>0</v>
      </c>
      <c r="AF605" s="8">
        <f>AE605/O605</f>
        <v>0</v>
      </c>
      <c r="AI605" s="8">
        <f>AH605/O605</f>
        <v>0</v>
      </c>
      <c r="AL605" s="8">
        <f>AK605/O605</f>
        <v>0</v>
      </c>
      <c r="AO605" s="2" t="s">
        <v>4327</v>
      </c>
      <c r="AP605" s="15" t="s">
        <v>4311</v>
      </c>
      <c r="AQ605" s="3">
        <f>IF(T605="no",O605*0,IF(T605="yes100",O605*1,IF(T605="yes80",O605*0.8,IF(T605="yes50",O605*0.5))))</f>
        <v>0</v>
      </c>
      <c r="AR605" s="3">
        <f>IF(AQ605&lt;1,AQ605*0.9,IF(AQ605&lt;5,AQ605*0.8,IF(AQ605&lt;10,AQ605*0.75,IF(AQ605&lt;15,AQ605*0.7,IF(AQ605&gt;14.9,AQ605*0.6)))))</f>
        <v>0</v>
      </c>
      <c r="AS605">
        <v>40</v>
      </c>
      <c r="AT605" s="12">
        <f>AR605*AS605</f>
        <v>0</v>
      </c>
    </row>
    <row r="606" spans="1:46" ht="14.25" customHeight="1" x14ac:dyDescent="0.25">
      <c r="A606" s="5">
        <v>766</v>
      </c>
      <c r="B606" t="s">
        <v>2396</v>
      </c>
      <c r="C606" t="s">
        <v>2395</v>
      </c>
      <c r="E606" s="1">
        <v>346531</v>
      </c>
      <c r="F606" s="1">
        <v>376451</v>
      </c>
      <c r="G606" t="s">
        <v>108</v>
      </c>
      <c r="H606" t="s">
        <v>81</v>
      </c>
      <c r="I606" t="s">
        <v>89</v>
      </c>
      <c r="J606" t="s">
        <v>127</v>
      </c>
      <c r="K606" t="s">
        <v>4363</v>
      </c>
      <c r="L606" t="s">
        <v>89</v>
      </c>
      <c r="N606" t="s">
        <v>323</v>
      </c>
      <c r="O606" s="4">
        <v>4.1735613662719704</v>
      </c>
      <c r="P606" t="s">
        <v>19</v>
      </c>
      <c r="Q606" s="7" t="s">
        <v>4362</v>
      </c>
      <c r="R606" t="s">
        <v>18</v>
      </c>
      <c r="S606" s="12" t="s">
        <v>27</v>
      </c>
      <c r="T606" t="s">
        <v>123</v>
      </c>
      <c r="U606" t="s">
        <v>24</v>
      </c>
      <c r="V606" t="s">
        <v>26</v>
      </c>
      <c r="W606">
        <v>6.7000000000000004E-2</v>
      </c>
      <c r="X606" s="8">
        <f>W606/O606</f>
        <v>1.6053435931588492E-2</v>
      </c>
      <c r="Y606">
        <v>2.7349999999999999</v>
      </c>
      <c r="Z606" s="8">
        <f>Y606/O606</f>
        <v>0.65531563093872414</v>
      </c>
      <c r="AA606">
        <v>2.74</v>
      </c>
      <c r="AB606" s="8">
        <f>AA606/O606</f>
        <v>0.65651364854555916</v>
      </c>
      <c r="AD606" s="8">
        <f>AC606/O606</f>
        <v>0</v>
      </c>
      <c r="AF606" s="8">
        <f>AE606/O606</f>
        <v>0</v>
      </c>
      <c r="AI606" s="8">
        <f>AH606/O606</f>
        <v>0</v>
      </c>
      <c r="AL606" s="8">
        <f>AK606/O606</f>
        <v>0</v>
      </c>
      <c r="AO606" s="12" t="s">
        <v>4325</v>
      </c>
      <c r="AP606" s="12" t="s">
        <v>338</v>
      </c>
      <c r="AQ606" s="3">
        <f>IF(T606="no",O606*0,IF(T606="yes100",O606*1,IF(T606="yes80",O606*0.8,IF(T606="yes50",O606*0.5))))</f>
        <v>0</v>
      </c>
      <c r="AR606" s="3">
        <f>IF(AQ606&lt;1,AQ606*0.9,IF(AQ606&lt;5,AQ606*0.8,IF(AQ606&lt;10,AQ606*0.75,IF(AQ606&lt;15,AQ606*0.7,IF(AQ606&gt;14.9,AQ606*0.6)))))</f>
        <v>0</v>
      </c>
      <c r="AS606">
        <v>40</v>
      </c>
      <c r="AT606" s="12">
        <f>AR606*AS606</f>
        <v>0</v>
      </c>
    </row>
    <row r="607" spans="1:46" ht="12.75" customHeight="1" x14ac:dyDescent="0.25">
      <c r="A607" s="5">
        <v>767</v>
      </c>
      <c r="B607" t="s">
        <v>2394</v>
      </c>
      <c r="C607" t="s">
        <v>2393</v>
      </c>
      <c r="E607" s="1">
        <v>346468.99999999901</v>
      </c>
      <c r="F607" s="1">
        <v>376728</v>
      </c>
      <c r="G607" t="s">
        <v>108</v>
      </c>
      <c r="H607" t="s">
        <v>81</v>
      </c>
      <c r="I607" t="s">
        <v>89</v>
      </c>
      <c r="J607" t="s">
        <v>127</v>
      </c>
      <c r="K607" t="s">
        <v>4363</v>
      </c>
      <c r="L607" t="s">
        <v>89</v>
      </c>
      <c r="N607" t="s">
        <v>323</v>
      </c>
      <c r="O607" s="4">
        <v>4.5465339500427202</v>
      </c>
      <c r="P607" t="s">
        <v>19</v>
      </c>
      <c r="Q607" t="s">
        <v>320</v>
      </c>
      <c r="R607" t="s">
        <v>18</v>
      </c>
      <c r="S607" s="12" t="s">
        <v>27</v>
      </c>
      <c r="T607" t="s">
        <v>123</v>
      </c>
      <c r="V607" t="s">
        <v>27</v>
      </c>
      <c r="W607">
        <v>1.4E-2</v>
      </c>
      <c r="X607" s="8">
        <f>W607/O607</f>
        <v>3.0792687690957311E-3</v>
      </c>
      <c r="Y607">
        <v>4.3959999999999999</v>
      </c>
      <c r="Z607" s="8">
        <f>Y607/O607</f>
        <v>0.96689039349605965</v>
      </c>
      <c r="AA607">
        <v>4.3979999999999997</v>
      </c>
      <c r="AB607" s="8">
        <f>AA607/O607</f>
        <v>0.9673302890345018</v>
      </c>
      <c r="AD607" s="8">
        <f>AC607/O607</f>
        <v>0</v>
      </c>
      <c r="AF607" s="8">
        <f>AE607/O607</f>
        <v>0</v>
      </c>
      <c r="AI607" s="8">
        <f>AH607/O607</f>
        <v>0</v>
      </c>
      <c r="AL607" s="8">
        <f>AK607/O607</f>
        <v>0</v>
      </c>
      <c r="AO607" s="2" t="s">
        <v>4327</v>
      </c>
      <c r="AP607" s="15" t="s">
        <v>4311</v>
      </c>
      <c r="AQ607" s="3">
        <f>IF(T607="no",O607*0,IF(T607="yes100",O607*1,IF(T607="yes80",O607*0.8,IF(T607="yes50",O607*0.5))))</f>
        <v>0</v>
      </c>
      <c r="AR607" s="3">
        <f>IF(AQ607&lt;1,AQ607*0.9,IF(AQ607&lt;5,AQ607*0.8,IF(AQ607&lt;10,AQ607*0.75,IF(AQ607&lt;15,AQ607*0.7,IF(AQ607&gt;14.9,AQ607*0.6)))))</f>
        <v>0</v>
      </c>
      <c r="AS607">
        <v>40</v>
      </c>
      <c r="AT607" s="12">
        <f>AR607*AS607</f>
        <v>0</v>
      </c>
    </row>
    <row r="608" spans="1:46" ht="14.25" customHeight="1" x14ac:dyDescent="0.25">
      <c r="A608" s="5">
        <v>768</v>
      </c>
      <c r="B608" t="s">
        <v>2392</v>
      </c>
      <c r="C608" t="s">
        <v>2391</v>
      </c>
      <c r="E608" s="1">
        <v>346432.99999999901</v>
      </c>
      <c r="F608" s="1">
        <v>376580</v>
      </c>
      <c r="G608" t="s">
        <v>108</v>
      </c>
      <c r="H608" t="s">
        <v>81</v>
      </c>
      <c r="I608" t="s">
        <v>89</v>
      </c>
      <c r="J608" t="s">
        <v>127</v>
      </c>
      <c r="K608" t="s">
        <v>4363</v>
      </c>
      <c r="L608" t="s">
        <v>89</v>
      </c>
      <c r="N608" t="s">
        <v>323</v>
      </c>
      <c r="O608" s="4">
        <v>1.55807455749511</v>
      </c>
      <c r="P608" t="s">
        <v>19</v>
      </c>
      <c r="Q608" s="7" t="s">
        <v>4362</v>
      </c>
      <c r="R608" t="s">
        <v>18</v>
      </c>
      <c r="S608" s="12" t="s">
        <v>27</v>
      </c>
      <c r="T608" t="s">
        <v>123</v>
      </c>
      <c r="V608" t="s">
        <v>27</v>
      </c>
      <c r="W608">
        <v>0.05</v>
      </c>
      <c r="X608" s="8">
        <f>W608/O608</f>
        <v>3.209089049010861E-2</v>
      </c>
      <c r="Y608">
        <v>0.78900000000000003</v>
      </c>
      <c r="Z608" s="8">
        <f>Y608/O608</f>
        <v>0.50639425193391385</v>
      </c>
      <c r="AA608">
        <v>0.79200000000000004</v>
      </c>
      <c r="AB608" s="8">
        <f>AA608/O608</f>
        <v>0.50831970536332038</v>
      </c>
      <c r="AD608" s="8">
        <f>AC608/O608</f>
        <v>0</v>
      </c>
      <c r="AF608" s="8">
        <f>AE608/O608</f>
        <v>0</v>
      </c>
      <c r="AI608" s="8">
        <f>AH608/O608</f>
        <v>0</v>
      </c>
      <c r="AL608" s="8">
        <f>AK608/O608</f>
        <v>0</v>
      </c>
      <c r="AO608" s="12" t="s">
        <v>4325</v>
      </c>
      <c r="AP608" s="12" t="s">
        <v>338</v>
      </c>
      <c r="AQ608" s="3">
        <f>IF(T608="no",O608*0,IF(T608="yes100",O608*1,IF(T608="yes80",O608*0.8,IF(T608="yes50",O608*0.5))))</f>
        <v>0</v>
      </c>
      <c r="AR608" s="3">
        <f>IF(AQ608&lt;1,AQ608*0.9,IF(AQ608&lt;5,AQ608*0.8,IF(AQ608&lt;10,AQ608*0.75,IF(AQ608&lt;15,AQ608*0.7,IF(AQ608&gt;14.9,AQ608*0.6)))))</f>
        <v>0</v>
      </c>
      <c r="AS608">
        <v>40</v>
      </c>
      <c r="AT608" s="12">
        <f>AR608*AS608</f>
        <v>0</v>
      </c>
    </row>
    <row r="609" spans="1:46" ht="14.25" customHeight="1" x14ac:dyDescent="0.25">
      <c r="A609" s="5">
        <v>769</v>
      </c>
      <c r="B609" t="s">
        <v>2390</v>
      </c>
      <c r="C609" t="s">
        <v>2389</v>
      </c>
      <c r="D609" t="s">
        <v>126</v>
      </c>
      <c r="E609" s="1">
        <v>346580.99999999901</v>
      </c>
      <c r="F609" s="1">
        <v>376568</v>
      </c>
      <c r="G609" t="s">
        <v>108</v>
      </c>
      <c r="H609" t="s">
        <v>81</v>
      </c>
      <c r="I609" t="s">
        <v>89</v>
      </c>
      <c r="J609" t="s">
        <v>127</v>
      </c>
      <c r="K609" t="s">
        <v>4363</v>
      </c>
      <c r="L609" t="s">
        <v>89</v>
      </c>
      <c r="N609" t="s">
        <v>323</v>
      </c>
      <c r="O609" s="4">
        <v>1.3812370796203599</v>
      </c>
      <c r="P609" t="s">
        <v>19</v>
      </c>
      <c r="Q609" s="7" t="s">
        <v>4362</v>
      </c>
      <c r="R609" t="s">
        <v>18</v>
      </c>
      <c r="S609" s="12" t="s">
        <v>27</v>
      </c>
      <c r="T609" t="s">
        <v>123</v>
      </c>
      <c r="V609" t="s">
        <v>27</v>
      </c>
      <c r="X609" s="8">
        <f>W609/O609</f>
        <v>0</v>
      </c>
      <c r="Y609">
        <v>1.381</v>
      </c>
      <c r="Z609" s="8">
        <f>Y609/O609</f>
        <v>0.99982835704032424</v>
      </c>
      <c r="AA609">
        <v>1.381</v>
      </c>
      <c r="AB609" s="8">
        <f>AA609/O609</f>
        <v>0.99982835704032424</v>
      </c>
      <c r="AD609" s="8">
        <f>AC609/O609</f>
        <v>0</v>
      </c>
      <c r="AF609" s="8">
        <f>AE609/O609</f>
        <v>0</v>
      </c>
      <c r="AI609" s="8">
        <f>AH609/O609</f>
        <v>0</v>
      </c>
      <c r="AL609" s="8">
        <f>AK609/O609</f>
        <v>0</v>
      </c>
      <c r="AO609" s="12" t="s">
        <v>4325</v>
      </c>
      <c r="AP609" s="12" t="s">
        <v>338</v>
      </c>
      <c r="AQ609" s="3">
        <f>IF(T609="no",O609*0,IF(T609="yes100",O609*1,IF(T609="yes80",O609*0.8,IF(T609="yes50",O609*0.5))))</f>
        <v>0</v>
      </c>
      <c r="AR609" s="3">
        <f>IF(AQ609&lt;1,AQ609*0.9,IF(AQ609&lt;5,AQ609*0.8,IF(AQ609&lt;10,AQ609*0.75,IF(AQ609&lt;15,AQ609*0.7,IF(AQ609&gt;14.9,AQ609*0.6)))))</f>
        <v>0</v>
      </c>
      <c r="AS609">
        <v>40</v>
      </c>
      <c r="AT609" s="12">
        <f>AR609*AS609</f>
        <v>0</v>
      </c>
    </row>
    <row r="610" spans="1:46" ht="14.25" customHeight="1" x14ac:dyDescent="0.25">
      <c r="A610" s="5">
        <v>770</v>
      </c>
      <c r="B610" t="s">
        <v>2388</v>
      </c>
      <c r="C610" t="s">
        <v>2387</v>
      </c>
      <c r="E610" s="1">
        <v>346748.99999999901</v>
      </c>
      <c r="F610" s="1">
        <v>376824</v>
      </c>
      <c r="G610" t="s">
        <v>108</v>
      </c>
      <c r="H610" t="s">
        <v>81</v>
      </c>
      <c r="I610" t="s">
        <v>89</v>
      </c>
      <c r="J610" t="s">
        <v>127</v>
      </c>
      <c r="K610" t="s">
        <v>4363</v>
      </c>
      <c r="L610" t="s">
        <v>89</v>
      </c>
      <c r="N610" t="s">
        <v>323</v>
      </c>
      <c r="O610" s="4">
        <v>7.2449028022766102</v>
      </c>
      <c r="P610" t="s">
        <v>19</v>
      </c>
      <c r="Q610" s="7" t="s">
        <v>4362</v>
      </c>
      <c r="R610" t="s">
        <v>18</v>
      </c>
      <c r="S610" s="12" t="s">
        <v>27</v>
      </c>
      <c r="T610" t="s">
        <v>123</v>
      </c>
      <c r="V610" t="s">
        <v>27</v>
      </c>
      <c r="W610">
        <v>1.0999999999999999E-2</v>
      </c>
      <c r="X610" s="8">
        <f>W610/O610</f>
        <v>1.5183088441908981E-3</v>
      </c>
      <c r="Y610">
        <v>7.234</v>
      </c>
      <c r="Z610" s="8">
        <f>Y610/O610</f>
        <v>0.9984951071706325</v>
      </c>
      <c r="AA610">
        <v>7.2359999999999998</v>
      </c>
      <c r="AB610" s="8">
        <f>AA610/O610</f>
        <v>0.99877116332412175</v>
      </c>
      <c r="AD610" s="8">
        <f>AC610/O610</f>
        <v>0</v>
      </c>
      <c r="AF610" s="8">
        <f>AE610/O610</f>
        <v>0</v>
      </c>
      <c r="AI610" s="8">
        <f>AH610/O610</f>
        <v>0</v>
      </c>
      <c r="AL610" s="8">
        <f>AK610/O610</f>
        <v>0</v>
      </c>
      <c r="AO610" s="12" t="s">
        <v>4325</v>
      </c>
      <c r="AP610" s="12" t="s">
        <v>338</v>
      </c>
      <c r="AQ610" s="3">
        <f>IF(T610="no",O610*0,IF(T610="yes100",O610*1,IF(T610="yes80",O610*0.8,IF(T610="yes50",O610*0.5))))</f>
        <v>0</v>
      </c>
      <c r="AR610" s="3">
        <f>IF(AQ610&lt;1,AQ610*0.9,IF(AQ610&lt;5,AQ610*0.8,IF(AQ610&lt;10,AQ610*0.75,IF(AQ610&lt;15,AQ610*0.7,IF(AQ610&gt;14.9,AQ610*0.6)))))</f>
        <v>0</v>
      </c>
      <c r="AS610">
        <v>40</v>
      </c>
      <c r="AT610" s="12">
        <f>AR610*AS610</f>
        <v>0</v>
      </c>
    </row>
    <row r="611" spans="1:46" ht="12.75" customHeight="1" x14ac:dyDescent="0.25">
      <c r="A611" s="5">
        <v>771</v>
      </c>
      <c r="B611" t="s">
        <v>2386</v>
      </c>
      <c r="C611" t="s">
        <v>2385</v>
      </c>
      <c r="E611" s="1">
        <v>346744</v>
      </c>
      <c r="F611" s="1">
        <v>376574</v>
      </c>
      <c r="G611" t="s">
        <v>108</v>
      </c>
      <c r="H611" t="s">
        <v>81</v>
      </c>
      <c r="I611" t="s">
        <v>89</v>
      </c>
      <c r="J611" t="s">
        <v>127</v>
      </c>
      <c r="K611" t="s">
        <v>4363</v>
      </c>
      <c r="L611" t="s">
        <v>89</v>
      </c>
      <c r="N611" t="s">
        <v>323</v>
      </c>
      <c r="O611" s="4">
        <v>2.60998253555297</v>
      </c>
      <c r="P611" t="s">
        <v>19</v>
      </c>
      <c r="Q611" s="7" t="s">
        <v>4362</v>
      </c>
      <c r="R611" t="s">
        <v>18</v>
      </c>
      <c r="S611" s="12" t="s">
        <v>27</v>
      </c>
      <c r="T611" t="s">
        <v>123</v>
      </c>
      <c r="V611" t="s">
        <v>27</v>
      </c>
      <c r="W611">
        <v>0.32100000000000001</v>
      </c>
      <c r="X611" s="8">
        <f>W611/O611</f>
        <v>0.12298932871287992</v>
      </c>
      <c r="Y611">
        <v>2.1970000000000001</v>
      </c>
      <c r="Z611" s="8">
        <f>Y611/O611</f>
        <v>0.84176808467974196</v>
      </c>
      <c r="AA611">
        <v>2.2090000000000001</v>
      </c>
      <c r="AB611" s="8">
        <f>AA611/O611</f>
        <v>0.84636581659424215</v>
      </c>
      <c r="AD611" s="8">
        <f>AC611/O611</f>
        <v>0</v>
      </c>
      <c r="AF611" s="8">
        <f>AE611/O611</f>
        <v>0</v>
      </c>
      <c r="AI611" s="8">
        <f>AH611/O611</f>
        <v>0</v>
      </c>
      <c r="AL611" s="8">
        <f>AK611/O611</f>
        <v>0</v>
      </c>
      <c r="AO611" s="12" t="s">
        <v>4325</v>
      </c>
      <c r="AP611" s="12" t="s">
        <v>338</v>
      </c>
      <c r="AQ611" s="3">
        <f>IF(T611="no",O611*0,IF(T611="yes100",O611*1,IF(T611="yes80",O611*0.8,IF(T611="yes50",O611*0.5))))</f>
        <v>0</v>
      </c>
      <c r="AR611" s="3">
        <f>IF(AQ611&lt;1,AQ611*0.9,IF(AQ611&lt;5,AQ611*0.8,IF(AQ611&lt;10,AQ611*0.75,IF(AQ611&lt;15,AQ611*0.7,IF(AQ611&gt;14.9,AQ611*0.6)))))</f>
        <v>0</v>
      </c>
      <c r="AS611">
        <v>40</v>
      </c>
      <c r="AT611" s="12">
        <f>AR611*AS611</f>
        <v>0</v>
      </c>
    </row>
    <row r="612" spans="1:46" ht="14.25" customHeight="1" x14ac:dyDescent="0.25">
      <c r="A612" s="5">
        <v>772</v>
      </c>
      <c r="B612" t="s">
        <v>2384</v>
      </c>
      <c r="C612" t="s">
        <v>2383</v>
      </c>
      <c r="E612" s="1">
        <v>346720.99999999901</v>
      </c>
      <c r="F612" s="1">
        <v>377168.99999999901</v>
      </c>
      <c r="G612" t="s">
        <v>108</v>
      </c>
      <c r="H612" t="s">
        <v>81</v>
      </c>
      <c r="I612" t="s">
        <v>89</v>
      </c>
      <c r="J612" t="s">
        <v>127</v>
      </c>
      <c r="K612" t="s">
        <v>4363</v>
      </c>
      <c r="L612" t="s">
        <v>89</v>
      </c>
      <c r="N612" t="s">
        <v>323</v>
      </c>
      <c r="O612" s="4">
        <v>3.3391556480407698</v>
      </c>
      <c r="P612" t="s">
        <v>19</v>
      </c>
      <c r="Q612" s="7" t="s">
        <v>4362</v>
      </c>
      <c r="R612" t="s">
        <v>18</v>
      </c>
      <c r="S612" s="12" t="s">
        <v>27</v>
      </c>
      <c r="T612" t="s">
        <v>123</v>
      </c>
      <c r="V612" t="s">
        <v>27</v>
      </c>
      <c r="X612" s="8">
        <f>W612/O612</f>
        <v>0</v>
      </c>
      <c r="Y612">
        <v>3.339</v>
      </c>
      <c r="Z612" s="8">
        <f>Y612/O612</f>
        <v>0.99995338700642444</v>
      </c>
      <c r="AA612">
        <v>3.339</v>
      </c>
      <c r="AB612" s="8">
        <f>AA612/O612</f>
        <v>0.99995338700642444</v>
      </c>
      <c r="AD612" s="8">
        <f>AC612/O612</f>
        <v>0</v>
      </c>
      <c r="AF612" s="8">
        <f>AE612/O612</f>
        <v>0</v>
      </c>
      <c r="AI612" s="8">
        <f>AH612/O612</f>
        <v>0</v>
      </c>
      <c r="AL612" s="8">
        <f>AK612/O612</f>
        <v>0</v>
      </c>
      <c r="AO612" s="12" t="s">
        <v>4325</v>
      </c>
      <c r="AP612" s="12" t="s">
        <v>338</v>
      </c>
      <c r="AQ612" s="3">
        <f>IF(T612="no",O612*0,IF(T612="yes100",O612*1,IF(T612="yes80",O612*0.8,IF(T612="yes50",O612*0.5))))</f>
        <v>0</v>
      </c>
      <c r="AR612" s="3">
        <f>IF(AQ612&lt;1,AQ612*0.9,IF(AQ612&lt;5,AQ612*0.8,IF(AQ612&lt;10,AQ612*0.75,IF(AQ612&lt;15,AQ612*0.7,IF(AQ612&gt;14.9,AQ612*0.6)))))</f>
        <v>0</v>
      </c>
      <c r="AS612">
        <v>40</v>
      </c>
      <c r="AT612" s="12">
        <f>AR612*AS612</f>
        <v>0</v>
      </c>
    </row>
    <row r="613" spans="1:46" ht="14.25" customHeight="1" x14ac:dyDescent="0.25">
      <c r="A613" s="5">
        <v>773</v>
      </c>
      <c r="B613" t="s">
        <v>2382</v>
      </c>
      <c r="C613" t="s">
        <v>2381</v>
      </c>
      <c r="E613" s="1">
        <v>346623</v>
      </c>
      <c r="F613" s="1">
        <v>377051</v>
      </c>
      <c r="G613" t="s">
        <v>108</v>
      </c>
      <c r="H613" t="s">
        <v>81</v>
      </c>
      <c r="I613" t="s">
        <v>89</v>
      </c>
      <c r="J613" t="s">
        <v>127</v>
      </c>
      <c r="K613" t="s">
        <v>4363</v>
      </c>
      <c r="L613" t="s">
        <v>89</v>
      </c>
      <c r="N613" t="s">
        <v>323</v>
      </c>
      <c r="O613" s="4">
        <v>2.5403980789184502</v>
      </c>
      <c r="P613" t="s">
        <v>19</v>
      </c>
      <c r="Q613" s="7" t="s">
        <v>4362</v>
      </c>
      <c r="R613" t="s">
        <v>18</v>
      </c>
      <c r="S613" s="12" t="s">
        <v>27</v>
      </c>
      <c r="T613" t="s">
        <v>123</v>
      </c>
      <c r="V613" t="s">
        <v>27</v>
      </c>
      <c r="X613" s="8">
        <f>W613/O613</f>
        <v>0</v>
      </c>
      <c r="Y613">
        <v>2.54</v>
      </c>
      <c r="Z613" s="8">
        <f>Y613/O613</f>
        <v>0.99984330057491633</v>
      </c>
      <c r="AA613">
        <v>2.54</v>
      </c>
      <c r="AB613" s="8">
        <f>AA613/O613</f>
        <v>0.99984330057491633</v>
      </c>
      <c r="AD613" s="8">
        <f>AC613/O613</f>
        <v>0</v>
      </c>
      <c r="AF613" s="8">
        <f>AE613/O613</f>
        <v>0</v>
      </c>
      <c r="AI613" s="8">
        <f>AH613/O613</f>
        <v>0</v>
      </c>
      <c r="AL613" s="8">
        <f>AK613/O613</f>
        <v>0</v>
      </c>
      <c r="AO613" s="12" t="s">
        <v>4325</v>
      </c>
      <c r="AP613" s="12" t="s">
        <v>338</v>
      </c>
      <c r="AQ613" s="3">
        <f>IF(T613="no",O613*0,IF(T613="yes100",O613*1,IF(T613="yes80",O613*0.8,IF(T613="yes50",O613*0.5))))</f>
        <v>0</v>
      </c>
      <c r="AR613" s="3">
        <f>IF(AQ613&lt;1,AQ613*0.9,IF(AQ613&lt;5,AQ613*0.8,IF(AQ613&lt;10,AQ613*0.75,IF(AQ613&lt;15,AQ613*0.7,IF(AQ613&gt;14.9,AQ613*0.6)))))</f>
        <v>0</v>
      </c>
      <c r="AS613">
        <v>40</v>
      </c>
      <c r="AT613" s="12">
        <f>AR613*AS613</f>
        <v>0</v>
      </c>
    </row>
    <row r="614" spans="1:46" ht="12.75" customHeight="1" x14ac:dyDescent="0.25">
      <c r="A614" s="5">
        <v>774</v>
      </c>
      <c r="B614" t="s">
        <v>2380</v>
      </c>
      <c r="C614" t="s">
        <v>2379</v>
      </c>
      <c r="E614" s="1">
        <v>346804.99999999901</v>
      </c>
      <c r="F614" s="1">
        <v>377060</v>
      </c>
      <c r="G614" t="s">
        <v>108</v>
      </c>
      <c r="H614" t="s">
        <v>81</v>
      </c>
      <c r="I614" t="s">
        <v>89</v>
      </c>
      <c r="J614" t="s">
        <v>127</v>
      </c>
      <c r="K614" t="s">
        <v>4363</v>
      </c>
      <c r="L614" t="s">
        <v>89</v>
      </c>
      <c r="N614" t="s">
        <v>323</v>
      </c>
      <c r="O614" s="4">
        <v>1.21934362869262</v>
      </c>
      <c r="P614" t="s">
        <v>19</v>
      </c>
      <c r="Q614" s="7" t="s">
        <v>4362</v>
      </c>
      <c r="R614" t="s">
        <v>18</v>
      </c>
      <c r="S614" s="12" t="s">
        <v>27</v>
      </c>
      <c r="T614" t="s">
        <v>123</v>
      </c>
      <c r="V614" t="s">
        <v>27</v>
      </c>
      <c r="X614" s="8">
        <f>W614/O614</f>
        <v>0</v>
      </c>
      <c r="Y614">
        <v>1.2190000000000001</v>
      </c>
      <c r="Z614" s="8">
        <f>Y614/O614</f>
        <v>0.99971818551839375</v>
      </c>
      <c r="AA614">
        <v>1.2190000000000001</v>
      </c>
      <c r="AB614" s="8">
        <f>AA614/O614</f>
        <v>0.99971818551839375</v>
      </c>
      <c r="AD614" s="8">
        <f>AC614/O614</f>
        <v>0</v>
      </c>
      <c r="AF614" s="8">
        <f>AE614/O614</f>
        <v>0</v>
      </c>
      <c r="AI614" s="8">
        <f>AH614/O614</f>
        <v>0</v>
      </c>
      <c r="AL614" s="8">
        <f>AK614/O614</f>
        <v>0</v>
      </c>
      <c r="AO614" s="12" t="s">
        <v>4325</v>
      </c>
      <c r="AP614" s="12" t="s">
        <v>338</v>
      </c>
      <c r="AQ614" s="3">
        <f>IF(T614="no",O614*0,IF(T614="yes100",O614*1,IF(T614="yes80",O614*0.8,IF(T614="yes50",O614*0.5))))</f>
        <v>0</v>
      </c>
      <c r="AR614" s="3">
        <f>IF(AQ614&lt;1,AQ614*0.9,IF(AQ614&lt;5,AQ614*0.8,IF(AQ614&lt;10,AQ614*0.75,IF(AQ614&lt;15,AQ614*0.7,IF(AQ614&gt;14.9,AQ614*0.6)))))</f>
        <v>0</v>
      </c>
      <c r="AS614">
        <v>40</v>
      </c>
      <c r="AT614" s="12">
        <f>AR614*AS614</f>
        <v>0</v>
      </c>
    </row>
    <row r="615" spans="1:46" ht="12.75" customHeight="1" x14ac:dyDescent="0.25">
      <c r="A615" s="5">
        <v>775</v>
      </c>
      <c r="B615" t="s">
        <v>2378</v>
      </c>
      <c r="C615" t="s">
        <v>2377</v>
      </c>
      <c r="E615" s="1">
        <v>345402</v>
      </c>
      <c r="F615" s="1">
        <v>376884</v>
      </c>
      <c r="G615" t="s">
        <v>108</v>
      </c>
      <c r="H615" t="s">
        <v>21</v>
      </c>
      <c r="I615" t="s">
        <v>89</v>
      </c>
      <c r="J615" t="s">
        <v>127</v>
      </c>
      <c r="K615" t="s">
        <v>4415</v>
      </c>
      <c r="L615" t="s">
        <v>4420</v>
      </c>
      <c r="M615" t="s">
        <v>862</v>
      </c>
      <c r="N615" t="s">
        <v>323</v>
      </c>
      <c r="O615" s="4">
        <v>37.878227794647202</v>
      </c>
      <c r="P615" t="s">
        <v>19</v>
      </c>
      <c r="Q615" t="s">
        <v>25</v>
      </c>
      <c r="R615" t="s">
        <v>18</v>
      </c>
      <c r="S615" s="12" t="s">
        <v>27</v>
      </c>
      <c r="T615" t="s">
        <v>123</v>
      </c>
      <c r="U615" t="s">
        <v>24</v>
      </c>
      <c r="V615" t="s">
        <v>26</v>
      </c>
      <c r="W615">
        <v>0.68</v>
      </c>
      <c r="X615" s="8">
        <f>W615/O615</f>
        <v>1.7952265446169974E-2</v>
      </c>
      <c r="Y615">
        <v>3.72</v>
      </c>
      <c r="Z615" s="8">
        <f>Y615/O615</f>
        <v>9.8209452146694562E-2</v>
      </c>
      <c r="AA615">
        <v>3.726</v>
      </c>
      <c r="AB615" s="8">
        <f>AA615/O615</f>
        <v>9.8367854488866646E-2</v>
      </c>
      <c r="AC615">
        <v>37.869999999999997</v>
      </c>
      <c r="AD615" s="8">
        <f>AC615/O615</f>
        <v>0.9997827830094953</v>
      </c>
      <c r="AE615">
        <v>0.62</v>
      </c>
      <c r="AF615" s="8">
        <f>AE615/O615</f>
        <v>1.6368242024449094E-2</v>
      </c>
      <c r="AI615" s="8">
        <f>AH615/O615</f>
        <v>0</v>
      </c>
      <c r="AL615" s="8">
        <f>AK615/O615</f>
        <v>0</v>
      </c>
      <c r="AO615" s="15" t="s">
        <v>4307</v>
      </c>
      <c r="AP615" s="15" t="s">
        <v>4308</v>
      </c>
      <c r="AQ615" s="3">
        <f>IF(T615="no",O615*0,IF(T615="yes100",O615*1,IF(T615="yes80",O615*0.8,IF(T615="yes50",O615*0.5))))</f>
        <v>0</v>
      </c>
      <c r="AR615" s="3">
        <f>IF(AQ615&lt;1,AQ615*0.9,IF(AQ615&lt;5,AQ615*0.8,IF(AQ615&lt;10,AQ615*0.75,IF(AQ615&lt;15,AQ615*0.7,IF(AQ615&gt;14.9,AQ615*0.6)))))</f>
        <v>0</v>
      </c>
      <c r="AS615">
        <v>35</v>
      </c>
      <c r="AT615" s="12">
        <f>AR615*AS615</f>
        <v>0</v>
      </c>
    </row>
    <row r="616" spans="1:46" ht="12.75" customHeight="1" x14ac:dyDescent="0.25">
      <c r="A616" s="5">
        <v>776</v>
      </c>
      <c r="B616" t="s">
        <v>242</v>
      </c>
      <c r="C616" t="s">
        <v>4089</v>
      </c>
      <c r="E616" s="1">
        <v>365460</v>
      </c>
      <c r="F616" s="1">
        <v>369803</v>
      </c>
      <c r="G616" t="s">
        <v>457</v>
      </c>
      <c r="H616" t="s">
        <v>180</v>
      </c>
      <c r="I616" t="s">
        <v>93</v>
      </c>
      <c r="J616" t="s">
        <v>93</v>
      </c>
      <c r="K616" t="s">
        <v>4365</v>
      </c>
      <c r="L616" t="s">
        <v>93</v>
      </c>
      <c r="N616" t="s">
        <v>93</v>
      </c>
      <c r="O616" s="3">
        <v>0.72171063613891595</v>
      </c>
      <c r="P616" t="s">
        <v>19</v>
      </c>
      <c r="Q616" t="s">
        <v>25</v>
      </c>
      <c r="R616" t="s">
        <v>31</v>
      </c>
      <c r="S616" s="12" t="s">
        <v>24</v>
      </c>
      <c r="T616" t="s">
        <v>34</v>
      </c>
      <c r="V616" t="s">
        <v>27</v>
      </c>
      <c r="X616" s="8">
        <f>W616/O616</f>
        <v>0</v>
      </c>
      <c r="Z616" s="8">
        <f>Y616/O616</f>
        <v>0</v>
      </c>
      <c r="AB616" s="8">
        <f>AA616/O616</f>
        <v>0</v>
      </c>
      <c r="AD616" s="8">
        <f>AC616/O616</f>
        <v>0</v>
      </c>
      <c r="AE616">
        <v>0.72</v>
      </c>
      <c r="AF616" s="8">
        <f>AE616/O616</f>
        <v>0.99762974791660586</v>
      </c>
      <c r="AI616" s="8">
        <f>AH616/O616</f>
        <v>0</v>
      </c>
      <c r="AL616" s="8">
        <f>AK616/O616</f>
        <v>0</v>
      </c>
      <c r="AO616" s="12" t="s">
        <v>4347</v>
      </c>
      <c r="AP616" s="12" t="s">
        <v>4251</v>
      </c>
      <c r="AQ616" s="3">
        <f>IF(T616="no",O616*0,IF(T616="yes100",O616*1,IF(T616="yes80",O616*0.8,IF(T616="yes50",O616*0.5))))</f>
        <v>0.72171063613891595</v>
      </c>
      <c r="AR616" s="3">
        <f>IF(AQ616&lt;1,AQ616*0.9,IF(AQ616&lt;5,AQ616*0.8,IF(AQ616&lt;10,AQ616*0.75,IF(AQ616&lt;15,AQ616*0.7,IF(AQ616&gt;14.9,AQ616*0.6)))))</f>
        <v>0.64953957252502437</v>
      </c>
      <c r="AS616">
        <v>30</v>
      </c>
      <c r="AT616" s="12">
        <f>AR616*AS616</f>
        <v>19.486187175750732</v>
      </c>
    </row>
    <row r="617" spans="1:46" ht="14.25" customHeight="1" x14ac:dyDescent="0.25">
      <c r="A617" s="5">
        <v>777</v>
      </c>
      <c r="B617" t="s">
        <v>242</v>
      </c>
      <c r="C617" t="s">
        <v>2375</v>
      </c>
      <c r="E617" s="1">
        <v>365478</v>
      </c>
      <c r="F617" s="1">
        <v>369728.99999999901</v>
      </c>
      <c r="G617" t="s">
        <v>457</v>
      </c>
      <c r="H617" t="s">
        <v>180</v>
      </c>
      <c r="I617" t="s">
        <v>93</v>
      </c>
      <c r="J617" t="s">
        <v>93</v>
      </c>
      <c r="K617" t="s">
        <v>4365</v>
      </c>
      <c r="L617" t="s">
        <v>93</v>
      </c>
      <c r="N617" t="s">
        <v>93</v>
      </c>
      <c r="O617" s="3">
        <v>2.3850759124756E-2</v>
      </c>
      <c r="P617" t="s">
        <v>87</v>
      </c>
      <c r="Q617" t="s">
        <v>161</v>
      </c>
      <c r="R617" t="s">
        <v>580</v>
      </c>
      <c r="S617" s="12" t="s">
        <v>27</v>
      </c>
      <c r="T617" t="s">
        <v>123</v>
      </c>
      <c r="V617" t="s">
        <v>27</v>
      </c>
      <c r="X617" s="8">
        <f>W617/O617</f>
        <v>0</v>
      </c>
      <c r="Z617" s="8">
        <f>Y617/O617</f>
        <v>0</v>
      </c>
      <c r="AB617" s="8">
        <f>AA617/O617</f>
        <v>0</v>
      </c>
      <c r="AD617" s="8">
        <f>AC617/O617</f>
        <v>0</v>
      </c>
      <c r="AF617" s="8">
        <f>AE617/O617</f>
        <v>0</v>
      </c>
      <c r="AI617" s="8">
        <f>AH617/O617</f>
        <v>0</v>
      </c>
      <c r="AL617" s="8">
        <f>AK617/O617</f>
        <v>0</v>
      </c>
      <c r="AO617" t="s">
        <v>4326</v>
      </c>
      <c r="AP617" s="12" t="s">
        <v>4309</v>
      </c>
      <c r="AQ617" s="3">
        <f>IF(T617="no",O617*0,IF(T617="yes100",O617*1,IF(T617="yes80",O617*0.8,IF(T617="yes50",O617*0.5))))</f>
        <v>0</v>
      </c>
      <c r="AR617" s="3">
        <f>IF(AQ617&lt;1,AQ617*0.9,IF(AQ617&lt;5,AQ617*0.8,IF(AQ617&lt;10,AQ617*0.75,IF(AQ617&lt;15,AQ617*0.7,IF(AQ617&gt;14.9,AQ617*0.6)))))</f>
        <v>0</v>
      </c>
      <c r="AS617">
        <v>30</v>
      </c>
      <c r="AT617" s="12">
        <f>AR617*AS617</f>
        <v>0</v>
      </c>
    </row>
    <row r="618" spans="1:46" ht="14.25" customHeight="1" x14ac:dyDescent="0.25">
      <c r="A618" s="5">
        <v>778</v>
      </c>
      <c r="B618" t="s">
        <v>242</v>
      </c>
      <c r="C618" t="s">
        <v>2373</v>
      </c>
      <c r="D618" t="s">
        <v>2374</v>
      </c>
      <c r="E618" s="1">
        <v>365470</v>
      </c>
      <c r="F618" s="1">
        <v>369739</v>
      </c>
      <c r="G618" t="s">
        <v>457</v>
      </c>
      <c r="H618" t="s">
        <v>180</v>
      </c>
      <c r="I618" t="s">
        <v>93</v>
      </c>
      <c r="J618" t="s">
        <v>93</v>
      </c>
      <c r="K618" t="s">
        <v>4365</v>
      </c>
      <c r="L618" t="s">
        <v>93</v>
      </c>
      <c r="N618" t="s">
        <v>93</v>
      </c>
      <c r="O618" s="3">
        <v>2.1515562438965002E-2</v>
      </c>
      <c r="P618" t="s">
        <v>87</v>
      </c>
      <c r="Q618" t="s">
        <v>161</v>
      </c>
      <c r="R618" t="s">
        <v>31</v>
      </c>
      <c r="S618" s="12" t="s">
        <v>47</v>
      </c>
      <c r="T618" t="s">
        <v>34</v>
      </c>
      <c r="V618" t="s">
        <v>27</v>
      </c>
      <c r="X618" s="8">
        <f>W618/O618</f>
        <v>0</v>
      </c>
      <c r="Z618" s="8">
        <f>Y618/O618</f>
        <v>0</v>
      </c>
      <c r="AB618" s="8">
        <f>AA618/O618</f>
        <v>0</v>
      </c>
      <c r="AD618" s="8">
        <f>AC618/O618</f>
        <v>0</v>
      </c>
      <c r="AF618" s="8">
        <f>AE618/O618</f>
        <v>0</v>
      </c>
      <c r="AI618" s="8">
        <f>AH618/O618</f>
        <v>0</v>
      </c>
      <c r="AL618" s="8">
        <f>AK618/O618</f>
        <v>0</v>
      </c>
      <c r="AO618" s="12" t="s">
        <v>4313</v>
      </c>
      <c r="AP618" s="12" t="s">
        <v>4314</v>
      </c>
      <c r="AQ618" s="3">
        <f>IF(T618="no",O618*0,IF(T618="yes100",O618*1,IF(T618="yes80",O618*0.8,IF(T618="yes50",O618*0.5))))</f>
        <v>2.1515562438965002E-2</v>
      </c>
      <c r="AR618" s="3">
        <f>IF(AQ618&lt;1,AQ618*0.9,IF(AQ618&lt;5,AQ618*0.8,IF(AQ618&lt;10,AQ618*0.75,IF(AQ618&lt;15,AQ618*0.7,IF(AQ618&gt;14.9,AQ618*0.6)))))</f>
        <v>1.9364006195068503E-2</v>
      </c>
      <c r="AS618">
        <v>30</v>
      </c>
      <c r="AT618" s="12">
        <f>AR618*AS618</f>
        <v>0.58092018585205507</v>
      </c>
    </row>
    <row r="619" spans="1:46" ht="14.25" customHeight="1" x14ac:dyDescent="0.25">
      <c r="A619" s="5">
        <v>779</v>
      </c>
      <c r="B619" t="s">
        <v>2372</v>
      </c>
      <c r="C619" t="s">
        <v>2371</v>
      </c>
      <c r="E619" s="1">
        <v>367044</v>
      </c>
      <c r="F619" s="1">
        <v>375328.99999999901</v>
      </c>
      <c r="G619" t="s">
        <v>168</v>
      </c>
      <c r="H619" t="s">
        <v>81</v>
      </c>
      <c r="I619" t="s">
        <v>78</v>
      </c>
      <c r="J619" t="s">
        <v>882</v>
      </c>
      <c r="K619" t="s">
        <v>4363</v>
      </c>
      <c r="L619" t="s">
        <v>78</v>
      </c>
      <c r="O619" s="3">
        <v>3.2075202941894997E-2</v>
      </c>
      <c r="P619" t="s">
        <v>87</v>
      </c>
      <c r="Q619" t="s">
        <v>338</v>
      </c>
      <c r="R619" t="s">
        <v>31</v>
      </c>
      <c r="S619" s="12" t="s">
        <v>47</v>
      </c>
      <c r="T619" t="s">
        <v>34</v>
      </c>
      <c r="V619" t="s">
        <v>27</v>
      </c>
      <c r="X619" s="8">
        <f>W619/O619</f>
        <v>0</v>
      </c>
      <c r="Z619" s="8">
        <f>Y619/O619</f>
        <v>0</v>
      </c>
      <c r="AB619" s="8">
        <f>AA619/O619</f>
        <v>0</v>
      </c>
      <c r="AD619" s="8">
        <f>AC619/O619</f>
        <v>0</v>
      </c>
      <c r="AF619" s="8">
        <f>AE619/O619</f>
        <v>0</v>
      </c>
      <c r="AI619" s="8">
        <f>AH619/O619</f>
        <v>0</v>
      </c>
      <c r="AL619" s="8">
        <f>AK619/O619</f>
        <v>0</v>
      </c>
      <c r="AO619" s="12" t="s">
        <v>4325</v>
      </c>
      <c r="AP619" s="12" t="s">
        <v>338</v>
      </c>
      <c r="AQ619" s="3">
        <f>IF(T619="no",O619*0,IF(T619="yes100",O619*1,IF(T619="yes80",O619*0.8,IF(T619="yes50",O619*0.5))))</f>
        <v>3.2075202941894997E-2</v>
      </c>
      <c r="AR619" s="3">
        <f>IF(AQ619&lt;1,AQ619*0.9,IF(AQ619&lt;5,AQ619*0.8,IF(AQ619&lt;10,AQ619*0.75,IF(AQ619&lt;15,AQ619*0.7,IF(AQ619&gt;14.9,AQ619*0.6)))))</f>
        <v>2.8867682647705499E-2</v>
      </c>
      <c r="AS619">
        <v>40</v>
      </c>
      <c r="AT619" s="12">
        <f>AR619*AS619</f>
        <v>1.15470730590822</v>
      </c>
    </row>
    <row r="620" spans="1:46" ht="14.25" customHeight="1" x14ac:dyDescent="0.25">
      <c r="A620" s="5">
        <v>780</v>
      </c>
      <c r="B620" t="s">
        <v>2370</v>
      </c>
      <c r="C620" t="s">
        <v>2369</v>
      </c>
      <c r="E620" s="1">
        <v>366920.99999999901</v>
      </c>
      <c r="F620" s="1">
        <v>375456.99999999901</v>
      </c>
      <c r="G620" t="s">
        <v>168</v>
      </c>
      <c r="H620" t="s">
        <v>21</v>
      </c>
      <c r="I620" t="s">
        <v>78</v>
      </c>
      <c r="J620" t="s">
        <v>882</v>
      </c>
      <c r="K620" t="s">
        <v>4415</v>
      </c>
      <c r="L620" t="s">
        <v>4398</v>
      </c>
      <c r="M620" t="s">
        <v>245</v>
      </c>
      <c r="O620" s="4">
        <v>2.6927255111694302</v>
      </c>
      <c r="P620" t="s">
        <v>65</v>
      </c>
      <c r="Q620" t="s">
        <v>161</v>
      </c>
      <c r="R620" t="s">
        <v>31</v>
      </c>
      <c r="S620" s="12" t="s">
        <v>24</v>
      </c>
      <c r="T620" t="s">
        <v>34</v>
      </c>
      <c r="V620" t="s">
        <v>27</v>
      </c>
      <c r="X620" s="8">
        <f>W620/O620</f>
        <v>0</v>
      </c>
      <c r="Z620" s="8">
        <f>Y620/O620</f>
        <v>0</v>
      </c>
      <c r="AB620" s="8">
        <f>AA620/O620</f>
        <v>0</v>
      </c>
      <c r="AC620">
        <v>2.2839999999999998</v>
      </c>
      <c r="AD620" s="8">
        <f>AC620/O620</f>
        <v>0.84821122335936727</v>
      </c>
      <c r="AF620" s="8">
        <f>AE620/O620</f>
        <v>0</v>
      </c>
      <c r="AI620" s="8">
        <f>AH620/O620</f>
        <v>0</v>
      </c>
      <c r="AL620" s="8">
        <f>AK620/O620</f>
        <v>0</v>
      </c>
      <c r="AO620" s="12" t="s">
        <v>4248</v>
      </c>
      <c r="AP620" s="12" t="s">
        <v>4249</v>
      </c>
      <c r="AQ620" s="3">
        <f>IF(T620="no",O620*0,IF(T620="yes100",O620*1,IF(T620="yes80",O620*0.8,IF(T620="yes50",O620*0.5))))</f>
        <v>2.6927255111694302</v>
      </c>
      <c r="AR620" s="3">
        <f>IF(AQ620&lt;1,AQ620*0.9,IF(AQ620&lt;5,AQ620*0.8,IF(AQ620&lt;10,AQ620*0.75,IF(AQ620&lt;15,AQ620*0.7,IF(AQ620&gt;14.9,AQ620*0.6)))))</f>
        <v>2.1541804089355443</v>
      </c>
      <c r="AS620">
        <v>35</v>
      </c>
      <c r="AT620" s="12">
        <f>AR620*AS620</f>
        <v>75.396314312744053</v>
      </c>
    </row>
    <row r="621" spans="1:46" ht="12.75" customHeight="1" x14ac:dyDescent="0.25">
      <c r="A621" s="5">
        <v>781</v>
      </c>
      <c r="B621" t="s">
        <v>242</v>
      </c>
      <c r="C621" t="s">
        <v>2368</v>
      </c>
      <c r="E621" s="1">
        <v>367356</v>
      </c>
      <c r="F621" s="1">
        <v>376542</v>
      </c>
      <c r="G621" t="s">
        <v>168</v>
      </c>
      <c r="H621" t="s">
        <v>21</v>
      </c>
      <c r="I621" t="s">
        <v>21</v>
      </c>
      <c r="J621" t="s">
        <v>882</v>
      </c>
      <c r="K621" t="s">
        <v>21</v>
      </c>
      <c r="L621" t="s">
        <v>21</v>
      </c>
      <c r="O621" s="3">
        <v>0.122153562927246</v>
      </c>
      <c r="P621" t="s">
        <v>87</v>
      </c>
      <c r="Q621" t="s">
        <v>161</v>
      </c>
      <c r="R621" t="s">
        <v>31</v>
      </c>
      <c r="S621" s="12" t="s">
        <v>47</v>
      </c>
      <c r="T621" t="s">
        <v>34</v>
      </c>
      <c r="V621" t="s">
        <v>27</v>
      </c>
      <c r="X621" s="8">
        <f>W621/O621</f>
        <v>0</v>
      </c>
      <c r="Z621" s="8">
        <f>Y621/O621</f>
        <v>0</v>
      </c>
      <c r="AB621" s="8">
        <f>AA621/O621</f>
        <v>0</v>
      </c>
      <c r="AC621">
        <v>0.122</v>
      </c>
      <c r="AD621" s="8">
        <f>AC621/O621</f>
        <v>0.99874286984705096</v>
      </c>
      <c r="AF621" s="8">
        <f>AE621/O621</f>
        <v>0</v>
      </c>
      <c r="AI621" s="8">
        <f>AH621/O621</f>
        <v>0</v>
      </c>
      <c r="AL621" s="8">
        <f>AK621/O621</f>
        <v>0</v>
      </c>
      <c r="AO621" s="15" t="s">
        <v>4318</v>
      </c>
      <c r="AP621" s="15" t="s">
        <v>4319</v>
      </c>
      <c r="AQ621" s="3">
        <f>IF(T621="no",O621*0,IF(T621="yes100",O621*1,IF(T621="yes80",O621*0.8,IF(T621="yes50",O621*0.5))))</f>
        <v>0.122153562927246</v>
      </c>
      <c r="AR621" s="3">
        <f>IF(AQ621&lt;1,AQ621*0.9,IF(AQ621&lt;5,AQ621*0.8,IF(AQ621&lt;10,AQ621*0.75,IF(AQ621&lt;15,AQ621*0.7,IF(AQ621&gt;14.9,AQ621*0.6)))))</f>
        <v>0.1099382066345214</v>
      </c>
      <c r="AS621">
        <v>25</v>
      </c>
      <c r="AT621" s="12">
        <f>AR621*AS621</f>
        <v>2.7484551658630352</v>
      </c>
    </row>
    <row r="622" spans="1:46" ht="12.75" customHeight="1" x14ac:dyDescent="0.25">
      <c r="A622" s="5">
        <v>782</v>
      </c>
      <c r="B622" t="s">
        <v>2367</v>
      </c>
      <c r="C622" t="s">
        <v>2365</v>
      </c>
      <c r="D622" t="s">
        <v>2366</v>
      </c>
      <c r="E622" s="1">
        <v>366836.99999999901</v>
      </c>
      <c r="F622" s="1">
        <v>375562</v>
      </c>
      <c r="G622" t="s">
        <v>168</v>
      </c>
      <c r="H622" t="s">
        <v>21</v>
      </c>
      <c r="I622" t="s">
        <v>21</v>
      </c>
      <c r="J622" t="s">
        <v>882</v>
      </c>
      <c r="K622" t="s">
        <v>21</v>
      </c>
      <c r="L622" t="s">
        <v>21</v>
      </c>
      <c r="M622" t="s">
        <v>1432</v>
      </c>
      <c r="O622" s="3">
        <v>0.58084259643554703</v>
      </c>
      <c r="P622" t="s">
        <v>87</v>
      </c>
      <c r="Q622" t="s">
        <v>161</v>
      </c>
      <c r="R622" t="s">
        <v>196</v>
      </c>
      <c r="S622" s="12" t="s">
        <v>27</v>
      </c>
      <c r="T622" t="s">
        <v>123</v>
      </c>
      <c r="V622" t="s">
        <v>26</v>
      </c>
      <c r="X622" s="8">
        <f>W622/O622</f>
        <v>0</v>
      </c>
      <c r="Z622" s="8">
        <f>Y622/O622</f>
        <v>0</v>
      </c>
      <c r="AB622" s="8">
        <f>AA622/O622</f>
        <v>0</v>
      </c>
      <c r="AC622">
        <v>0.58099999999999996</v>
      </c>
      <c r="AD622" s="8">
        <f>AC622/O622</f>
        <v>1.0002709917719859</v>
      </c>
      <c r="AF622" s="8">
        <f>AE622/O622</f>
        <v>0</v>
      </c>
      <c r="AI622" s="8">
        <f>AH622/O622</f>
        <v>0</v>
      </c>
      <c r="AL622" s="8">
        <f>AK622/O622</f>
        <v>0</v>
      </c>
      <c r="AO622" s="15" t="s">
        <v>4307</v>
      </c>
      <c r="AP622" s="15" t="s">
        <v>4308</v>
      </c>
      <c r="AQ622" s="3">
        <f>IF(T622="no",O622*0,IF(T622="yes100",O622*1,IF(T622="yes80",O622*0.8,IF(T622="yes50",O622*0.5))))</f>
        <v>0</v>
      </c>
      <c r="AR622" s="3">
        <f>IF(AQ622&lt;1,AQ622*0.9,IF(AQ622&lt;5,AQ622*0.8,IF(AQ622&lt;10,AQ622*0.75,IF(AQ622&lt;15,AQ622*0.7,IF(AQ622&gt;14.9,AQ622*0.6)))))</f>
        <v>0</v>
      </c>
      <c r="AS622">
        <v>25</v>
      </c>
      <c r="AT622" s="12">
        <f>AR622*AS622</f>
        <v>0</v>
      </c>
    </row>
    <row r="623" spans="1:46" ht="12.75" customHeight="1" x14ac:dyDescent="0.25">
      <c r="A623" s="5">
        <v>783</v>
      </c>
      <c r="B623" t="s">
        <v>2364</v>
      </c>
      <c r="C623" t="s">
        <v>2362</v>
      </c>
      <c r="D623" t="s">
        <v>2363</v>
      </c>
      <c r="E623" s="1">
        <v>364948</v>
      </c>
      <c r="F623" s="1">
        <v>374192.99999999901</v>
      </c>
      <c r="G623" t="s">
        <v>654</v>
      </c>
      <c r="H623" t="s">
        <v>81</v>
      </c>
      <c r="I623" t="s">
        <v>78</v>
      </c>
      <c r="J623" t="s">
        <v>78</v>
      </c>
      <c r="K623" t="s">
        <v>4363</v>
      </c>
      <c r="L623" t="s">
        <v>78</v>
      </c>
      <c r="N623" t="s">
        <v>78</v>
      </c>
      <c r="O623" s="3">
        <v>0.29069453964233399</v>
      </c>
      <c r="P623" t="s">
        <v>87</v>
      </c>
      <c r="Q623" t="s">
        <v>161</v>
      </c>
      <c r="R623" t="s">
        <v>31</v>
      </c>
      <c r="S623" s="12" t="s">
        <v>24</v>
      </c>
      <c r="T623" t="s">
        <v>34</v>
      </c>
      <c r="V623" t="s">
        <v>27</v>
      </c>
      <c r="X623" s="8">
        <f>W623/O623</f>
        <v>0</v>
      </c>
      <c r="Z623" s="8">
        <f>Y623/O623</f>
        <v>0</v>
      </c>
      <c r="AB623" s="8">
        <f>AA623/O623</f>
        <v>0</v>
      </c>
      <c r="AD623" s="8">
        <f>AC623/O623</f>
        <v>0</v>
      </c>
      <c r="AF623" s="8">
        <f>AE623/O623</f>
        <v>0</v>
      </c>
      <c r="AI623" s="8">
        <f>AH623/O623</f>
        <v>0</v>
      </c>
      <c r="AL623" s="8">
        <f>AK623/O623</f>
        <v>0</v>
      </c>
      <c r="AO623" s="12" t="s">
        <v>4320</v>
      </c>
      <c r="AP623" s="12" t="s">
        <v>4321</v>
      </c>
      <c r="AQ623" s="3">
        <f>IF(T623="no",O623*0,IF(T623="yes100",O623*1,IF(T623="yes80",O623*0.8,IF(T623="yes50",O623*0.5))))</f>
        <v>0.29069453964233399</v>
      </c>
      <c r="AR623" s="3">
        <f>IF(AQ623&lt;1,AQ623*0.9,IF(AQ623&lt;5,AQ623*0.8,IF(AQ623&lt;10,AQ623*0.75,IF(AQ623&lt;15,AQ623*0.7,IF(AQ623&gt;14.9,AQ623*0.6)))))</f>
        <v>0.26162508567810061</v>
      </c>
      <c r="AS623">
        <v>40</v>
      </c>
      <c r="AT623" s="12">
        <f>AR623*AS623</f>
        <v>10.465003427124024</v>
      </c>
    </row>
    <row r="624" spans="1:46" ht="14.25" customHeight="1" x14ac:dyDescent="0.25">
      <c r="A624" s="5">
        <v>784</v>
      </c>
      <c r="B624" t="s">
        <v>2361</v>
      </c>
      <c r="C624" t="s">
        <v>2360</v>
      </c>
      <c r="D624" t="s">
        <v>653</v>
      </c>
      <c r="E624" s="1">
        <v>365542</v>
      </c>
      <c r="F624" s="1">
        <v>373552</v>
      </c>
      <c r="G624" t="s">
        <v>654</v>
      </c>
      <c r="H624" t="s">
        <v>81</v>
      </c>
      <c r="I624" t="s">
        <v>78</v>
      </c>
      <c r="J624" t="s">
        <v>78</v>
      </c>
      <c r="K624" t="s">
        <v>4363</v>
      </c>
      <c r="L624" t="s">
        <v>78</v>
      </c>
      <c r="N624" t="s">
        <v>78</v>
      </c>
      <c r="O624" s="3">
        <v>0.150765534210205</v>
      </c>
      <c r="P624" t="s">
        <v>19</v>
      </c>
      <c r="Q624" t="s">
        <v>338</v>
      </c>
      <c r="R624" t="s">
        <v>31</v>
      </c>
      <c r="S624" s="12" t="s">
        <v>24</v>
      </c>
      <c r="T624" t="s">
        <v>34</v>
      </c>
      <c r="V624" t="s">
        <v>27</v>
      </c>
      <c r="X624" s="8">
        <f>W624/O624</f>
        <v>0</v>
      </c>
      <c r="Z624" s="8">
        <f>Y624/O624</f>
        <v>0</v>
      </c>
      <c r="AB624" s="8">
        <f>AA624/O624</f>
        <v>0</v>
      </c>
      <c r="AD624" s="8">
        <f>AC624/O624</f>
        <v>0</v>
      </c>
      <c r="AF624" s="8">
        <f>AE624/O624</f>
        <v>0</v>
      </c>
      <c r="AI624" s="8">
        <f>AH624/O624</f>
        <v>0</v>
      </c>
      <c r="AL624" s="8">
        <f>AK624/O624</f>
        <v>0</v>
      </c>
      <c r="AO624" s="12" t="s">
        <v>4325</v>
      </c>
      <c r="AP624" s="12" t="s">
        <v>338</v>
      </c>
      <c r="AQ624" s="3">
        <f>IF(T624="no",O624*0,IF(T624="yes100",O624*1,IF(T624="yes80",O624*0.8,IF(T624="yes50",O624*0.5))))</f>
        <v>0.150765534210205</v>
      </c>
      <c r="AR624" s="3">
        <f>IF(AQ624&lt;1,AQ624*0.9,IF(AQ624&lt;5,AQ624*0.8,IF(AQ624&lt;10,AQ624*0.75,IF(AQ624&lt;15,AQ624*0.7,IF(AQ624&gt;14.9,AQ624*0.6)))))</f>
        <v>0.13568898078918451</v>
      </c>
      <c r="AS624">
        <v>40</v>
      </c>
      <c r="AT624" s="12">
        <f>AR624*AS624</f>
        <v>5.4275592315673808</v>
      </c>
    </row>
    <row r="625" spans="1:46" ht="12.75" customHeight="1" x14ac:dyDescent="0.25">
      <c r="A625" s="5">
        <v>785</v>
      </c>
      <c r="B625" t="s">
        <v>242</v>
      </c>
      <c r="C625" t="s">
        <v>2358</v>
      </c>
      <c r="D625" t="s">
        <v>2359</v>
      </c>
      <c r="E625" s="1">
        <v>365988.99999999901</v>
      </c>
      <c r="F625" s="1">
        <v>373654</v>
      </c>
      <c r="G625" t="s">
        <v>643</v>
      </c>
      <c r="H625" t="s">
        <v>81</v>
      </c>
      <c r="I625" t="s">
        <v>78</v>
      </c>
      <c r="J625" t="s">
        <v>78</v>
      </c>
      <c r="K625" t="s">
        <v>4363</v>
      </c>
      <c r="L625" t="s">
        <v>78</v>
      </c>
      <c r="N625" t="s">
        <v>78</v>
      </c>
      <c r="O625" s="3">
        <v>0.394934555053711</v>
      </c>
      <c r="P625" t="s">
        <v>87</v>
      </c>
      <c r="Q625" t="s">
        <v>161</v>
      </c>
      <c r="R625" t="s">
        <v>18</v>
      </c>
      <c r="S625" s="12" t="s">
        <v>24</v>
      </c>
      <c r="T625" t="s">
        <v>23</v>
      </c>
      <c r="U625" t="s">
        <v>24</v>
      </c>
      <c r="V625" t="s">
        <v>26</v>
      </c>
      <c r="W625">
        <v>0.38700000000000001</v>
      </c>
      <c r="X625" s="8">
        <f>W625/O625</f>
        <v>0.97990919013751054</v>
      </c>
      <c r="Y625">
        <v>8.0000000000000002E-3</v>
      </c>
      <c r="Z625" s="8">
        <f>Y625/O625</f>
        <v>2.0256520726356808E-2</v>
      </c>
      <c r="AA625">
        <v>8.0000000000000002E-3</v>
      </c>
      <c r="AB625" s="8">
        <f>AA625/O625</f>
        <v>2.0256520726356808E-2</v>
      </c>
      <c r="AD625" s="8">
        <f>AC625/O625</f>
        <v>0</v>
      </c>
      <c r="AF625" s="8">
        <f>AE625/O625</f>
        <v>0</v>
      </c>
      <c r="AI625" s="8">
        <f>AH625/O625</f>
        <v>0</v>
      </c>
      <c r="AL625" s="8">
        <f>AK625/O625</f>
        <v>0</v>
      </c>
      <c r="AO625" s="12" t="s">
        <v>4320</v>
      </c>
      <c r="AP625" s="12" t="s">
        <v>4321</v>
      </c>
      <c r="AQ625" s="3">
        <f>IF(T625="no",O625*0,IF(T625="yes100",O625*1,IF(T625="yes80",O625*0.8,IF(T625="yes50",O625*0.5))))</f>
        <v>0.1974672775268555</v>
      </c>
      <c r="AR625" s="3">
        <f>IF(AQ625&lt;1,AQ625*0.9,IF(AQ625&lt;5,AQ625*0.8,IF(AQ625&lt;10,AQ625*0.75,IF(AQ625&lt;15,AQ625*0.7,IF(AQ625&gt;14.9,AQ625*0.6)))))</f>
        <v>0.17772054977416996</v>
      </c>
      <c r="AS625">
        <v>40</v>
      </c>
      <c r="AT625" s="12">
        <f>AR625*AS625</f>
        <v>7.1088219909667982</v>
      </c>
    </row>
    <row r="626" spans="1:46" ht="12.75" customHeight="1" x14ac:dyDescent="0.25">
      <c r="A626" s="5">
        <v>786</v>
      </c>
      <c r="B626" t="s">
        <v>2357</v>
      </c>
      <c r="C626" t="s">
        <v>2356</v>
      </c>
      <c r="E626" s="1">
        <v>366184.99999999901</v>
      </c>
      <c r="F626" s="1">
        <v>374428.99999999901</v>
      </c>
      <c r="G626" t="s">
        <v>232</v>
      </c>
      <c r="H626" t="s">
        <v>81</v>
      </c>
      <c r="I626" t="s">
        <v>78</v>
      </c>
      <c r="J626" t="s">
        <v>78</v>
      </c>
      <c r="K626" t="s">
        <v>4363</v>
      </c>
      <c r="L626" t="s">
        <v>78</v>
      </c>
      <c r="N626" t="s">
        <v>78</v>
      </c>
      <c r="O626" s="3">
        <v>0.94824469985961901</v>
      </c>
      <c r="P626" t="s">
        <v>87</v>
      </c>
      <c r="Q626" t="s">
        <v>161</v>
      </c>
      <c r="R626" t="s">
        <v>196</v>
      </c>
      <c r="S626" s="12" t="s">
        <v>27</v>
      </c>
      <c r="T626" t="s">
        <v>123</v>
      </c>
      <c r="V626" t="s">
        <v>26</v>
      </c>
      <c r="X626" s="8">
        <f>W626/O626</f>
        <v>0</v>
      </c>
      <c r="Z626" s="8">
        <f>Y626/O626</f>
        <v>0</v>
      </c>
      <c r="AB626" s="8">
        <f>AA626/O626</f>
        <v>0</v>
      </c>
      <c r="AD626" s="8">
        <f>AC626/O626</f>
        <v>0</v>
      </c>
      <c r="AF626" s="8">
        <f>AE626/O626</f>
        <v>0</v>
      </c>
      <c r="AI626" s="8">
        <f>AH626/O626</f>
        <v>0</v>
      </c>
      <c r="AL626" s="8">
        <f>AK626/O626</f>
        <v>0</v>
      </c>
      <c r="AO626" t="s">
        <v>4302</v>
      </c>
      <c r="AP626" s="12" t="s">
        <v>4303</v>
      </c>
      <c r="AQ626" s="3">
        <f>IF(T626="no",O626*0,IF(T626="yes100",O626*1,IF(T626="yes80",O626*0.8,IF(T626="yes50",O626*0.5))))</f>
        <v>0</v>
      </c>
      <c r="AR626" s="3">
        <f>IF(AQ626&lt;1,AQ626*0.9,IF(AQ626&lt;5,AQ626*0.8,IF(AQ626&lt;10,AQ626*0.75,IF(AQ626&lt;15,AQ626*0.7,IF(AQ626&gt;14.9,AQ626*0.6)))))</f>
        <v>0</v>
      </c>
      <c r="AS626">
        <v>40</v>
      </c>
      <c r="AT626" s="12">
        <f>AR626*AS626</f>
        <v>0</v>
      </c>
    </row>
    <row r="627" spans="1:46" ht="12.75" customHeight="1" x14ac:dyDescent="0.25">
      <c r="A627" s="5">
        <v>787</v>
      </c>
      <c r="B627" t="s">
        <v>2355</v>
      </c>
      <c r="C627" t="s">
        <v>2354</v>
      </c>
      <c r="E627" s="1">
        <v>366142</v>
      </c>
      <c r="F627" s="1">
        <v>374203</v>
      </c>
      <c r="G627" t="s">
        <v>232</v>
      </c>
      <c r="H627" t="s">
        <v>81</v>
      </c>
      <c r="I627" t="s">
        <v>78</v>
      </c>
      <c r="J627" t="s">
        <v>78</v>
      </c>
      <c r="K627" t="s">
        <v>4363</v>
      </c>
      <c r="L627" t="s">
        <v>78</v>
      </c>
      <c r="N627" t="s">
        <v>78</v>
      </c>
      <c r="O627" s="4">
        <v>4.5195629699706998</v>
      </c>
      <c r="P627" t="s">
        <v>87</v>
      </c>
      <c r="Q627" t="s">
        <v>161</v>
      </c>
      <c r="R627" t="s">
        <v>18</v>
      </c>
      <c r="S627" s="12" t="s">
        <v>27</v>
      </c>
      <c r="T627" t="s">
        <v>123</v>
      </c>
      <c r="U627" t="s">
        <v>24</v>
      </c>
      <c r="V627" t="s">
        <v>26</v>
      </c>
      <c r="X627" s="8">
        <f>W627/O627</f>
        <v>0</v>
      </c>
      <c r="Z627" s="8">
        <f>Y627/O627</f>
        <v>0</v>
      </c>
      <c r="AB627" s="8">
        <f>AA627/O627</f>
        <v>0</v>
      </c>
      <c r="AD627" s="8">
        <f>AC627/O627</f>
        <v>0</v>
      </c>
      <c r="AF627" s="8">
        <f>AE627/O627</f>
        <v>0</v>
      </c>
      <c r="AI627" s="8">
        <f>AH627/O627</f>
        <v>0</v>
      </c>
      <c r="AL627" s="8">
        <f>AK627/O627</f>
        <v>0</v>
      </c>
      <c r="AO627" s="15" t="s">
        <v>4302</v>
      </c>
      <c r="AP627" s="12" t="s">
        <v>4303</v>
      </c>
      <c r="AQ627" s="3">
        <f>IF(T627="no",O627*0,IF(T627="yes100",O627*1,IF(T627="yes80",O627*0.8,IF(T627="yes50",O627*0.5))))</f>
        <v>0</v>
      </c>
      <c r="AR627" s="3">
        <f>IF(AQ627&lt;1,AQ627*0.9,IF(AQ627&lt;5,AQ627*0.8,IF(AQ627&lt;10,AQ627*0.75,IF(AQ627&lt;15,AQ627*0.7,IF(AQ627&gt;14.9,AQ627*0.6)))))</f>
        <v>0</v>
      </c>
      <c r="AS627">
        <v>40</v>
      </c>
      <c r="AT627" s="12">
        <f>AR627*AS627</f>
        <v>0</v>
      </c>
    </row>
    <row r="628" spans="1:46" ht="12.75" customHeight="1" x14ac:dyDescent="0.25">
      <c r="A628" s="5">
        <v>788</v>
      </c>
      <c r="B628" t="s">
        <v>242</v>
      </c>
      <c r="C628" t="s">
        <v>2353</v>
      </c>
      <c r="E628" s="1">
        <v>367580.99999999901</v>
      </c>
      <c r="F628" s="1">
        <v>374500</v>
      </c>
      <c r="G628" t="s">
        <v>232</v>
      </c>
      <c r="H628" t="s">
        <v>81</v>
      </c>
      <c r="I628" t="s">
        <v>78</v>
      </c>
      <c r="J628" t="s">
        <v>78</v>
      </c>
      <c r="K628" t="s">
        <v>4363</v>
      </c>
      <c r="L628" t="s">
        <v>78</v>
      </c>
      <c r="N628" t="s">
        <v>78</v>
      </c>
      <c r="O628" s="4">
        <v>2.0717563796996998</v>
      </c>
      <c r="P628" t="s">
        <v>19</v>
      </c>
      <c r="Q628" t="s">
        <v>161</v>
      </c>
      <c r="R628" t="s">
        <v>196</v>
      </c>
      <c r="S628" s="12" t="s">
        <v>27</v>
      </c>
      <c r="T628" t="s">
        <v>123</v>
      </c>
      <c r="V628" t="s">
        <v>26</v>
      </c>
      <c r="X628" s="8">
        <f>W628/O628</f>
        <v>0</v>
      </c>
      <c r="Z628" s="8">
        <f>Y628/O628</f>
        <v>0</v>
      </c>
      <c r="AB628" s="8">
        <f>AA628/O628</f>
        <v>0</v>
      </c>
      <c r="AD628" s="8">
        <f>AC628/O628</f>
        <v>0</v>
      </c>
      <c r="AF628" s="8">
        <f>AE628/O628</f>
        <v>0</v>
      </c>
      <c r="AI628" s="8">
        <f>AH628/O628</f>
        <v>0</v>
      </c>
      <c r="AL628" s="8">
        <f>AK628/O628</f>
        <v>0</v>
      </c>
      <c r="AO628" t="s">
        <v>4302</v>
      </c>
      <c r="AP628" s="12" t="s">
        <v>4303</v>
      </c>
      <c r="AQ628" s="3">
        <f>IF(T628="no",O628*0,IF(T628="yes100",O628*1,IF(T628="yes80",O628*0.8,IF(T628="yes50",O628*0.5))))</f>
        <v>0</v>
      </c>
      <c r="AR628" s="3">
        <f>IF(AQ628&lt;1,AQ628*0.9,IF(AQ628&lt;5,AQ628*0.8,IF(AQ628&lt;10,AQ628*0.75,IF(AQ628&lt;15,AQ628*0.7,IF(AQ628&gt;14.9,AQ628*0.6)))))</f>
        <v>0</v>
      </c>
      <c r="AS628">
        <v>40</v>
      </c>
      <c r="AT628" s="12">
        <f>AR628*AS628</f>
        <v>0</v>
      </c>
    </row>
    <row r="629" spans="1:46" ht="12.75" customHeight="1" x14ac:dyDescent="0.25">
      <c r="A629" s="5">
        <v>789</v>
      </c>
      <c r="B629" t="s">
        <v>2352</v>
      </c>
      <c r="C629" t="s">
        <v>2351</v>
      </c>
      <c r="E629" s="1">
        <v>364840</v>
      </c>
      <c r="F629" s="1">
        <v>372740.99999999901</v>
      </c>
      <c r="G629" t="s">
        <v>1311</v>
      </c>
      <c r="H629" t="s">
        <v>81</v>
      </c>
      <c r="I629" t="s">
        <v>78</v>
      </c>
      <c r="J629" t="s">
        <v>78</v>
      </c>
      <c r="K629" t="s">
        <v>4363</v>
      </c>
      <c r="L629" t="s">
        <v>78</v>
      </c>
      <c r="N629" t="s">
        <v>78</v>
      </c>
      <c r="O629" s="3">
        <v>8.3720635986327993E-2</v>
      </c>
      <c r="P629" t="s">
        <v>19</v>
      </c>
      <c r="Q629" t="s">
        <v>161</v>
      </c>
      <c r="R629" t="s">
        <v>31</v>
      </c>
      <c r="S629" s="12" t="s">
        <v>47</v>
      </c>
      <c r="T629" t="s">
        <v>34</v>
      </c>
      <c r="V629" t="s">
        <v>27</v>
      </c>
      <c r="X629" s="8">
        <f>W629/O629</f>
        <v>0</v>
      </c>
      <c r="Z629" s="8">
        <f>Y629/O629</f>
        <v>0</v>
      </c>
      <c r="AB629" s="8">
        <f>AA629/O629</f>
        <v>0</v>
      </c>
      <c r="AD629" s="8">
        <f>AC629/O629</f>
        <v>0</v>
      </c>
      <c r="AF629" s="8">
        <f>AE629/O629</f>
        <v>0</v>
      </c>
      <c r="AI629" s="8">
        <f>AH629/O629</f>
        <v>0</v>
      </c>
      <c r="AL629" s="8">
        <f>AK629/O629</f>
        <v>0</v>
      </c>
      <c r="AO629" s="12" t="s">
        <v>4313</v>
      </c>
      <c r="AP629" s="12" t="s">
        <v>4314</v>
      </c>
      <c r="AQ629" s="3">
        <f>IF(T629="no",O629*0,IF(T629="yes100",O629*1,IF(T629="yes80",O629*0.8,IF(T629="yes50",O629*0.5))))</f>
        <v>8.3720635986327993E-2</v>
      </c>
      <c r="AR629" s="3">
        <f>IF(AQ629&lt;1,AQ629*0.9,IF(AQ629&lt;5,AQ629*0.8,IF(AQ629&lt;10,AQ629*0.75,IF(AQ629&lt;15,AQ629*0.7,IF(AQ629&gt;14.9,AQ629*0.6)))))</f>
        <v>7.5348572387695198E-2</v>
      </c>
      <c r="AS629">
        <v>40</v>
      </c>
      <c r="AT629" s="12">
        <f>AR629*AS629</f>
        <v>3.013942895507808</v>
      </c>
    </row>
    <row r="630" spans="1:46" ht="12.75" customHeight="1" x14ac:dyDescent="0.25">
      <c r="A630" s="5">
        <v>790</v>
      </c>
      <c r="B630" t="s">
        <v>242</v>
      </c>
      <c r="C630" t="s">
        <v>2349</v>
      </c>
      <c r="D630" t="s">
        <v>2350</v>
      </c>
      <c r="E630" s="1">
        <v>366963</v>
      </c>
      <c r="F630" s="1">
        <v>373418</v>
      </c>
      <c r="G630" t="s">
        <v>232</v>
      </c>
      <c r="H630" t="s">
        <v>81</v>
      </c>
      <c r="I630" t="s">
        <v>78</v>
      </c>
      <c r="J630" t="s">
        <v>78</v>
      </c>
      <c r="K630" t="s">
        <v>4363</v>
      </c>
      <c r="L630" t="s">
        <v>78</v>
      </c>
      <c r="N630" t="s">
        <v>78</v>
      </c>
      <c r="O630" s="3">
        <v>0.41209882812499998</v>
      </c>
      <c r="P630" t="s">
        <v>19</v>
      </c>
      <c r="Q630" t="s">
        <v>161</v>
      </c>
      <c r="R630" t="s">
        <v>31</v>
      </c>
      <c r="S630" s="12" t="s">
        <v>24</v>
      </c>
      <c r="T630" t="s">
        <v>34</v>
      </c>
      <c r="V630" t="s">
        <v>27</v>
      </c>
      <c r="X630" s="8">
        <f>W630/O630</f>
        <v>0</v>
      </c>
      <c r="Z630" s="8">
        <f>Y630/O630</f>
        <v>0</v>
      </c>
      <c r="AB630" s="8">
        <f>AA630/O630</f>
        <v>0</v>
      </c>
      <c r="AD630" s="8">
        <f>AC630/O630</f>
        <v>0</v>
      </c>
      <c r="AF630" s="8">
        <f>AE630/O630</f>
        <v>0</v>
      </c>
      <c r="AI630" s="8">
        <f>AH630/O630</f>
        <v>0</v>
      </c>
      <c r="AL630" s="8">
        <f>AK630/O630</f>
        <v>0</v>
      </c>
      <c r="AO630" s="12" t="s">
        <v>4320</v>
      </c>
      <c r="AP630" s="12" t="s">
        <v>4321</v>
      </c>
      <c r="AQ630" s="3">
        <f>IF(T630="no",O630*0,IF(T630="yes100",O630*1,IF(T630="yes80",O630*0.8,IF(T630="yes50",O630*0.5))))</f>
        <v>0.41209882812499998</v>
      </c>
      <c r="AR630" s="3">
        <f>IF(AQ630&lt;1,AQ630*0.9,IF(AQ630&lt;5,AQ630*0.8,IF(AQ630&lt;10,AQ630*0.75,IF(AQ630&lt;15,AQ630*0.7,IF(AQ630&gt;14.9,AQ630*0.6)))))</f>
        <v>0.3708889453125</v>
      </c>
      <c r="AS630">
        <v>40</v>
      </c>
      <c r="AT630" s="12">
        <f>AR630*AS630</f>
        <v>14.835557812499999</v>
      </c>
    </row>
    <row r="631" spans="1:46" ht="12.75" customHeight="1" x14ac:dyDescent="0.25">
      <c r="A631" s="5">
        <v>791</v>
      </c>
      <c r="B631" t="s">
        <v>242</v>
      </c>
      <c r="C631" t="s">
        <v>2347</v>
      </c>
      <c r="D631" t="s">
        <v>2348</v>
      </c>
      <c r="E631" s="1">
        <v>366362</v>
      </c>
      <c r="F631" s="1">
        <v>372034</v>
      </c>
      <c r="G631" t="s">
        <v>643</v>
      </c>
      <c r="H631" t="s">
        <v>81</v>
      </c>
      <c r="I631" t="s">
        <v>78</v>
      </c>
      <c r="J631" t="s">
        <v>78</v>
      </c>
      <c r="K631" t="s">
        <v>4363</v>
      </c>
      <c r="L631" t="s">
        <v>78</v>
      </c>
      <c r="N631" t="s">
        <v>78</v>
      </c>
      <c r="O631" s="3">
        <v>0.156220623016357</v>
      </c>
      <c r="P631" t="s">
        <v>87</v>
      </c>
      <c r="Q631" t="s">
        <v>161</v>
      </c>
      <c r="R631" t="s">
        <v>31</v>
      </c>
      <c r="S631" s="12" t="s">
        <v>24</v>
      </c>
      <c r="T631" t="s">
        <v>34</v>
      </c>
      <c r="V631" t="s">
        <v>27</v>
      </c>
      <c r="X631" s="8">
        <f>W631/O631</f>
        <v>0</v>
      </c>
      <c r="Z631" s="8">
        <f>Y631/O631</f>
        <v>0</v>
      </c>
      <c r="AB631" s="8">
        <f>AA631/O631</f>
        <v>0</v>
      </c>
      <c r="AD631" s="8">
        <f>AC631/O631</f>
        <v>0</v>
      </c>
      <c r="AF631" s="8">
        <f>AE631/O631</f>
        <v>0</v>
      </c>
      <c r="AI631" s="8">
        <f>AH631/O631</f>
        <v>0</v>
      </c>
      <c r="AL631" s="8">
        <f>AK631/O631</f>
        <v>0</v>
      </c>
      <c r="AO631" s="12" t="s">
        <v>4320</v>
      </c>
      <c r="AP631" s="12" t="s">
        <v>4321</v>
      </c>
      <c r="AQ631" s="3">
        <f>IF(T631="no",O631*0,IF(T631="yes100",O631*1,IF(T631="yes80",O631*0.8,IF(T631="yes50",O631*0.5))))</f>
        <v>0.156220623016357</v>
      </c>
      <c r="AR631" s="3">
        <f>IF(AQ631&lt;1,AQ631*0.9,IF(AQ631&lt;5,AQ631*0.8,IF(AQ631&lt;10,AQ631*0.75,IF(AQ631&lt;15,AQ631*0.7,IF(AQ631&gt;14.9,AQ631*0.6)))))</f>
        <v>0.14059856071472129</v>
      </c>
      <c r="AS631">
        <v>40</v>
      </c>
      <c r="AT631" s="12">
        <f>AR631*AS631</f>
        <v>5.623942428588852</v>
      </c>
    </row>
    <row r="632" spans="1:46" ht="12.75" customHeight="1" x14ac:dyDescent="0.25">
      <c r="A632" s="5">
        <v>792</v>
      </c>
      <c r="B632" t="s">
        <v>242</v>
      </c>
      <c r="C632" t="s">
        <v>2345</v>
      </c>
      <c r="D632" t="s">
        <v>2346</v>
      </c>
      <c r="E632" s="1">
        <v>366168.99999999901</v>
      </c>
      <c r="F632" s="1">
        <v>372243</v>
      </c>
      <c r="G632" t="s">
        <v>643</v>
      </c>
      <c r="H632" t="s">
        <v>81</v>
      </c>
      <c r="I632" t="s">
        <v>78</v>
      </c>
      <c r="J632" t="s">
        <v>78</v>
      </c>
      <c r="K632" t="s">
        <v>4363</v>
      </c>
      <c r="L632" t="s">
        <v>78</v>
      </c>
      <c r="N632" t="s">
        <v>78</v>
      </c>
      <c r="O632" s="3">
        <v>0.205232415008545</v>
      </c>
      <c r="P632" t="s">
        <v>87</v>
      </c>
      <c r="Q632" t="s">
        <v>161</v>
      </c>
      <c r="R632" t="s">
        <v>31</v>
      </c>
      <c r="S632" s="12" t="s">
        <v>24</v>
      </c>
      <c r="T632" t="s">
        <v>34</v>
      </c>
      <c r="V632" t="s">
        <v>27</v>
      </c>
      <c r="X632" s="8">
        <f>W632/O632</f>
        <v>0</v>
      </c>
      <c r="Z632" s="8">
        <f>Y632/O632</f>
        <v>0</v>
      </c>
      <c r="AB632" s="8">
        <f>AA632/O632</f>
        <v>0</v>
      </c>
      <c r="AD632" s="8">
        <f>AC632/O632</f>
        <v>0</v>
      </c>
      <c r="AF632" s="8">
        <f>AE632/O632</f>
        <v>0</v>
      </c>
      <c r="AI632" s="8">
        <f>AH632/O632</f>
        <v>0</v>
      </c>
      <c r="AL632" s="8">
        <f>AK632/O632</f>
        <v>0</v>
      </c>
      <c r="AO632" s="12" t="s">
        <v>4320</v>
      </c>
      <c r="AP632" s="12" t="s">
        <v>4321</v>
      </c>
      <c r="AQ632" s="3">
        <f>IF(T632="no",O632*0,IF(T632="yes100",O632*1,IF(T632="yes80",O632*0.8,IF(T632="yes50",O632*0.5))))</f>
        <v>0.205232415008545</v>
      </c>
      <c r="AR632" s="3">
        <f>IF(AQ632&lt;1,AQ632*0.9,IF(AQ632&lt;5,AQ632*0.8,IF(AQ632&lt;10,AQ632*0.75,IF(AQ632&lt;15,AQ632*0.7,IF(AQ632&gt;14.9,AQ632*0.6)))))</f>
        <v>0.18470917350769051</v>
      </c>
      <c r="AS632">
        <v>40</v>
      </c>
      <c r="AT632" s="12">
        <f>AR632*AS632</f>
        <v>7.3883669403076198</v>
      </c>
    </row>
    <row r="633" spans="1:46" ht="12.75" customHeight="1" x14ac:dyDescent="0.25">
      <c r="A633" s="5">
        <v>793</v>
      </c>
      <c r="B633" t="s">
        <v>242</v>
      </c>
      <c r="C633" t="s">
        <v>2344</v>
      </c>
      <c r="E633" s="1">
        <v>366343</v>
      </c>
      <c r="F633" s="1">
        <v>374444.99999999901</v>
      </c>
      <c r="G633" t="s">
        <v>232</v>
      </c>
      <c r="H633" t="s">
        <v>81</v>
      </c>
      <c r="I633" t="s">
        <v>78</v>
      </c>
      <c r="J633" t="s">
        <v>78</v>
      </c>
      <c r="K633" t="s">
        <v>4363</v>
      </c>
      <c r="L633" t="s">
        <v>78</v>
      </c>
      <c r="N633" t="s">
        <v>78</v>
      </c>
      <c r="O633" s="3">
        <v>0.35489757766723601</v>
      </c>
      <c r="P633" t="s">
        <v>19</v>
      </c>
      <c r="Q633" t="s">
        <v>161</v>
      </c>
      <c r="R633" t="s">
        <v>196</v>
      </c>
      <c r="S633" s="12" t="s">
        <v>27</v>
      </c>
      <c r="T633" t="s">
        <v>123</v>
      </c>
      <c r="V633" t="s">
        <v>26</v>
      </c>
      <c r="W633">
        <v>7.0000000000000001E-3</v>
      </c>
      <c r="X633" s="8">
        <f>W633/O633</f>
        <v>1.97240005018108E-2</v>
      </c>
      <c r="Y633">
        <v>4.0000000000000001E-3</v>
      </c>
      <c r="Z633" s="8">
        <f>Y633/O633</f>
        <v>1.1270857429606171E-2</v>
      </c>
      <c r="AA633">
        <v>4.0000000000000001E-3</v>
      </c>
      <c r="AB633" s="8">
        <f>AA633/O633</f>
        <v>1.1270857429606171E-2</v>
      </c>
      <c r="AC633">
        <v>1E-3</v>
      </c>
      <c r="AD633" s="8">
        <f>AC633/O633</f>
        <v>2.8177143574015426E-3</v>
      </c>
      <c r="AF633" s="8">
        <f>AE633/O633</f>
        <v>0</v>
      </c>
      <c r="AI633" s="8">
        <f>AH633/O633</f>
        <v>0</v>
      </c>
      <c r="AJ633" t="s">
        <v>82</v>
      </c>
      <c r="AL633" s="8">
        <f>AK633/O633</f>
        <v>0</v>
      </c>
      <c r="AO633" t="s">
        <v>4302</v>
      </c>
      <c r="AP633" s="12" t="s">
        <v>4303</v>
      </c>
      <c r="AQ633" s="3">
        <f>IF(T633="no",O633*0,IF(T633="yes100",O633*1,IF(T633="yes80",O633*0.8,IF(T633="yes50",O633*0.5))))</f>
        <v>0</v>
      </c>
      <c r="AR633" s="3">
        <f>IF(AQ633&lt;1,AQ633*0.9,IF(AQ633&lt;5,AQ633*0.8,IF(AQ633&lt;10,AQ633*0.75,IF(AQ633&lt;15,AQ633*0.7,IF(AQ633&gt;14.9,AQ633*0.6)))))</f>
        <v>0</v>
      </c>
      <c r="AS633">
        <v>40</v>
      </c>
      <c r="AT633" s="12">
        <f>AR633*AS633</f>
        <v>0</v>
      </c>
    </row>
    <row r="634" spans="1:46" ht="12.75" customHeight="1" x14ac:dyDescent="0.25">
      <c r="A634" s="5">
        <v>794</v>
      </c>
      <c r="B634" t="s">
        <v>2343</v>
      </c>
      <c r="C634" t="s">
        <v>2341</v>
      </c>
      <c r="D634" t="s">
        <v>2342</v>
      </c>
      <c r="E634" s="1">
        <v>366584.99999999901</v>
      </c>
      <c r="F634" s="1">
        <v>373964</v>
      </c>
      <c r="G634" t="s">
        <v>232</v>
      </c>
      <c r="H634" t="s">
        <v>81</v>
      </c>
      <c r="I634" t="s">
        <v>78</v>
      </c>
      <c r="J634" t="s">
        <v>78</v>
      </c>
      <c r="K634" t="s">
        <v>4363</v>
      </c>
      <c r="L634" t="s">
        <v>78</v>
      </c>
      <c r="N634" t="s">
        <v>78</v>
      </c>
      <c r="O634" s="3">
        <v>0.19042567672729499</v>
      </c>
      <c r="P634" t="s">
        <v>19</v>
      </c>
      <c r="Q634" t="s">
        <v>161</v>
      </c>
      <c r="R634" t="s">
        <v>31</v>
      </c>
      <c r="S634" s="12" t="s">
        <v>24</v>
      </c>
      <c r="T634" t="s">
        <v>34</v>
      </c>
      <c r="V634" t="s">
        <v>27</v>
      </c>
      <c r="X634" s="8">
        <f>W634/O634</f>
        <v>0</v>
      </c>
      <c r="Z634" s="8">
        <f>Y634/O634</f>
        <v>0</v>
      </c>
      <c r="AB634" s="8">
        <f>AA634/O634</f>
        <v>0</v>
      </c>
      <c r="AD634" s="8">
        <f>AC634/O634</f>
        <v>0</v>
      </c>
      <c r="AF634" s="8">
        <f>AE634/O634</f>
        <v>0</v>
      </c>
      <c r="AI634" s="8">
        <f>AH634/O634</f>
        <v>0</v>
      </c>
      <c r="AL634" s="8">
        <f>AK634/O634</f>
        <v>0</v>
      </c>
      <c r="AO634" s="12" t="s">
        <v>4320</v>
      </c>
      <c r="AP634" s="12" t="s">
        <v>4321</v>
      </c>
      <c r="AQ634" s="3">
        <f>IF(T634="no",O634*0,IF(T634="yes100",O634*1,IF(T634="yes80",O634*0.8,IF(T634="yes50",O634*0.5))))</f>
        <v>0.19042567672729499</v>
      </c>
      <c r="AR634" s="3">
        <f>IF(AQ634&lt;1,AQ634*0.9,IF(AQ634&lt;5,AQ634*0.8,IF(AQ634&lt;10,AQ634*0.75,IF(AQ634&lt;15,AQ634*0.7,IF(AQ634&gt;14.9,AQ634*0.6)))))</f>
        <v>0.1713831090545655</v>
      </c>
      <c r="AS634">
        <v>40</v>
      </c>
      <c r="AT634" s="12">
        <f>AR634*AS634</f>
        <v>6.8553243621826194</v>
      </c>
    </row>
    <row r="635" spans="1:46" ht="12.75" customHeight="1" x14ac:dyDescent="0.25">
      <c r="A635" s="5">
        <v>795</v>
      </c>
      <c r="B635" t="s">
        <v>2340</v>
      </c>
      <c r="C635" t="s">
        <v>2338</v>
      </c>
      <c r="D635" t="s">
        <v>2339</v>
      </c>
      <c r="E635" s="1">
        <v>364227</v>
      </c>
      <c r="F635" s="1">
        <v>374024.99999999901</v>
      </c>
      <c r="G635" t="s">
        <v>654</v>
      </c>
      <c r="H635" t="s">
        <v>81</v>
      </c>
      <c r="I635" t="s">
        <v>78</v>
      </c>
      <c r="J635" t="s">
        <v>78</v>
      </c>
      <c r="K635" t="s">
        <v>4363</v>
      </c>
      <c r="L635" t="s">
        <v>78</v>
      </c>
      <c r="N635" t="s">
        <v>78</v>
      </c>
      <c r="O635" s="4">
        <v>2.54024283218383</v>
      </c>
      <c r="P635" t="s">
        <v>87</v>
      </c>
      <c r="Q635" t="s">
        <v>401</v>
      </c>
      <c r="R635" t="s">
        <v>31</v>
      </c>
      <c r="S635" s="12" t="s">
        <v>24</v>
      </c>
      <c r="T635" t="s">
        <v>34</v>
      </c>
      <c r="V635" t="s">
        <v>27</v>
      </c>
      <c r="X635" s="8">
        <f>W635/O635</f>
        <v>0</v>
      </c>
      <c r="Z635" s="8">
        <f>Y635/O635</f>
        <v>0</v>
      </c>
      <c r="AB635" s="8">
        <f>AA635/O635</f>
        <v>0</v>
      </c>
      <c r="AD635" s="8">
        <f>AC635/O635</f>
        <v>0</v>
      </c>
      <c r="AF635" s="8">
        <f>AE635/O635</f>
        <v>0</v>
      </c>
      <c r="AI635" s="8">
        <f>AH635/O635</f>
        <v>0</v>
      </c>
      <c r="AL635" s="8">
        <f>AK635/O635</f>
        <v>0</v>
      </c>
      <c r="AO635" s="12" t="s">
        <v>4320</v>
      </c>
      <c r="AP635" s="12" t="s">
        <v>4321</v>
      </c>
      <c r="AQ635" s="3">
        <f>IF(T635="no",O635*0,IF(T635="yes100",O635*1,IF(T635="yes80",O635*0.8,IF(T635="yes50",O635*0.5))))</f>
        <v>2.54024283218383</v>
      </c>
      <c r="AR635" s="3">
        <f>IF(AQ635&lt;1,AQ635*0.9,IF(AQ635&lt;5,AQ635*0.8,IF(AQ635&lt;10,AQ635*0.75,IF(AQ635&lt;15,AQ635*0.7,IF(AQ635&gt;14.9,AQ635*0.6)))))</f>
        <v>2.032194265747064</v>
      </c>
      <c r="AS635">
        <v>40</v>
      </c>
      <c r="AT635" s="12">
        <f>AR635*AS635</f>
        <v>81.287770629882559</v>
      </c>
    </row>
    <row r="636" spans="1:46" ht="12.75" customHeight="1" x14ac:dyDescent="0.25">
      <c r="A636" s="5">
        <v>796</v>
      </c>
      <c r="B636" t="s">
        <v>2337</v>
      </c>
      <c r="C636" t="s">
        <v>2336</v>
      </c>
      <c r="E636" s="1">
        <v>367676</v>
      </c>
      <c r="F636" s="1">
        <v>374436.99999999901</v>
      </c>
      <c r="G636" t="s">
        <v>232</v>
      </c>
      <c r="H636" t="s">
        <v>81</v>
      </c>
      <c r="I636" t="s">
        <v>78</v>
      </c>
      <c r="J636" t="s">
        <v>78</v>
      </c>
      <c r="K636" t="s">
        <v>4363</v>
      </c>
      <c r="L636" t="s">
        <v>78</v>
      </c>
      <c r="N636" t="s">
        <v>78</v>
      </c>
      <c r="O636" s="3">
        <v>0.78380761413574196</v>
      </c>
      <c r="P636" t="s">
        <v>87</v>
      </c>
      <c r="Q636" t="s">
        <v>161</v>
      </c>
      <c r="R636" t="s">
        <v>31</v>
      </c>
      <c r="S636" s="12" t="s">
        <v>24</v>
      </c>
      <c r="T636" t="s">
        <v>34</v>
      </c>
      <c r="V636" t="s">
        <v>27</v>
      </c>
      <c r="X636" s="8">
        <f>W636/O636</f>
        <v>0</v>
      </c>
      <c r="Z636" s="8">
        <f>Y636/O636</f>
        <v>0</v>
      </c>
      <c r="AB636" s="8">
        <f>AA636/O636</f>
        <v>0</v>
      </c>
      <c r="AD636" s="8">
        <f>AC636/O636</f>
        <v>0</v>
      </c>
      <c r="AF636" s="8">
        <f>AE636/O636</f>
        <v>0</v>
      </c>
      <c r="AI636" s="8">
        <f>AH636/O636</f>
        <v>0</v>
      </c>
      <c r="AL636" s="8">
        <f>AK636/O636</f>
        <v>0</v>
      </c>
      <c r="AO636" s="12" t="s">
        <v>4320</v>
      </c>
      <c r="AP636" s="12" t="s">
        <v>4321</v>
      </c>
      <c r="AQ636" s="3">
        <f>IF(T636="no",O636*0,IF(T636="yes100",O636*1,IF(T636="yes80",O636*0.8,IF(T636="yes50",O636*0.5))))</f>
        <v>0.78380761413574196</v>
      </c>
      <c r="AR636" s="3">
        <f>IF(AQ636&lt;1,AQ636*0.9,IF(AQ636&lt;5,AQ636*0.8,IF(AQ636&lt;10,AQ636*0.75,IF(AQ636&lt;15,AQ636*0.7,IF(AQ636&gt;14.9,AQ636*0.6)))))</f>
        <v>0.70542685272216776</v>
      </c>
      <c r="AS636">
        <v>40</v>
      </c>
      <c r="AT636" s="12">
        <f>AR636*AS636</f>
        <v>28.21707410888671</v>
      </c>
    </row>
    <row r="637" spans="1:46" ht="12.75" customHeight="1" x14ac:dyDescent="0.25">
      <c r="A637" s="5">
        <v>797</v>
      </c>
      <c r="B637" t="s">
        <v>2335</v>
      </c>
      <c r="C637" t="s">
        <v>2334</v>
      </c>
      <c r="E637" s="1">
        <v>366070</v>
      </c>
      <c r="F637" s="1">
        <v>373950</v>
      </c>
      <c r="G637" t="s">
        <v>232</v>
      </c>
      <c r="H637" t="s">
        <v>81</v>
      </c>
      <c r="I637" t="s">
        <v>78</v>
      </c>
      <c r="J637" t="s">
        <v>78</v>
      </c>
      <c r="K637" t="s">
        <v>4363</v>
      </c>
      <c r="L637" t="s">
        <v>78</v>
      </c>
      <c r="N637" t="s">
        <v>78</v>
      </c>
      <c r="O637" s="3">
        <v>0.72235136184692395</v>
      </c>
      <c r="P637" t="s">
        <v>87</v>
      </c>
      <c r="Q637" t="s">
        <v>401</v>
      </c>
      <c r="R637" t="s">
        <v>31</v>
      </c>
      <c r="S637" s="12" t="s">
        <v>24</v>
      </c>
      <c r="T637" t="s">
        <v>34</v>
      </c>
      <c r="V637" t="s">
        <v>27</v>
      </c>
      <c r="W637">
        <v>0.57199999999999995</v>
      </c>
      <c r="X637" s="8">
        <f>W637/O637</f>
        <v>0.79185840881852521</v>
      </c>
      <c r="Y637">
        <v>3.0000000000000001E-3</v>
      </c>
      <c r="Z637" s="8">
        <f>Y637/O637</f>
        <v>4.1531035427545037E-3</v>
      </c>
      <c r="AA637">
        <v>3.0000000000000001E-3</v>
      </c>
      <c r="AB637" s="8">
        <f>AA637/O637</f>
        <v>4.1531035427545037E-3</v>
      </c>
      <c r="AD637" s="8">
        <f>AC637/O637</f>
        <v>0</v>
      </c>
      <c r="AF637" s="8">
        <f>AE637/O637</f>
        <v>0</v>
      </c>
      <c r="AI637" s="8">
        <f>AH637/O637</f>
        <v>0</v>
      </c>
      <c r="AL637" s="8">
        <f>AK637/O637</f>
        <v>0</v>
      </c>
      <c r="AO637" s="12" t="s">
        <v>4320</v>
      </c>
      <c r="AP637" s="12" t="s">
        <v>4321</v>
      </c>
      <c r="AQ637" s="3">
        <f>IF(T637="no",O637*0,IF(T637="yes100",O637*1,IF(T637="yes80",O637*0.8,IF(T637="yes50",O637*0.5))))</f>
        <v>0.72235136184692395</v>
      </c>
      <c r="AR637" s="3">
        <f>IF(AQ637&lt;1,AQ637*0.9,IF(AQ637&lt;5,AQ637*0.8,IF(AQ637&lt;10,AQ637*0.75,IF(AQ637&lt;15,AQ637*0.7,IF(AQ637&gt;14.9,AQ637*0.6)))))</f>
        <v>0.65011622566223159</v>
      </c>
      <c r="AS637">
        <v>40</v>
      </c>
      <c r="AT637" s="12">
        <f>AR637*AS637</f>
        <v>26.004649026489265</v>
      </c>
    </row>
    <row r="638" spans="1:46" ht="12.75" customHeight="1" x14ac:dyDescent="0.25">
      <c r="A638" s="5">
        <v>798</v>
      </c>
      <c r="B638" t="s">
        <v>2333</v>
      </c>
      <c r="C638" t="s">
        <v>2332</v>
      </c>
      <c r="E638" s="1">
        <v>366358</v>
      </c>
      <c r="F638" s="1">
        <v>374172</v>
      </c>
      <c r="G638" t="s">
        <v>232</v>
      </c>
      <c r="H638" t="s">
        <v>81</v>
      </c>
      <c r="I638" t="s">
        <v>78</v>
      </c>
      <c r="J638" t="s">
        <v>78</v>
      </c>
      <c r="K638" t="s">
        <v>4363</v>
      </c>
      <c r="L638" t="s">
        <v>78</v>
      </c>
      <c r="N638" t="s">
        <v>78</v>
      </c>
      <c r="O638" s="4">
        <v>2.9804477600097599</v>
      </c>
      <c r="P638" t="s">
        <v>87</v>
      </c>
      <c r="Q638" t="s">
        <v>401</v>
      </c>
      <c r="R638" t="s">
        <v>31</v>
      </c>
      <c r="S638" s="12" t="s">
        <v>24</v>
      </c>
      <c r="T638" t="s">
        <v>34</v>
      </c>
      <c r="V638" t="s">
        <v>27</v>
      </c>
      <c r="X638" s="8">
        <f>W638/O638</f>
        <v>0</v>
      </c>
      <c r="Z638" s="8">
        <f>Y638/O638</f>
        <v>0</v>
      </c>
      <c r="AB638" s="8">
        <f>AA638/O638</f>
        <v>0</v>
      </c>
      <c r="AD638" s="8">
        <f>AC638/O638</f>
        <v>0</v>
      </c>
      <c r="AF638" s="8">
        <f>AE638/O638</f>
        <v>0</v>
      </c>
      <c r="AI638" s="8">
        <f>AH638/O638</f>
        <v>0</v>
      </c>
      <c r="AL638" s="8">
        <f>AK638/O638</f>
        <v>0</v>
      </c>
      <c r="AO638" s="12" t="s">
        <v>4320</v>
      </c>
      <c r="AP638" s="12" t="s">
        <v>4321</v>
      </c>
      <c r="AQ638" s="3">
        <f>IF(T638="no",O638*0,IF(T638="yes100",O638*1,IF(T638="yes80",O638*0.8,IF(T638="yes50",O638*0.5))))</f>
        <v>2.9804477600097599</v>
      </c>
      <c r="AR638" s="3">
        <f>IF(AQ638&lt;1,AQ638*0.9,IF(AQ638&lt;5,AQ638*0.8,IF(AQ638&lt;10,AQ638*0.75,IF(AQ638&lt;15,AQ638*0.7,IF(AQ638&gt;14.9,AQ638*0.6)))))</f>
        <v>2.3843582080078081</v>
      </c>
      <c r="AS638">
        <v>40</v>
      </c>
      <c r="AT638" s="12">
        <f>AR638*AS638</f>
        <v>95.374328320312316</v>
      </c>
    </row>
    <row r="639" spans="1:46" ht="14.25" customHeight="1" x14ac:dyDescent="0.25">
      <c r="A639" s="5">
        <v>799</v>
      </c>
      <c r="B639" t="s">
        <v>462</v>
      </c>
      <c r="C639" t="s">
        <v>461</v>
      </c>
      <c r="E639" s="1">
        <v>366548</v>
      </c>
      <c r="F639" s="1">
        <v>374179</v>
      </c>
      <c r="G639" t="s">
        <v>232</v>
      </c>
      <c r="H639" t="s">
        <v>81</v>
      </c>
      <c r="I639" t="s">
        <v>78</v>
      </c>
      <c r="J639" t="s">
        <v>78</v>
      </c>
      <c r="K639" t="s">
        <v>4363</v>
      </c>
      <c r="L639" t="s">
        <v>78</v>
      </c>
      <c r="N639" t="s">
        <v>78</v>
      </c>
      <c r="O639" s="4">
        <v>1.72485343933105</v>
      </c>
      <c r="P639" t="s">
        <v>87</v>
      </c>
      <c r="Q639" t="s">
        <v>401</v>
      </c>
      <c r="R639" t="s">
        <v>31</v>
      </c>
      <c r="S639" s="12" t="s">
        <v>24</v>
      </c>
      <c r="T639" t="s">
        <v>34</v>
      </c>
      <c r="V639" t="s">
        <v>27</v>
      </c>
      <c r="X639" s="8">
        <f>W639/O639</f>
        <v>0</v>
      </c>
      <c r="Z639" s="8">
        <f>Y639/O639</f>
        <v>0</v>
      </c>
      <c r="AB639" s="8">
        <f>AA639/O639</f>
        <v>0</v>
      </c>
      <c r="AD639" s="8">
        <f>AC639/O639</f>
        <v>0</v>
      </c>
      <c r="AF639" s="8">
        <f>AE639/O639</f>
        <v>0</v>
      </c>
      <c r="AI639" s="8">
        <f>AH639/O639</f>
        <v>0</v>
      </c>
      <c r="AL639" s="8">
        <f>AK639/O639</f>
        <v>0</v>
      </c>
      <c r="AO639" s="12" t="s">
        <v>4320</v>
      </c>
      <c r="AP639" s="12" t="s">
        <v>4321</v>
      </c>
      <c r="AQ639" s="3">
        <f>IF(T639="no",O639*0,IF(T639="yes100",O639*1,IF(T639="yes80",O639*0.8,IF(T639="yes50",O639*0.5))))</f>
        <v>1.72485343933105</v>
      </c>
      <c r="AR639" s="3">
        <f>IF(AQ639&lt;1,AQ639*0.9,IF(AQ639&lt;5,AQ639*0.8,IF(AQ639&lt;10,AQ639*0.75,IF(AQ639&lt;15,AQ639*0.7,IF(AQ639&gt;14.9,AQ639*0.6)))))</f>
        <v>1.37988275146484</v>
      </c>
      <c r="AS639">
        <v>40</v>
      </c>
      <c r="AT639" s="12">
        <f>AR639*AS639</f>
        <v>55.195310058593599</v>
      </c>
    </row>
    <row r="640" spans="1:46" ht="15" customHeight="1" x14ac:dyDescent="0.25">
      <c r="A640" s="5">
        <v>800</v>
      </c>
      <c r="B640" t="s">
        <v>3622</v>
      </c>
      <c r="C640" t="s">
        <v>3621</v>
      </c>
      <c r="E640" s="1">
        <v>367542</v>
      </c>
      <c r="F640" s="1">
        <v>374251</v>
      </c>
      <c r="G640" t="s">
        <v>232</v>
      </c>
      <c r="H640" t="s">
        <v>81</v>
      </c>
      <c r="I640" t="s">
        <v>78</v>
      </c>
      <c r="J640" t="s">
        <v>78</v>
      </c>
      <c r="K640" t="s">
        <v>4363</v>
      </c>
      <c r="L640" t="s">
        <v>78</v>
      </c>
      <c r="N640" t="s">
        <v>78</v>
      </c>
      <c r="O640" s="4">
        <v>3.1886610733032201</v>
      </c>
      <c r="P640" t="s">
        <v>87</v>
      </c>
      <c r="Q640" t="s">
        <v>401</v>
      </c>
      <c r="R640" t="s">
        <v>31</v>
      </c>
      <c r="S640" s="12" t="s">
        <v>24</v>
      </c>
      <c r="T640" t="s">
        <v>34</v>
      </c>
      <c r="V640" t="s">
        <v>27</v>
      </c>
      <c r="X640" s="8">
        <f>W640/O640</f>
        <v>0</v>
      </c>
      <c r="Z640" s="8">
        <f>Y640/O640</f>
        <v>0</v>
      </c>
      <c r="AB640" s="8">
        <f>AA640/O640</f>
        <v>0</v>
      </c>
      <c r="AD640" s="8">
        <f>AC640/O640</f>
        <v>0</v>
      </c>
      <c r="AF640" s="8">
        <f>AE640/O640</f>
        <v>0</v>
      </c>
      <c r="AI640" s="8">
        <f>AH640/O640</f>
        <v>0</v>
      </c>
      <c r="AL640" s="8">
        <f>AK640/O640</f>
        <v>0</v>
      </c>
      <c r="AO640" s="12" t="s">
        <v>4320</v>
      </c>
      <c r="AP640" s="12" t="s">
        <v>4321</v>
      </c>
      <c r="AQ640" s="3">
        <f>IF(T640="no",O640*0,IF(T640="yes100",O640*1,IF(T640="yes80",O640*0.8,IF(T640="yes50",O640*0.5))))</f>
        <v>3.1886610733032201</v>
      </c>
      <c r="AR640" s="3">
        <f>IF(AQ640&lt;1,AQ640*0.9,IF(AQ640&lt;5,AQ640*0.8,IF(AQ640&lt;10,AQ640*0.75,IF(AQ640&lt;15,AQ640*0.7,IF(AQ640&gt;14.9,AQ640*0.6)))))</f>
        <v>2.5509288586425765</v>
      </c>
      <c r="AS640">
        <v>40</v>
      </c>
      <c r="AT640" s="12">
        <f>AR640*AS640</f>
        <v>102.03715434570306</v>
      </c>
    </row>
    <row r="641" spans="1:46" ht="14.25" customHeight="1" x14ac:dyDescent="0.25">
      <c r="A641" s="5">
        <v>803</v>
      </c>
      <c r="B641" t="s">
        <v>2331</v>
      </c>
      <c r="C641" t="s">
        <v>2330</v>
      </c>
      <c r="E641" s="1">
        <v>365914</v>
      </c>
      <c r="F641" s="1">
        <v>373740</v>
      </c>
      <c r="G641" t="s">
        <v>643</v>
      </c>
      <c r="H641" t="s">
        <v>81</v>
      </c>
      <c r="I641" t="s">
        <v>78</v>
      </c>
      <c r="J641" t="s">
        <v>78</v>
      </c>
      <c r="K641" t="s">
        <v>4363</v>
      </c>
      <c r="L641" t="s">
        <v>78</v>
      </c>
      <c r="N641" t="s">
        <v>78</v>
      </c>
      <c r="O641" s="3">
        <v>0.28668905868530298</v>
      </c>
      <c r="P641" t="s">
        <v>87</v>
      </c>
      <c r="Q641" t="s">
        <v>401</v>
      </c>
      <c r="R641" t="s">
        <v>31</v>
      </c>
      <c r="S641" s="12" t="s">
        <v>24</v>
      </c>
      <c r="T641" t="s">
        <v>34</v>
      </c>
      <c r="V641" t="s">
        <v>27</v>
      </c>
      <c r="W641">
        <v>0.20899999999999999</v>
      </c>
      <c r="X641" s="8">
        <f>W641/O641</f>
        <v>0.72901282301609616</v>
      </c>
      <c r="Y641">
        <v>4.0000000000000001E-3</v>
      </c>
      <c r="Z641" s="8">
        <f>Y641/O641</f>
        <v>1.3952398526623852E-2</v>
      </c>
      <c r="AA641">
        <v>4.0000000000000001E-3</v>
      </c>
      <c r="AB641" s="8">
        <f>AA641/O641</f>
        <v>1.3952398526623852E-2</v>
      </c>
      <c r="AD641" s="8">
        <f>AC641/O641</f>
        <v>0</v>
      </c>
      <c r="AF641" s="8">
        <f>AE641/O641</f>
        <v>0</v>
      </c>
      <c r="AI641" s="8">
        <f>AH641/O641</f>
        <v>0</v>
      </c>
      <c r="AL641" s="8">
        <f>AK641/O641</f>
        <v>0</v>
      </c>
      <c r="AO641" s="12" t="s">
        <v>4320</v>
      </c>
      <c r="AP641" s="12" t="s">
        <v>4321</v>
      </c>
      <c r="AQ641" s="3">
        <f>IF(T641="no",O641*0,IF(T641="yes100",O641*1,IF(T641="yes80",O641*0.8,IF(T641="yes50",O641*0.5))))</f>
        <v>0.28668905868530298</v>
      </c>
      <c r="AR641" s="3">
        <f>IF(AQ641&lt;1,AQ641*0.9,IF(AQ641&lt;5,AQ641*0.8,IF(AQ641&lt;10,AQ641*0.75,IF(AQ641&lt;15,AQ641*0.7,IF(AQ641&gt;14.9,AQ641*0.6)))))</f>
        <v>0.25802015281677271</v>
      </c>
      <c r="AS641">
        <v>40</v>
      </c>
      <c r="AT641" s="12">
        <f>AR641*AS641</f>
        <v>10.320806112670908</v>
      </c>
    </row>
    <row r="642" spans="1:46" ht="14.25" customHeight="1" x14ac:dyDescent="0.25">
      <c r="A642" s="5">
        <v>804</v>
      </c>
      <c r="B642" t="s">
        <v>2329</v>
      </c>
      <c r="C642" t="s">
        <v>2328</v>
      </c>
      <c r="E642" s="1">
        <v>364062</v>
      </c>
      <c r="F642" s="1">
        <v>373300.99999999901</v>
      </c>
      <c r="G642" t="s">
        <v>654</v>
      </c>
      <c r="H642" t="s">
        <v>81</v>
      </c>
      <c r="I642" t="s">
        <v>78</v>
      </c>
      <c r="J642" t="s">
        <v>78</v>
      </c>
      <c r="K642" t="s">
        <v>4363</v>
      </c>
      <c r="L642" t="s">
        <v>78</v>
      </c>
      <c r="N642" t="s">
        <v>78</v>
      </c>
      <c r="O642" s="4">
        <v>6.0157840599060002</v>
      </c>
      <c r="P642" t="s">
        <v>87</v>
      </c>
      <c r="Q642" t="s">
        <v>401</v>
      </c>
      <c r="R642" t="s">
        <v>31</v>
      </c>
      <c r="S642" s="12" t="s">
        <v>24</v>
      </c>
      <c r="T642" t="s">
        <v>34</v>
      </c>
      <c r="V642" t="s">
        <v>27</v>
      </c>
      <c r="X642" s="8">
        <f>W642/O642</f>
        <v>0</v>
      </c>
      <c r="Z642" s="8">
        <f>Y642/O642</f>
        <v>0</v>
      </c>
      <c r="AB642" s="8">
        <f>AA642/O642</f>
        <v>0</v>
      </c>
      <c r="AD642" s="8">
        <f>AC642/O642</f>
        <v>0</v>
      </c>
      <c r="AF642" s="8">
        <f>AE642/O642</f>
        <v>0</v>
      </c>
      <c r="AI642" s="8">
        <f>AH642/O642</f>
        <v>0</v>
      </c>
      <c r="AL642" s="8">
        <f>AK642/O642</f>
        <v>0</v>
      </c>
      <c r="AO642" s="12" t="s">
        <v>4320</v>
      </c>
      <c r="AP642" s="12" t="s">
        <v>4321</v>
      </c>
      <c r="AQ642" s="3">
        <f>IF(T642="no",O642*0,IF(T642="yes100",O642*1,IF(T642="yes80",O642*0.8,IF(T642="yes50",O642*0.5))))</f>
        <v>6.0157840599060002</v>
      </c>
      <c r="AR642" s="3">
        <f>IF(AQ642&lt;1,AQ642*0.9,IF(AQ642&lt;5,AQ642*0.8,IF(AQ642&lt;10,AQ642*0.75,IF(AQ642&lt;15,AQ642*0.7,IF(AQ642&gt;14.9,AQ642*0.6)))))</f>
        <v>4.5118380449295001</v>
      </c>
      <c r="AS642">
        <v>40</v>
      </c>
      <c r="AT642" s="12">
        <f>AR642*AS642</f>
        <v>180.47352179718001</v>
      </c>
    </row>
    <row r="643" spans="1:46" ht="12.75" customHeight="1" x14ac:dyDescent="0.25">
      <c r="A643" s="5">
        <v>805</v>
      </c>
      <c r="B643" t="s">
        <v>2327</v>
      </c>
      <c r="C643" t="s">
        <v>2326</v>
      </c>
      <c r="E643" s="1">
        <v>365631</v>
      </c>
      <c r="F643" s="1">
        <v>373895</v>
      </c>
      <c r="G643" t="s">
        <v>654</v>
      </c>
      <c r="H643" t="s">
        <v>81</v>
      </c>
      <c r="I643" t="s">
        <v>78</v>
      </c>
      <c r="J643" t="s">
        <v>78</v>
      </c>
      <c r="K643" t="s">
        <v>4363</v>
      </c>
      <c r="L643" t="s">
        <v>78</v>
      </c>
      <c r="N643" t="s">
        <v>78</v>
      </c>
      <c r="O643" s="3">
        <v>0.15582773513793899</v>
      </c>
      <c r="P643" t="s">
        <v>87</v>
      </c>
      <c r="Q643" t="s">
        <v>401</v>
      </c>
      <c r="R643" t="s">
        <v>31</v>
      </c>
      <c r="S643" s="12" t="s">
        <v>24</v>
      </c>
      <c r="T643" t="s">
        <v>34</v>
      </c>
      <c r="V643" t="s">
        <v>27</v>
      </c>
      <c r="W643">
        <v>4.2000000000000003E-2</v>
      </c>
      <c r="X643" s="8">
        <f>W643/O643</f>
        <v>0.26952839918273552</v>
      </c>
      <c r="Y643">
        <v>1E-3</v>
      </c>
      <c r="Z643" s="8">
        <f>Y643/O643</f>
        <v>6.4173428376841785E-3</v>
      </c>
      <c r="AA643">
        <v>1E-3</v>
      </c>
      <c r="AB643" s="8">
        <f>AA643/O643</f>
        <v>6.4173428376841785E-3</v>
      </c>
      <c r="AD643" s="8">
        <f>AC643/O643</f>
        <v>0</v>
      </c>
      <c r="AF643" s="8">
        <f>AE643/O643</f>
        <v>0</v>
      </c>
      <c r="AI643" s="8">
        <f>AH643/O643</f>
        <v>0</v>
      </c>
      <c r="AL643" s="8">
        <f>AK643/O643</f>
        <v>0</v>
      </c>
      <c r="AO643" s="12" t="s">
        <v>4320</v>
      </c>
      <c r="AP643" s="12" t="s">
        <v>4321</v>
      </c>
      <c r="AQ643" s="3">
        <f>IF(T643="no",O643*0,IF(T643="yes100",O643*1,IF(T643="yes80",O643*0.8,IF(T643="yes50",O643*0.5))))</f>
        <v>0.15582773513793899</v>
      </c>
      <c r="AR643" s="3">
        <f>IF(AQ643&lt;1,AQ643*0.9,IF(AQ643&lt;5,AQ643*0.8,IF(AQ643&lt;10,AQ643*0.75,IF(AQ643&lt;15,AQ643*0.7,IF(AQ643&gt;14.9,AQ643*0.6)))))</f>
        <v>0.1402449616241451</v>
      </c>
      <c r="AS643">
        <v>40</v>
      </c>
      <c r="AT643" s="12">
        <f>AR643*AS643</f>
        <v>5.6097984649658041</v>
      </c>
    </row>
    <row r="644" spans="1:46" ht="14.25" customHeight="1" x14ac:dyDescent="0.25">
      <c r="A644" s="5">
        <v>806</v>
      </c>
      <c r="B644" t="s">
        <v>2325</v>
      </c>
      <c r="C644" t="s">
        <v>2324</v>
      </c>
      <c r="E644" s="1">
        <v>365610</v>
      </c>
      <c r="F644" s="1">
        <v>373472</v>
      </c>
      <c r="G644" t="s">
        <v>654</v>
      </c>
      <c r="H644" t="s">
        <v>81</v>
      </c>
      <c r="I644" t="s">
        <v>78</v>
      </c>
      <c r="J644" t="s">
        <v>78</v>
      </c>
      <c r="K644" t="s">
        <v>4363</v>
      </c>
      <c r="L644" t="s">
        <v>78</v>
      </c>
      <c r="N644" t="s">
        <v>78</v>
      </c>
      <c r="O644" s="4">
        <v>1.2616168113708499</v>
      </c>
      <c r="P644" t="s">
        <v>87</v>
      </c>
      <c r="Q644" t="s">
        <v>401</v>
      </c>
      <c r="R644" t="s">
        <v>31</v>
      </c>
      <c r="S644" s="12" t="s">
        <v>24</v>
      </c>
      <c r="T644" t="s">
        <v>34</v>
      </c>
      <c r="V644" t="s">
        <v>27</v>
      </c>
      <c r="W644">
        <v>0.83499999999999996</v>
      </c>
      <c r="X644" s="8">
        <f>W644/O644</f>
        <v>0.66184913871962769</v>
      </c>
      <c r="Y644">
        <v>0.26500000000000001</v>
      </c>
      <c r="Z644" s="8">
        <f>Y644/O644</f>
        <v>0.21004793025233695</v>
      </c>
      <c r="AA644">
        <v>0.26500000000000001</v>
      </c>
      <c r="AB644" s="8">
        <f>AA644/O644</f>
        <v>0.21004793025233695</v>
      </c>
      <c r="AD644" s="8">
        <f>AC644/O644</f>
        <v>0</v>
      </c>
      <c r="AF644" s="8">
        <f>AE644/O644</f>
        <v>0</v>
      </c>
      <c r="AI644" s="8">
        <f>AH644/O644</f>
        <v>0</v>
      </c>
      <c r="AL644" s="8">
        <f>AK644/O644</f>
        <v>0</v>
      </c>
      <c r="AO644" t="s">
        <v>4253</v>
      </c>
      <c r="AP644" s="12" t="s">
        <v>4252</v>
      </c>
      <c r="AQ644" s="3">
        <f>IF(T644="no",O644*0,IF(T644="yes100",O644*1,IF(T644="yes80",O644*0.8,IF(T644="yes50",O644*0.5))))</f>
        <v>1.2616168113708499</v>
      </c>
      <c r="AR644" s="3">
        <f>IF(AQ644&lt;1,AQ644*0.9,IF(AQ644&lt;5,AQ644*0.8,IF(AQ644&lt;10,AQ644*0.75,IF(AQ644&lt;15,AQ644*0.7,IF(AQ644&gt;14.9,AQ644*0.6)))))</f>
        <v>1.0092934490966801</v>
      </c>
      <c r="AS644">
        <v>40</v>
      </c>
      <c r="AT644" s="12">
        <f>AR644*AS644</f>
        <v>40.371737963867204</v>
      </c>
    </row>
    <row r="645" spans="1:46" ht="12.75" customHeight="1" x14ac:dyDescent="0.25">
      <c r="A645" s="5">
        <v>807</v>
      </c>
      <c r="B645" t="s">
        <v>2323</v>
      </c>
      <c r="C645" t="s">
        <v>2241</v>
      </c>
      <c r="E645" s="1">
        <v>364096.99999999901</v>
      </c>
      <c r="F645" s="1">
        <v>374288.99999999901</v>
      </c>
      <c r="G645" t="s">
        <v>654</v>
      </c>
      <c r="H645" t="s">
        <v>81</v>
      </c>
      <c r="I645" t="s">
        <v>78</v>
      </c>
      <c r="J645" t="s">
        <v>78</v>
      </c>
      <c r="K645" t="s">
        <v>4363</v>
      </c>
      <c r="L645" t="s">
        <v>78</v>
      </c>
      <c r="N645" t="s">
        <v>78</v>
      </c>
      <c r="O645" s="4">
        <v>43.759065084838802</v>
      </c>
      <c r="P645" t="s">
        <v>87</v>
      </c>
      <c r="Q645" t="s">
        <v>338</v>
      </c>
      <c r="R645" t="s">
        <v>31</v>
      </c>
      <c r="S645" s="12" t="s">
        <v>24</v>
      </c>
      <c r="T645" t="s">
        <v>34</v>
      </c>
      <c r="V645" t="s">
        <v>27</v>
      </c>
      <c r="W645">
        <v>0.79500000000000004</v>
      </c>
      <c r="X645" s="8">
        <f>W645/O645</f>
        <v>1.8167664196176887E-2</v>
      </c>
      <c r="Y645">
        <v>2.9569999999999999</v>
      </c>
      <c r="Z645" s="8">
        <f>Y645/O645</f>
        <v>6.7574569846660437E-2</v>
      </c>
      <c r="AA645">
        <v>2.9820000000000002</v>
      </c>
      <c r="AB645" s="8">
        <f>AA645/O645</f>
        <v>6.8145880041508775E-2</v>
      </c>
      <c r="AC645">
        <v>0</v>
      </c>
      <c r="AD645" s="8">
        <f>AC645/O645</f>
        <v>0</v>
      </c>
      <c r="AE645">
        <v>0</v>
      </c>
      <c r="AF645" s="8">
        <f>AE645/O645</f>
        <v>0</v>
      </c>
      <c r="AI645" s="8">
        <f>AH645/O645</f>
        <v>0</v>
      </c>
      <c r="AL645" s="8">
        <f>AK645/O645</f>
        <v>0</v>
      </c>
      <c r="AO645" s="12" t="s">
        <v>4325</v>
      </c>
      <c r="AP645" s="12" t="s">
        <v>338</v>
      </c>
      <c r="AQ645" s="3">
        <f>IF(T645="no",O645*0,IF(T645="yes100",O645*1,IF(T645="yes80",O645*0.8,IF(T645="yes50",O645*0.5))))</f>
        <v>43.759065084838802</v>
      </c>
      <c r="AR645" s="3">
        <f>IF(AQ645&lt;1,AQ645*0.9,IF(AQ645&lt;5,AQ645*0.8,IF(AQ645&lt;10,AQ645*0.75,IF(AQ645&lt;15,AQ645*0.7,IF(AQ645&gt;14.9,AQ645*0.6)))))</f>
        <v>26.255439050903281</v>
      </c>
      <c r="AS645">
        <v>40</v>
      </c>
      <c r="AT645" s="12">
        <f>AR645*AS645</f>
        <v>1050.2175620361313</v>
      </c>
    </row>
    <row r="646" spans="1:46" ht="12.75" customHeight="1" x14ac:dyDescent="0.25">
      <c r="A646" s="5">
        <v>809</v>
      </c>
      <c r="B646" t="s">
        <v>2322</v>
      </c>
      <c r="C646" t="s">
        <v>2321</v>
      </c>
      <c r="E646" s="1">
        <v>364304.99999999901</v>
      </c>
      <c r="F646" s="1">
        <v>374680.99999999901</v>
      </c>
      <c r="G646" t="s">
        <v>654</v>
      </c>
      <c r="H646" t="s">
        <v>81</v>
      </c>
      <c r="I646" t="s">
        <v>78</v>
      </c>
      <c r="J646" t="s">
        <v>78</v>
      </c>
      <c r="K646" t="s">
        <v>4363</v>
      </c>
      <c r="L646" t="s">
        <v>78</v>
      </c>
      <c r="N646" t="s">
        <v>78</v>
      </c>
      <c r="O646" s="3">
        <v>0.55735209274291997</v>
      </c>
      <c r="P646" t="s">
        <v>87</v>
      </c>
      <c r="Q646" t="s">
        <v>401</v>
      </c>
      <c r="R646" t="s">
        <v>31</v>
      </c>
      <c r="S646" s="12" t="s">
        <v>24</v>
      </c>
      <c r="T646" t="s">
        <v>34</v>
      </c>
      <c r="V646" t="s">
        <v>27</v>
      </c>
      <c r="X646" s="8">
        <f>W646/O646</f>
        <v>0</v>
      </c>
      <c r="Z646" s="8">
        <f>Y646/O646</f>
        <v>0</v>
      </c>
      <c r="AB646" s="8">
        <f>AA646/O646</f>
        <v>0</v>
      </c>
      <c r="AD646" s="8">
        <f>AC646/O646</f>
        <v>0</v>
      </c>
      <c r="AF646" s="8">
        <f>AE646/O646</f>
        <v>0</v>
      </c>
      <c r="AI646" s="8">
        <f>AH646/O646</f>
        <v>0</v>
      </c>
      <c r="AL646" s="8">
        <f>AK646/O646</f>
        <v>0</v>
      </c>
      <c r="AO646" s="12" t="s">
        <v>4320</v>
      </c>
      <c r="AP646" s="12" t="s">
        <v>4321</v>
      </c>
      <c r="AQ646" s="3">
        <f>IF(T646="no",O646*0,IF(T646="yes100",O646*1,IF(T646="yes80",O646*0.8,IF(T646="yes50",O646*0.5))))</f>
        <v>0.55735209274291997</v>
      </c>
      <c r="AR646" s="3">
        <f>IF(AQ646&lt;1,AQ646*0.9,IF(AQ646&lt;5,AQ646*0.8,IF(AQ646&lt;10,AQ646*0.75,IF(AQ646&lt;15,AQ646*0.7,IF(AQ646&gt;14.9,AQ646*0.6)))))</f>
        <v>0.50161688346862798</v>
      </c>
      <c r="AS646">
        <v>40</v>
      </c>
      <c r="AT646" s="12">
        <f>AR646*AS646</f>
        <v>20.064675338745118</v>
      </c>
    </row>
    <row r="647" spans="1:46" ht="12.75" customHeight="1" x14ac:dyDescent="0.25">
      <c r="A647" s="5">
        <v>810</v>
      </c>
      <c r="B647" t="s">
        <v>2320</v>
      </c>
      <c r="C647" t="s">
        <v>3629</v>
      </c>
      <c r="E647" s="1">
        <v>366715</v>
      </c>
      <c r="F647" s="1">
        <v>372771</v>
      </c>
      <c r="G647" t="s">
        <v>643</v>
      </c>
      <c r="H647" t="s">
        <v>81</v>
      </c>
      <c r="I647" t="s">
        <v>78</v>
      </c>
      <c r="J647" t="s">
        <v>78</v>
      </c>
      <c r="K647" t="s">
        <v>4363</v>
      </c>
      <c r="L647" t="s">
        <v>78</v>
      </c>
      <c r="N647" t="s">
        <v>78</v>
      </c>
      <c r="O647" s="4">
        <v>2.6085825843811001</v>
      </c>
      <c r="P647" t="s">
        <v>19</v>
      </c>
      <c r="Q647" t="s">
        <v>338</v>
      </c>
      <c r="R647" t="s">
        <v>31</v>
      </c>
      <c r="S647" s="12" t="s">
        <v>24</v>
      </c>
      <c r="T647" t="s">
        <v>34</v>
      </c>
      <c r="V647" t="s">
        <v>27</v>
      </c>
      <c r="W647">
        <v>0.32</v>
      </c>
      <c r="X647" s="8">
        <f>W647/O647</f>
        <v>0.12267198359599632</v>
      </c>
      <c r="Y647">
        <v>1.26</v>
      </c>
      <c r="Z647" s="8">
        <f>Y647/O647</f>
        <v>0.48302093540923552</v>
      </c>
      <c r="AA647">
        <v>1.26</v>
      </c>
      <c r="AB647" s="8">
        <f>AA647/O647</f>
        <v>0.48302093540923552</v>
      </c>
      <c r="AD647" s="8">
        <f>AC647/O647</f>
        <v>0</v>
      </c>
      <c r="AF647" s="8">
        <f>AE647/O647</f>
        <v>0</v>
      </c>
      <c r="AI647" s="8">
        <f>AH647/O647</f>
        <v>0</v>
      </c>
      <c r="AL647" s="8">
        <f>AK647/O647</f>
        <v>0</v>
      </c>
      <c r="AO647" s="12" t="s">
        <v>4325</v>
      </c>
      <c r="AP647" s="12" t="s">
        <v>338</v>
      </c>
      <c r="AQ647" s="3">
        <f>IF(T647="no",O647*0,IF(T647="yes100",O647*1,IF(T647="yes80",O647*0.8,IF(T647="yes50",O647*0.5))))</f>
        <v>2.6085825843811001</v>
      </c>
      <c r="AR647" s="3">
        <f>IF(AQ647&lt;1,AQ647*0.9,IF(AQ647&lt;5,AQ647*0.8,IF(AQ647&lt;10,AQ647*0.75,IF(AQ647&lt;15,AQ647*0.7,IF(AQ647&gt;14.9,AQ647*0.6)))))</f>
        <v>2.08686606750488</v>
      </c>
      <c r="AS647">
        <v>40</v>
      </c>
      <c r="AT647" s="12">
        <f>AR647*AS647</f>
        <v>83.474642700195204</v>
      </c>
    </row>
    <row r="648" spans="1:46" ht="14.25" customHeight="1" x14ac:dyDescent="0.25">
      <c r="A648" s="5">
        <v>811</v>
      </c>
      <c r="B648" t="s">
        <v>2318</v>
      </c>
      <c r="C648" t="s">
        <v>2316</v>
      </c>
      <c r="D648" t="s">
        <v>2317</v>
      </c>
      <c r="E648" s="1">
        <v>364487</v>
      </c>
      <c r="F648" s="1">
        <v>372982</v>
      </c>
      <c r="G648" t="s">
        <v>1311</v>
      </c>
      <c r="H648" t="s">
        <v>81</v>
      </c>
      <c r="I648" t="s">
        <v>78</v>
      </c>
      <c r="J648" t="s">
        <v>78</v>
      </c>
      <c r="K648" t="s">
        <v>4363</v>
      </c>
      <c r="L648" t="s">
        <v>78</v>
      </c>
      <c r="N648" t="s">
        <v>78</v>
      </c>
      <c r="O648" s="3">
        <v>0.10290417327880901</v>
      </c>
      <c r="P648" t="s">
        <v>87</v>
      </c>
      <c r="Q648" t="s">
        <v>401</v>
      </c>
      <c r="R648" t="s">
        <v>31</v>
      </c>
      <c r="S648" s="12" t="s">
        <v>47</v>
      </c>
      <c r="T648" t="s">
        <v>34</v>
      </c>
      <c r="V648" t="s">
        <v>27</v>
      </c>
      <c r="X648" s="8">
        <f>W648/O648</f>
        <v>0</v>
      </c>
      <c r="Z648" s="8">
        <f>Y648/O648</f>
        <v>0</v>
      </c>
      <c r="AB648" s="8">
        <f>AA648/O648</f>
        <v>0</v>
      </c>
      <c r="AD648" s="8">
        <f>AC648/O648</f>
        <v>0</v>
      </c>
      <c r="AF648" s="8">
        <f>AE648/O648</f>
        <v>0</v>
      </c>
      <c r="AI648" s="8">
        <f>AH648/O648</f>
        <v>0</v>
      </c>
      <c r="AL648" s="8">
        <f>AK648/O648</f>
        <v>0</v>
      </c>
      <c r="AO648" s="12" t="s">
        <v>4313</v>
      </c>
      <c r="AP648" s="12" t="s">
        <v>4314</v>
      </c>
      <c r="AQ648" s="3">
        <f>IF(T648="no",O648*0,IF(T648="yes100",O648*1,IF(T648="yes80",O648*0.8,IF(T648="yes50",O648*0.5))))</f>
        <v>0.10290417327880901</v>
      </c>
      <c r="AR648" s="3">
        <f>IF(AQ648&lt;1,AQ648*0.9,IF(AQ648&lt;5,AQ648*0.8,IF(AQ648&lt;10,AQ648*0.75,IF(AQ648&lt;15,AQ648*0.7,IF(AQ648&gt;14.9,AQ648*0.6)))))</f>
        <v>9.2613755950928106E-2</v>
      </c>
      <c r="AS648">
        <v>40</v>
      </c>
      <c r="AT648" s="12">
        <f>AR648*AS648</f>
        <v>3.7045502380371245</v>
      </c>
    </row>
    <row r="649" spans="1:46" ht="12.75" customHeight="1" x14ac:dyDescent="0.25">
      <c r="A649" s="5">
        <v>812</v>
      </c>
      <c r="B649" t="s">
        <v>2315</v>
      </c>
      <c r="C649" s="7" t="s">
        <v>4286</v>
      </c>
      <c r="E649" s="1">
        <v>365744.99999999901</v>
      </c>
      <c r="F649" s="1">
        <v>373107</v>
      </c>
      <c r="G649" t="s">
        <v>643</v>
      </c>
      <c r="H649" t="s">
        <v>81</v>
      </c>
      <c r="I649" t="s">
        <v>78</v>
      </c>
      <c r="J649" t="s">
        <v>78</v>
      </c>
      <c r="K649" t="s">
        <v>4363</v>
      </c>
      <c r="L649" t="s">
        <v>78</v>
      </c>
      <c r="N649" t="s">
        <v>78</v>
      </c>
      <c r="O649" s="3">
        <v>0.53205251159667999</v>
      </c>
      <c r="P649" t="s">
        <v>87</v>
      </c>
      <c r="Q649" t="s">
        <v>161</v>
      </c>
      <c r="R649" t="s">
        <v>31</v>
      </c>
      <c r="S649" s="12" t="s">
        <v>24</v>
      </c>
      <c r="T649" t="s">
        <v>34</v>
      </c>
      <c r="V649" t="s">
        <v>27</v>
      </c>
      <c r="W649">
        <v>5.3999999999999999E-2</v>
      </c>
      <c r="X649" s="8">
        <f>W649/O649</f>
        <v>0.10149374135636909</v>
      </c>
      <c r="Y649">
        <v>0</v>
      </c>
      <c r="Z649" s="8">
        <f>Y649/O649</f>
        <v>0</v>
      </c>
      <c r="AA649">
        <v>0</v>
      </c>
      <c r="AB649" s="8">
        <f>AA649/O649</f>
        <v>0</v>
      </c>
      <c r="AD649" s="8">
        <f>AC649/O649</f>
        <v>0</v>
      </c>
      <c r="AF649" s="8">
        <f>AE649/O649</f>
        <v>0</v>
      </c>
      <c r="AI649" s="8">
        <f>AH649/O649</f>
        <v>0</v>
      </c>
      <c r="AL649" s="8">
        <f>AK649/O649</f>
        <v>0</v>
      </c>
      <c r="AO649" s="12" t="s">
        <v>4320</v>
      </c>
      <c r="AP649" s="12" t="s">
        <v>4321</v>
      </c>
      <c r="AQ649" s="3">
        <f>IF(T649="no",O649*0,IF(T649="yes100",O649*1,IF(T649="yes80",O649*0.8,IF(T649="yes50",O649*0.5))))</f>
        <v>0.53205251159667999</v>
      </c>
      <c r="AR649" s="3">
        <f>IF(AQ649&lt;1,AQ649*0.9,IF(AQ649&lt;5,AQ649*0.8,IF(AQ649&lt;10,AQ649*0.75,IF(AQ649&lt;15,AQ649*0.7,IF(AQ649&gt;14.9,AQ649*0.6)))))</f>
        <v>0.47884726043701198</v>
      </c>
      <c r="AS649">
        <v>40</v>
      </c>
      <c r="AT649" s="12">
        <f>AR649*AS649</f>
        <v>19.153890417480479</v>
      </c>
    </row>
    <row r="650" spans="1:46" ht="14.25" customHeight="1" x14ac:dyDescent="0.25">
      <c r="A650" s="5">
        <v>813</v>
      </c>
      <c r="B650" t="s">
        <v>2314</v>
      </c>
      <c r="C650" t="s">
        <v>2313</v>
      </c>
      <c r="E650" s="1">
        <v>364914</v>
      </c>
      <c r="F650" s="1">
        <v>373164</v>
      </c>
      <c r="G650" t="s">
        <v>654</v>
      </c>
      <c r="H650" t="s">
        <v>81</v>
      </c>
      <c r="I650" t="s">
        <v>78</v>
      </c>
      <c r="J650" t="s">
        <v>78</v>
      </c>
      <c r="K650" t="s">
        <v>4363</v>
      </c>
      <c r="L650" t="s">
        <v>78</v>
      </c>
      <c r="N650" t="s">
        <v>78</v>
      </c>
      <c r="O650" s="3">
        <v>3.3007559967041002E-2</v>
      </c>
      <c r="P650" t="s">
        <v>87</v>
      </c>
      <c r="Q650" t="s">
        <v>161</v>
      </c>
      <c r="R650" t="s">
        <v>31</v>
      </c>
      <c r="S650" s="12" t="s">
        <v>47</v>
      </c>
      <c r="T650" t="s">
        <v>34</v>
      </c>
      <c r="V650" t="s">
        <v>27</v>
      </c>
      <c r="X650" s="8">
        <f>W650/O650</f>
        <v>0</v>
      </c>
      <c r="Z650" s="8">
        <f>Y650/O650</f>
        <v>0</v>
      </c>
      <c r="AB650" s="8">
        <f>AA650/O650</f>
        <v>0</v>
      </c>
      <c r="AD650" s="8">
        <f>AC650/O650</f>
        <v>0</v>
      </c>
      <c r="AF650" s="8">
        <f>AE650/O650</f>
        <v>0</v>
      </c>
      <c r="AI650" s="8">
        <f>AH650/O650</f>
        <v>0</v>
      </c>
      <c r="AL650" s="8">
        <f>AK650/O650</f>
        <v>0</v>
      </c>
      <c r="AO650" s="12" t="s">
        <v>4313</v>
      </c>
      <c r="AP650" s="12" t="s">
        <v>4314</v>
      </c>
      <c r="AQ650" s="3">
        <f>IF(T650="no",O650*0,IF(T650="yes100",O650*1,IF(T650="yes80",O650*0.8,IF(T650="yes50",O650*0.5))))</f>
        <v>3.3007559967041002E-2</v>
      </c>
      <c r="AR650" s="3">
        <f>IF(AQ650&lt;1,AQ650*0.9,IF(AQ650&lt;5,AQ650*0.8,IF(AQ650&lt;10,AQ650*0.75,IF(AQ650&lt;15,AQ650*0.7,IF(AQ650&gt;14.9,AQ650*0.6)))))</f>
        <v>2.9706803970336901E-2</v>
      </c>
      <c r="AS650">
        <v>40</v>
      </c>
      <c r="AT650" s="12">
        <f>AR650*AS650</f>
        <v>1.1882721588134761</v>
      </c>
    </row>
    <row r="651" spans="1:46" ht="14.25" customHeight="1" x14ac:dyDescent="0.25">
      <c r="A651" s="5">
        <v>814</v>
      </c>
      <c r="B651" t="s">
        <v>2312</v>
      </c>
      <c r="C651" t="s">
        <v>2310</v>
      </c>
      <c r="D651" t="s">
        <v>2311</v>
      </c>
      <c r="E651" s="1">
        <v>366428</v>
      </c>
      <c r="F651" s="1">
        <v>373927</v>
      </c>
      <c r="G651" t="s">
        <v>232</v>
      </c>
      <c r="H651" t="s">
        <v>81</v>
      </c>
      <c r="I651" t="s">
        <v>78</v>
      </c>
      <c r="J651" t="s">
        <v>78</v>
      </c>
      <c r="K651" t="s">
        <v>4363</v>
      </c>
      <c r="L651" t="s">
        <v>78</v>
      </c>
      <c r="N651" t="s">
        <v>78</v>
      </c>
      <c r="O651" s="3">
        <v>1.8547437286376998E-2</v>
      </c>
      <c r="P651" t="s">
        <v>19</v>
      </c>
      <c r="Q651" t="s">
        <v>161</v>
      </c>
      <c r="R651" t="s">
        <v>31</v>
      </c>
      <c r="S651" s="12" t="s">
        <v>47</v>
      </c>
      <c r="T651" t="s">
        <v>34</v>
      </c>
      <c r="V651" t="s">
        <v>27</v>
      </c>
      <c r="W651">
        <v>0.01</v>
      </c>
      <c r="X651" s="8">
        <f>W651/O651</f>
        <v>0.53915804353979135</v>
      </c>
      <c r="Z651" s="8">
        <f>Y651/O651</f>
        <v>0</v>
      </c>
      <c r="AB651" s="8">
        <f>AA651/O651</f>
        <v>0</v>
      </c>
      <c r="AD651" s="8">
        <f>AC651/O651</f>
        <v>0</v>
      </c>
      <c r="AF651" s="8">
        <f>AE651/O651</f>
        <v>0</v>
      </c>
      <c r="AI651" s="8">
        <f>AH651/O651</f>
        <v>0</v>
      </c>
      <c r="AL651" s="8">
        <f>AK651/O651</f>
        <v>0</v>
      </c>
      <c r="AO651" s="12" t="s">
        <v>4313</v>
      </c>
      <c r="AP651" s="12" t="s">
        <v>4314</v>
      </c>
      <c r="AQ651" s="3">
        <f>IF(T651="no",O651*0,IF(T651="yes100",O651*1,IF(T651="yes80",O651*0.8,IF(T651="yes50",O651*0.5))))</f>
        <v>1.8547437286376998E-2</v>
      </c>
      <c r="AR651" s="3">
        <f>IF(AQ651&lt;1,AQ651*0.9,IF(AQ651&lt;5,AQ651*0.8,IF(AQ651&lt;10,AQ651*0.75,IF(AQ651&lt;15,AQ651*0.7,IF(AQ651&gt;14.9,AQ651*0.6)))))</f>
        <v>1.6692693557739301E-2</v>
      </c>
      <c r="AS651">
        <v>40</v>
      </c>
      <c r="AT651" s="12">
        <f>AR651*AS651</f>
        <v>0.66770774230957208</v>
      </c>
    </row>
    <row r="652" spans="1:46" ht="12.75" customHeight="1" x14ac:dyDescent="0.25">
      <c r="A652" s="5">
        <v>815</v>
      </c>
      <c r="B652" t="s">
        <v>2309</v>
      </c>
      <c r="C652" t="s">
        <v>2308</v>
      </c>
      <c r="E652" s="1">
        <v>365882</v>
      </c>
      <c r="F652" s="1">
        <v>373924.99999999901</v>
      </c>
      <c r="G652" t="s">
        <v>232</v>
      </c>
      <c r="H652" t="s">
        <v>81</v>
      </c>
      <c r="I652" t="s">
        <v>78</v>
      </c>
      <c r="J652" t="s">
        <v>78</v>
      </c>
      <c r="K652" t="s">
        <v>4363</v>
      </c>
      <c r="L652" t="s">
        <v>78</v>
      </c>
      <c r="N652" t="s">
        <v>78</v>
      </c>
      <c r="O652" s="4">
        <v>2.1546650604247999</v>
      </c>
      <c r="P652" t="s">
        <v>87</v>
      </c>
      <c r="Q652" t="s">
        <v>401</v>
      </c>
      <c r="R652" t="s">
        <v>31</v>
      </c>
      <c r="S652" s="12" t="s">
        <v>24</v>
      </c>
      <c r="T652" t="s">
        <v>34</v>
      </c>
      <c r="V652" t="s">
        <v>27</v>
      </c>
      <c r="W652">
        <v>0.55900000000000005</v>
      </c>
      <c r="X652" s="8">
        <f>W652/O652</f>
        <v>0.25943707459097665</v>
      </c>
      <c r="Y652">
        <v>0.44800000000000001</v>
      </c>
      <c r="Z652" s="8">
        <f>Y652/O652</f>
        <v>0.20792094707827824</v>
      </c>
      <c r="AA652">
        <v>0.44800000000000001</v>
      </c>
      <c r="AB652" s="8">
        <f>AA652/O652</f>
        <v>0.20792094707827824</v>
      </c>
      <c r="AD652" s="8">
        <f>AC652/O652</f>
        <v>0</v>
      </c>
      <c r="AF652" s="8">
        <f>AE652/O652</f>
        <v>0</v>
      </c>
      <c r="AI652" s="8">
        <f>AH652/O652</f>
        <v>0</v>
      </c>
      <c r="AL652" s="8">
        <f>AK652/O652</f>
        <v>0</v>
      </c>
      <c r="AO652" t="s">
        <v>4253</v>
      </c>
      <c r="AP652" s="12" t="s">
        <v>4252</v>
      </c>
      <c r="AQ652" s="3">
        <f>IF(T652="no",O652*0,IF(T652="yes100",O652*1,IF(T652="yes80",O652*0.8,IF(T652="yes50",O652*0.5))))</f>
        <v>2.1546650604247999</v>
      </c>
      <c r="AR652" s="3">
        <f>IF(AQ652&lt;1,AQ652*0.9,IF(AQ652&lt;5,AQ652*0.8,IF(AQ652&lt;10,AQ652*0.75,IF(AQ652&lt;15,AQ652*0.7,IF(AQ652&gt;14.9,AQ652*0.6)))))</f>
        <v>1.72373204833984</v>
      </c>
      <c r="AS652">
        <v>40</v>
      </c>
      <c r="AT652" s="12">
        <f>AR652*AS652</f>
        <v>68.949281933593596</v>
      </c>
    </row>
    <row r="653" spans="1:46" ht="14.25" customHeight="1" x14ac:dyDescent="0.25">
      <c r="A653" s="5">
        <v>816</v>
      </c>
      <c r="B653" t="s">
        <v>2307</v>
      </c>
      <c r="C653" t="s">
        <v>2305</v>
      </c>
      <c r="D653" t="s">
        <v>2306</v>
      </c>
      <c r="E653" s="1">
        <v>366511</v>
      </c>
      <c r="F653" s="1">
        <v>374047</v>
      </c>
      <c r="G653" t="s">
        <v>232</v>
      </c>
      <c r="H653" t="s">
        <v>81</v>
      </c>
      <c r="I653" t="s">
        <v>78</v>
      </c>
      <c r="J653" t="s">
        <v>78</v>
      </c>
      <c r="K653" t="s">
        <v>4363</v>
      </c>
      <c r="L653" t="s">
        <v>78</v>
      </c>
      <c r="N653" t="s">
        <v>78</v>
      </c>
      <c r="O653" s="3">
        <v>8.7476521301269997E-2</v>
      </c>
      <c r="P653" t="s">
        <v>87</v>
      </c>
      <c r="Q653" t="s">
        <v>401</v>
      </c>
      <c r="R653" t="s">
        <v>31</v>
      </c>
      <c r="S653" s="12" t="s">
        <v>47</v>
      </c>
      <c r="T653" t="s">
        <v>34</v>
      </c>
      <c r="V653" t="s">
        <v>27</v>
      </c>
      <c r="X653" s="8">
        <f>W653/O653</f>
        <v>0</v>
      </c>
      <c r="Z653" s="8">
        <f>Y653/O653</f>
        <v>0</v>
      </c>
      <c r="AB653" s="8">
        <f>AA653/O653</f>
        <v>0</v>
      </c>
      <c r="AD653" s="8">
        <f>AC653/O653</f>
        <v>0</v>
      </c>
      <c r="AF653" s="8">
        <f>AE653/O653</f>
        <v>0</v>
      </c>
      <c r="AI653" s="8">
        <f>AH653/O653</f>
        <v>0</v>
      </c>
      <c r="AL653" s="8">
        <f>AK653/O653</f>
        <v>0</v>
      </c>
      <c r="AO653" s="12" t="s">
        <v>4313</v>
      </c>
      <c r="AP653" s="12" t="s">
        <v>4314</v>
      </c>
      <c r="AQ653" s="3">
        <f>IF(T653="no",O653*0,IF(T653="yes100",O653*1,IF(T653="yes80",O653*0.8,IF(T653="yes50",O653*0.5))))</f>
        <v>8.7476521301269997E-2</v>
      </c>
      <c r="AR653" s="3">
        <f>IF(AQ653&lt;1,AQ653*0.9,IF(AQ653&lt;5,AQ653*0.8,IF(AQ653&lt;10,AQ653*0.75,IF(AQ653&lt;15,AQ653*0.7,IF(AQ653&gt;14.9,AQ653*0.6)))))</f>
        <v>7.8728869171142996E-2</v>
      </c>
      <c r="AS653">
        <v>40</v>
      </c>
      <c r="AT653" s="12">
        <f>AR653*AS653</f>
        <v>3.1491547668457196</v>
      </c>
    </row>
    <row r="654" spans="1:46" ht="12.75" customHeight="1" x14ac:dyDescent="0.25">
      <c r="A654" s="5">
        <v>817</v>
      </c>
      <c r="B654" t="s">
        <v>2304</v>
      </c>
      <c r="C654" t="s">
        <v>2303</v>
      </c>
      <c r="E654" s="1">
        <v>368079</v>
      </c>
      <c r="F654" s="1">
        <v>374488</v>
      </c>
      <c r="G654" t="s">
        <v>232</v>
      </c>
      <c r="H654" t="s">
        <v>81</v>
      </c>
      <c r="I654" t="s">
        <v>78</v>
      </c>
      <c r="J654" t="s">
        <v>78</v>
      </c>
      <c r="K654" t="s">
        <v>4363</v>
      </c>
      <c r="L654" t="s">
        <v>78</v>
      </c>
      <c r="N654" t="s">
        <v>78</v>
      </c>
      <c r="O654" s="4">
        <v>1.45661088714599</v>
      </c>
      <c r="P654" t="s">
        <v>19</v>
      </c>
      <c r="Q654" t="s">
        <v>338</v>
      </c>
      <c r="R654" t="s">
        <v>31</v>
      </c>
      <c r="S654" s="12" t="s">
        <v>24</v>
      </c>
      <c r="T654" t="s">
        <v>34</v>
      </c>
      <c r="V654" t="s">
        <v>27</v>
      </c>
      <c r="W654">
        <v>0.75700000000000001</v>
      </c>
      <c r="X654" s="8">
        <f>W654/O654</f>
        <v>0.51969953450178286</v>
      </c>
      <c r="Z654" s="8">
        <f>Y654/O654</f>
        <v>0</v>
      </c>
      <c r="AB654" s="8">
        <f>AA654/O654</f>
        <v>0</v>
      </c>
      <c r="AD654" s="8">
        <f>AC654/O654</f>
        <v>0</v>
      </c>
      <c r="AF654" s="8">
        <f>AE654/O654</f>
        <v>0</v>
      </c>
      <c r="AI654" s="8">
        <f>AH654/O654</f>
        <v>0</v>
      </c>
      <c r="AL654" s="8">
        <f>AK654/O654</f>
        <v>0</v>
      </c>
      <c r="AO654" s="12" t="s">
        <v>4325</v>
      </c>
      <c r="AP654" s="12" t="s">
        <v>338</v>
      </c>
      <c r="AQ654" s="3">
        <f>IF(T654="no",O654*0,IF(T654="yes100",O654*1,IF(T654="yes80",O654*0.8,IF(T654="yes50",O654*0.5))))</f>
        <v>1.45661088714599</v>
      </c>
      <c r="AR654" s="3">
        <f>IF(AQ654&lt;1,AQ654*0.9,IF(AQ654&lt;5,AQ654*0.8,IF(AQ654&lt;10,AQ654*0.75,IF(AQ654&lt;15,AQ654*0.7,IF(AQ654&gt;14.9,AQ654*0.6)))))</f>
        <v>1.1652887097167921</v>
      </c>
      <c r="AS654">
        <v>40</v>
      </c>
      <c r="AT654" s="12">
        <f>AR654*AS654</f>
        <v>46.611548388671686</v>
      </c>
    </row>
    <row r="655" spans="1:46" ht="12.75" customHeight="1" x14ac:dyDescent="0.25">
      <c r="A655" s="5">
        <v>819</v>
      </c>
      <c r="B655" t="s">
        <v>2302</v>
      </c>
      <c r="C655" t="s">
        <v>2301</v>
      </c>
      <c r="E655" s="1">
        <v>365608</v>
      </c>
      <c r="F655" s="1">
        <v>373990</v>
      </c>
      <c r="G655" t="s">
        <v>654</v>
      </c>
      <c r="H655" t="s">
        <v>81</v>
      </c>
      <c r="I655" t="s">
        <v>78</v>
      </c>
      <c r="J655" t="s">
        <v>78</v>
      </c>
      <c r="K655" t="s">
        <v>4363</v>
      </c>
      <c r="L655" t="s">
        <v>78</v>
      </c>
      <c r="N655" t="s">
        <v>78</v>
      </c>
      <c r="O655" s="3">
        <v>0.154736075592041</v>
      </c>
      <c r="P655" t="s">
        <v>19</v>
      </c>
      <c r="Q655" t="s">
        <v>161</v>
      </c>
      <c r="R655" t="s">
        <v>31</v>
      </c>
      <c r="S655" s="12" t="s">
        <v>24</v>
      </c>
      <c r="T655" t="s">
        <v>34</v>
      </c>
      <c r="V655" t="s">
        <v>27</v>
      </c>
      <c r="W655">
        <v>3.0000000000000001E-3</v>
      </c>
      <c r="X655" s="8">
        <f>W655/O655</f>
        <v>1.9387851142802979E-2</v>
      </c>
      <c r="Y655">
        <v>0</v>
      </c>
      <c r="Z655" s="8">
        <f>Y655/O655</f>
        <v>0</v>
      </c>
      <c r="AA655">
        <v>0</v>
      </c>
      <c r="AB655" s="8">
        <f>AA655/O655</f>
        <v>0</v>
      </c>
      <c r="AD655" s="8">
        <f>AC655/O655</f>
        <v>0</v>
      </c>
      <c r="AF655" s="8">
        <f>AE655/O655</f>
        <v>0</v>
      </c>
      <c r="AI655" s="8">
        <f>AH655/O655</f>
        <v>0</v>
      </c>
      <c r="AL655" s="8">
        <f>AK655/O655</f>
        <v>0</v>
      </c>
      <c r="AO655" s="12" t="s">
        <v>4320</v>
      </c>
      <c r="AP655" s="12" t="s">
        <v>4321</v>
      </c>
      <c r="AQ655" s="3">
        <f>IF(T655="no",O655*0,IF(T655="yes100",O655*1,IF(T655="yes80",O655*0.8,IF(T655="yes50",O655*0.5))))</f>
        <v>0.154736075592041</v>
      </c>
      <c r="AR655" s="3">
        <f>IF(AQ655&lt;1,AQ655*0.9,IF(AQ655&lt;5,AQ655*0.8,IF(AQ655&lt;10,AQ655*0.75,IF(AQ655&lt;15,AQ655*0.7,IF(AQ655&gt;14.9,AQ655*0.6)))))</f>
        <v>0.1392624680328369</v>
      </c>
      <c r="AS655">
        <v>40</v>
      </c>
      <c r="AT655" s="12">
        <f>AR655*AS655</f>
        <v>5.5704987213134762</v>
      </c>
    </row>
    <row r="656" spans="1:46" ht="15" customHeight="1" x14ac:dyDescent="0.25">
      <c r="A656" s="5">
        <v>824</v>
      </c>
      <c r="B656" t="s">
        <v>2300</v>
      </c>
      <c r="C656" t="s">
        <v>2299</v>
      </c>
      <c r="E656" s="1">
        <v>365592</v>
      </c>
      <c r="F656" s="1">
        <v>374052</v>
      </c>
      <c r="G656" t="s">
        <v>654</v>
      </c>
      <c r="H656" t="s">
        <v>81</v>
      </c>
      <c r="I656" t="s">
        <v>78</v>
      </c>
      <c r="J656" t="s">
        <v>78</v>
      </c>
      <c r="K656" t="s">
        <v>4363</v>
      </c>
      <c r="L656" t="s">
        <v>78</v>
      </c>
      <c r="N656" t="s">
        <v>78</v>
      </c>
      <c r="O656" s="3">
        <v>0.26588800811767599</v>
      </c>
      <c r="P656" t="s">
        <v>87</v>
      </c>
      <c r="Q656" t="s">
        <v>401</v>
      </c>
      <c r="R656" t="s">
        <v>31</v>
      </c>
      <c r="S656" s="12" t="s">
        <v>24</v>
      </c>
      <c r="T656" t="s">
        <v>34</v>
      </c>
      <c r="V656" t="s">
        <v>27</v>
      </c>
      <c r="X656" s="8">
        <f>W656/O656</f>
        <v>0</v>
      </c>
      <c r="Z656" s="8">
        <f>Y656/O656</f>
        <v>0</v>
      </c>
      <c r="AB656" s="8">
        <f>AA656/O656</f>
        <v>0</v>
      </c>
      <c r="AD656" s="8">
        <f>AC656/O656</f>
        <v>0</v>
      </c>
      <c r="AF656" s="8">
        <f>AE656/O656</f>
        <v>0</v>
      </c>
      <c r="AI656" s="8">
        <f>AH656/O656</f>
        <v>0</v>
      </c>
      <c r="AL656" s="8">
        <f>AK656/O656</f>
        <v>0</v>
      </c>
      <c r="AO656" s="12" t="s">
        <v>4320</v>
      </c>
      <c r="AP656" s="12" t="s">
        <v>4321</v>
      </c>
      <c r="AQ656" s="3">
        <f>IF(T656="no",O656*0,IF(T656="yes100",O656*1,IF(T656="yes80",O656*0.8,IF(T656="yes50",O656*0.5))))</f>
        <v>0.26588800811767599</v>
      </c>
      <c r="AR656" s="3">
        <f>IF(AQ656&lt;1,AQ656*0.9,IF(AQ656&lt;5,AQ656*0.8,IF(AQ656&lt;10,AQ656*0.75,IF(AQ656&lt;15,AQ656*0.7,IF(AQ656&gt;14.9,AQ656*0.6)))))</f>
        <v>0.2392992073059084</v>
      </c>
      <c r="AS656">
        <v>40</v>
      </c>
      <c r="AT656" s="12">
        <f>AR656*AS656</f>
        <v>9.5719682922363365</v>
      </c>
    </row>
    <row r="657" spans="1:46" ht="12.75" customHeight="1" x14ac:dyDescent="0.25">
      <c r="A657" s="5">
        <v>825</v>
      </c>
      <c r="B657" t="s">
        <v>2298</v>
      </c>
      <c r="C657" t="s">
        <v>2297</v>
      </c>
      <c r="E657" s="1">
        <v>366282</v>
      </c>
      <c r="F657" s="1">
        <v>374092</v>
      </c>
      <c r="G657" t="s">
        <v>232</v>
      </c>
      <c r="H657" t="s">
        <v>81</v>
      </c>
      <c r="I657" t="s">
        <v>78</v>
      </c>
      <c r="J657" t="s">
        <v>78</v>
      </c>
      <c r="K657" t="s">
        <v>4363</v>
      </c>
      <c r="L657" t="s">
        <v>78</v>
      </c>
      <c r="N657" t="s">
        <v>78</v>
      </c>
      <c r="O657" s="3">
        <v>9.4763538360596006E-2</v>
      </c>
      <c r="P657" t="s">
        <v>87</v>
      </c>
      <c r="Q657" t="s">
        <v>338</v>
      </c>
      <c r="R657" t="s">
        <v>31</v>
      </c>
      <c r="S657" s="12" t="s">
        <v>47</v>
      </c>
      <c r="T657" t="s">
        <v>34</v>
      </c>
      <c r="V657" t="s">
        <v>27</v>
      </c>
      <c r="X657" s="8">
        <f>W657/O657</f>
        <v>0</v>
      </c>
      <c r="Z657" s="8">
        <f>Y657/O657</f>
        <v>0</v>
      </c>
      <c r="AB657" s="8">
        <f>AA657/O657</f>
        <v>0</v>
      </c>
      <c r="AD657" s="8">
        <f>AC657/O657</f>
        <v>0</v>
      </c>
      <c r="AF657" s="8">
        <f>AE657/O657</f>
        <v>0</v>
      </c>
      <c r="AI657" s="8">
        <f>AH657/O657</f>
        <v>0</v>
      </c>
      <c r="AL657" s="8">
        <f>AK657/O657</f>
        <v>0</v>
      </c>
      <c r="AO657" s="12" t="s">
        <v>4325</v>
      </c>
      <c r="AP657" s="12" t="s">
        <v>338</v>
      </c>
      <c r="AQ657" s="3">
        <f>IF(T657="no",O657*0,IF(T657="yes100",O657*1,IF(T657="yes80",O657*0.8,IF(T657="yes50",O657*0.5))))</f>
        <v>9.4763538360596006E-2</v>
      </c>
      <c r="AR657" s="3">
        <f>IF(AQ657&lt;1,AQ657*0.9,IF(AQ657&lt;5,AQ657*0.8,IF(AQ657&lt;10,AQ657*0.75,IF(AQ657&lt;15,AQ657*0.7,IF(AQ657&gt;14.9,AQ657*0.6)))))</f>
        <v>8.5287184524536402E-2</v>
      </c>
      <c r="AS657">
        <v>40</v>
      </c>
      <c r="AT657" s="12">
        <f>AR657*AS657</f>
        <v>3.4114873809814563</v>
      </c>
    </row>
    <row r="658" spans="1:46" ht="12.75" customHeight="1" x14ac:dyDescent="0.25">
      <c r="A658" s="5">
        <v>826</v>
      </c>
      <c r="B658" t="s">
        <v>2296</v>
      </c>
      <c r="C658" t="s">
        <v>2295</v>
      </c>
      <c r="E658" s="1">
        <v>366043</v>
      </c>
      <c r="F658" s="1">
        <v>374132</v>
      </c>
      <c r="G658" t="s">
        <v>232</v>
      </c>
      <c r="H658" t="s">
        <v>81</v>
      </c>
      <c r="I658" t="s">
        <v>78</v>
      </c>
      <c r="J658" t="s">
        <v>78</v>
      </c>
      <c r="K658" t="s">
        <v>4363</v>
      </c>
      <c r="L658" t="s">
        <v>78</v>
      </c>
      <c r="N658" t="s">
        <v>78</v>
      </c>
      <c r="O658" s="3">
        <v>0.26807704391479498</v>
      </c>
      <c r="P658" t="s">
        <v>87</v>
      </c>
      <c r="Q658" t="s">
        <v>338</v>
      </c>
      <c r="R658" t="s">
        <v>31</v>
      </c>
      <c r="S658" s="12" t="s">
        <v>24</v>
      </c>
      <c r="T658" t="s">
        <v>34</v>
      </c>
      <c r="V658" t="s">
        <v>27</v>
      </c>
      <c r="X658" s="8">
        <f>W658/O658</f>
        <v>0</v>
      </c>
      <c r="Z658" s="8">
        <f>Y658/O658</f>
        <v>0</v>
      </c>
      <c r="AB658" s="8">
        <f>AA658/O658</f>
        <v>0</v>
      </c>
      <c r="AD658" s="8">
        <f>AC658/O658</f>
        <v>0</v>
      </c>
      <c r="AF658" s="8">
        <f>AE658/O658</f>
        <v>0</v>
      </c>
      <c r="AI658" s="8">
        <f>AH658/O658</f>
        <v>0</v>
      </c>
      <c r="AL658" s="8">
        <f>AK658/O658</f>
        <v>0</v>
      </c>
      <c r="AO658" s="12" t="s">
        <v>4325</v>
      </c>
      <c r="AP658" s="12" t="s">
        <v>338</v>
      </c>
      <c r="AQ658" s="3">
        <f>IF(T658="no",O658*0,IF(T658="yes100",O658*1,IF(T658="yes80",O658*0.8,IF(T658="yes50",O658*0.5))))</f>
        <v>0.26807704391479498</v>
      </c>
      <c r="AR658" s="3">
        <f>IF(AQ658&lt;1,AQ658*0.9,IF(AQ658&lt;5,AQ658*0.8,IF(AQ658&lt;10,AQ658*0.75,IF(AQ658&lt;15,AQ658*0.7,IF(AQ658&gt;14.9,AQ658*0.6)))))</f>
        <v>0.24126933952331547</v>
      </c>
      <c r="AS658">
        <v>40</v>
      </c>
      <c r="AT658" s="12">
        <f>AR658*AS658</f>
        <v>9.6507735809326185</v>
      </c>
    </row>
    <row r="659" spans="1:46" ht="12.75" customHeight="1" x14ac:dyDescent="0.25">
      <c r="A659" s="5">
        <v>827</v>
      </c>
      <c r="B659" t="s">
        <v>2294</v>
      </c>
      <c r="C659" t="s">
        <v>2293</v>
      </c>
      <c r="E659" s="1">
        <v>367171</v>
      </c>
      <c r="F659" s="1">
        <v>374528</v>
      </c>
      <c r="G659" t="s">
        <v>232</v>
      </c>
      <c r="H659" t="s">
        <v>81</v>
      </c>
      <c r="I659" t="s">
        <v>78</v>
      </c>
      <c r="J659" t="s">
        <v>78</v>
      </c>
      <c r="K659" t="s">
        <v>4363</v>
      </c>
      <c r="L659" t="s">
        <v>78</v>
      </c>
      <c r="N659" t="s">
        <v>78</v>
      </c>
      <c r="O659" s="3">
        <v>0.59624205932617202</v>
      </c>
      <c r="P659" t="s">
        <v>19</v>
      </c>
      <c r="Q659" t="s">
        <v>338</v>
      </c>
      <c r="R659" t="s">
        <v>196</v>
      </c>
      <c r="S659" s="12" t="s">
        <v>27</v>
      </c>
      <c r="T659" t="s">
        <v>123</v>
      </c>
      <c r="V659" t="s">
        <v>26</v>
      </c>
      <c r="W659">
        <v>0</v>
      </c>
      <c r="X659" s="8">
        <f>W659/O659</f>
        <v>0</v>
      </c>
      <c r="Z659" s="8">
        <f>Y659/O659</f>
        <v>0</v>
      </c>
      <c r="AB659" s="8">
        <f>AA659/O659</f>
        <v>0</v>
      </c>
      <c r="AD659" s="8">
        <f>AC659/O659</f>
        <v>0</v>
      </c>
      <c r="AF659" s="8">
        <f>AE659/O659</f>
        <v>0</v>
      </c>
      <c r="AI659" s="8">
        <f>AH659/O659</f>
        <v>0</v>
      </c>
      <c r="AL659" s="8">
        <f>AK659/O659</f>
        <v>0</v>
      </c>
      <c r="AO659" s="12" t="s">
        <v>4325</v>
      </c>
      <c r="AP659" s="12" t="s">
        <v>338</v>
      </c>
      <c r="AQ659" s="3">
        <f>IF(T659="no",O659*0,IF(T659="yes100",O659*1,IF(T659="yes80",O659*0.8,IF(T659="yes50",O659*0.5))))</f>
        <v>0</v>
      </c>
      <c r="AR659" s="3">
        <f>IF(AQ659&lt;1,AQ659*0.9,IF(AQ659&lt;5,AQ659*0.8,IF(AQ659&lt;10,AQ659*0.75,IF(AQ659&lt;15,AQ659*0.7,IF(AQ659&gt;14.9,AQ659*0.6)))))</f>
        <v>0</v>
      </c>
      <c r="AS659">
        <v>40</v>
      </c>
      <c r="AT659" s="12">
        <f>AR659*AS659</f>
        <v>0</v>
      </c>
    </row>
    <row r="660" spans="1:46" ht="12.75" customHeight="1" x14ac:dyDescent="0.25">
      <c r="A660" s="5">
        <v>830</v>
      </c>
      <c r="B660" t="s">
        <v>2292</v>
      </c>
      <c r="C660" t="s">
        <v>2291</v>
      </c>
      <c r="E660" s="1">
        <v>365608</v>
      </c>
      <c r="F660" s="1">
        <v>373947</v>
      </c>
      <c r="G660" t="s">
        <v>654</v>
      </c>
      <c r="H660" t="s">
        <v>81</v>
      </c>
      <c r="I660" t="s">
        <v>78</v>
      </c>
      <c r="J660" t="s">
        <v>78</v>
      </c>
      <c r="K660" t="s">
        <v>4363</v>
      </c>
      <c r="L660" t="s">
        <v>78</v>
      </c>
      <c r="N660" t="s">
        <v>78</v>
      </c>
      <c r="O660" s="3">
        <v>0.17054469528198199</v>
      </c>
      <c r="P660" t="s">
        <v>87</v>
      </c>
      <c r="Q660" t="s">
        <v>338</v>
      </c>
      <c r="R660" t="s">
        <v>196</v>
      </c>
      <c r="S660" s="12" t="s">
        <v>27</v>
      </c>
      <c r="T660" t="s">
        <v>123</v>
      </c>
      <c r="V660" t="s">
        <v>123</v>
      </c>
      <c r="W660">
        <v>0</v>
      </c>
      <c r="X660" s="8">
        <f>W660/O660</f>
        <v>0</v>
      </c>
      <c r="Y660">
        <v>0</v>
      </c>
      <c r="Z660" s="8">
        <f>Y660/O660</f>
        <v>0</v>
      </c>
      <c r="AA660">
        <v>0</v>
      </c>
      <c r="AB660" s="8">
        <f>AA660/O660</f>
        <v>0</v>
      </c>
      <c r="AD660" s="8">
        <f>AC660/O660</f>
        <v>0</v>
      </c>
      <c r="AF660" s="8">
        <f>AE660/O660</f>
        <v>0</v>
      </c>
      <c r="AI660" s="8">
        <f>AH660/O660</f>
        <v>0</v>
      </c>
      <c r="AL660" s="8">
        <f>AK660/O660</f>
        <v>0</v>
      </c>
      <c r="AO660" s="12" t="s">
        <v>4325</v>
      </c>
      <c r="AP660" s="12" t="s">
        <v>338</v>
      </c>
      <c r="AQ660" s="3">
        <f>IF(T660="no",O660*0,IF(T660="yes100",O660*1,IF(T660="yes80",O660*0.8,IF(T660="yes50",O660*0.5))))</f>
        <v>0</v>
      </c>
      <c r="AR660" s="3">
        <f>IF(AQ660&lt;1,AQ660*0.9,IF(AQ660&lt;5,AQ660*0.8,IF(AQ660&lt;10,AQ660*0.75,IF(AQ660&lt;15,AQ660*0.7,IF(AQ660&gt;14.9,AQ660*0.6)))))</f>
        <v>0</v>
      </c>
      <c r="AS660">
        <v>40</v>
      </c>
      <c r="AT660" s="12">
        <f>AR660*AS660</f>
        <v>0</v>
      </c>
    </row>
    <row r="661" spans="1:46" ht="14.25" customHeight="1" x14ac:dyDescent="0.25">
      <c r="A661" s="5">
        <v>833</v>
      </c>
      <c r="B661" t="s">
        <v>2290</v>
      </c>
      <c r="C661" t="s">
        <v>2289</v>
      </c>
      <c r="E661" s="1">
        <v>366638</v>
      </c>
      <c r="F661" s="1">
        <v>373983</v>
      </c>
      <c r="G661" t="s">
        <v>232</v>
      </c>
      <c r="H661" t="s">
        <v>81</v>
      </c>
      <c r="I661" t="s">
        <v>78</v>
      </c>
      <c r="J661" t="s">
        <v>78</v>
      </c>
      <c r="K661" t="s">
        <v>4363</v>
      </c>
      <c r="L661" t="s">
        <v>78</v>
      </c>
      <c r="N661" t="s">
        <v>78</v>
      </c>
      <c r="O661" s="4">
        <v>1.30980969161987</v>
      </c>
      <c r="P661" t="s">
        <v>87</v>
      </c>
      <c r="Q661" t="s">
        <v>161</v>
      </c>
      <c r="R661" t="s">
        <v>31</v>
      </c>
      <c r="S661" s="12" t="s">
        <v>24</v>
      </c>
      <c r="T661" t="s">
        <v>34</v>
      </c>
      <c r="V661" t="s">
        <v>27</v>
      </c>
      <c r="X661" s="8">
        <f>W661/O661</f>
        <v>0</v>
      </c>
      <c r="Z661" s="8">
        <f>Y661/O661</f>
        <v>0</v>
      </c>
      <c r="AB661" s="8">
        <f>AA661/O661</f>
        <v>0</v>
      </c>
      <c r="AD661" s="8">
        <f>AC661/O661</f>
        <v>0</v>
      </c>
      <c r="AF661" s="8">
        <f>AE661/O661</f>
        <v>0</v>
      </c>
      <c r="AI661" s="8">
        <f>AH661/O661</f>
        <v>0</v>
      </c>
      <c r="AL661" s="8">
        <f>AK661/O661</f>
        <v>0</v>
      </c>
      <c r="AO661" s="12" t="s">
        <v>4320</v>
      </c>
      <c r="AP661" s="12" t="s">
        <v>4321</v>
      </c>
      <c r="AQ661" s="3">
        <f>IF(T661="no",O661*0,IF(T661="yes100",O661*1,IF(T661="yes80",O661*0.8,IF(T661="yes50",O661*0.5))))</f>
        <v>1.30980969161987</v>
      </c>
      <c r="AR661" s="3">
        <f>IF(AQ661&lt;1,AQ661*0.9,IF(AQ661&lt;5,AQ661*0.8,IF(AQ661&lt;10,AQ661*0.75,IF(AQ661&lt;15,AQ661*0.7,IF(AQ661&gt;14.9,AQ661*0.6)))))</f>
        <v>1.0478477532958961</v>
      </c>
      <c r="AS661">
        <v>40</v>
      </c>
      <c r="AT661" s="12">
        <f>AR661*AS661</f>
        <v>41.913910131835841</v>
      </c>
    </row>
    <row r="662" spans="1:46" ht="14.25" customHeight="1" x14ac:dyDescent="0.25">
      <c r="A662" s="5">
        <v>834</v>
      </c>
      <c r="B662" t="s">
        <v>2288</v>
      </c>
      <c r="C662" t="s">
        <v>2287</v>
      </c>
      <c r="E662" s="1">
        <v>365836.99999999901</v>
      </c>
      <c r="F662" s="1">
        <v>373826</v>
      </c>
      <c r="G662" t="s">
        <v>232</v>
      </c>
      <c r="H662" t="s">
        <v>81</v>
      </c>
      <c r="I662" t="s">
        <v>78</v>
      </c>
      <c r="J662" t="s">
        <v>78</v>
      </c>
      <c r="K662" t="s">
        <v>4363</v>
      </c>
      <c r="L662" t="s">
        <v>78</v>
      </c>
      <c r="N662" t="s">
        <v>78</v>
      </c>
      <c r="O662" s="3">
        <v>0.16956940612793001</v>
      </c>
      <c r="P662" t="s">
        <v>87</v>
      </c>
      <c r="Q662" t="s">
        <v>161</v>
      </c>
      <c r="R662" t="s">
        <v>580</v>
      </c>
      <c r="S662" s="12" t="s">
        <v>27</v>
      </c>
      <c r="T662" t="s">
        <v>123</v>
      </c>
      <c r="V662" t="s">
        <v>27</v>
      </c>
      <c r="W662">
        <v>0.16400000000000001</v>
      </c>
      <c r="X662" s="8">
        <f>W662/O662</f>
        <v>0.96715559572268472</v>
      </c>
      <c r="Y662">
        <v>0</v>
      </c>
      <c r="Z662" s="8">
        <f>Y662/O662</f>
        <v>0</v>
      </c>
      <c r="AA662">
        <v>0</v>
      </c>
      <c r="AB662" s="8">
        <f>AA662/O662</f>
        <v>0</v>
      </c>
      <c r="AD662" s="8">
        <f>AC662/O662</f>
        <v>0</v>
      </c>
      <c r="AF662" s="8">
        <f>AE662/O662</f>
        <v>0</v>
      </c>
      <c r="AI662" s="8">
        <f>AH662/O662</f>
        <v>0</v>
      </c>
      <c r="AL662" s="8">
        <f>AK662/O662</f>
        <v>0</v>
      </c>
      <c r="AO662" t="s">
        <v>4326</v>
      </c>
      <c r="AP662" s="12" t="s">
        <v>4309</v>
      </c>
      <c r="AQ662" s="3">
        <f>IF(T662="no",O662*0,IF(T662="yes100",O662*1,IF(T662="yes80",O662*0.8,IF(T662="yes50",O662*0.5))))</f>
        <v>0</v>
      </c>
      <c r="AR662" s="3">
        <f>IF(AQ662&lt;1,AQ662*0.9,IF(AQ662&lt;5,AQ662*0.8,IF(AQ662&lt;10,AQ662*0.75,IF(AQ662&lt;15,AQ662*0.7,IF(AQ662&gt;14.9,AQ662*0.6)))))</f>
        <v>0</v>
      </c>
      <c r="AS662">
        <v>40</v>
      </c>
      <c r="AT662" s="12">
        <f>AR662*AS662</f>
        <v>0</v>
      </c>
    </row>
    <row r="663" spans="1:46" ht="14.25" customHeight="1" x14ac:dyDescent="0.25">
      <c r="A663" s="5">
        <v>835</v>
      </c>
      <c r="B663" t="s">
        <v>2286</v>
      </c>
      <c r="C663" t="s">
        <v>2285</v>
      </c>
      <c r="E663" s="1">
        <v>365694</v>
      </c>
      <c r="F663" s="1">
        <v>373484.99999999901</v>
      </c>
      <c r="G663" t="s">
        <v>643</v>
      </c>
      <c r="H663" t="s">
        <v>81</v>
      </c>
      <c r="I663" t="s">
        <v>78</v>
      </c>
      <c r="J663" t="s">
        <v>78</v>
      </c>
      <c r="K663" t="s">
        <v>4363</v>
      </c>
      <c r="L663" t="s">
        <v>78</v>
      </c>
      <c r="N663" t="s">
        <v>78</v>
      </c>
      <c r="O663" s="3">
        <v>0.55993609313964798</v>
      </c>
      <c r="P663" t="s">
        <v>19</v>
      </c>
      <c r="Q663" t="s">
        <v>161</v>
      </c>
      <c r="R663" t="s">
        <v>31</v>
      </c>
      <c r="S663" s="12" t="s">
        <v>24</v>
      </c>
      <c r="T663" t="s">
        <v>34</v>
      </c>
      <c r="V663" t="s">
        <v>27</v>
      </c>
      <c r="W663">
        <v>0.153</v>
      </c>
      <c r="X663" s="8">
        <f>W663/O663</f>
        <v>0.27324546832140328</v>
      </c>
      <c r="Y663">
        <v>0.38100000000000001</v>
      </c>
      <c r="Z663" s="8">
        <f>Y663/O663</f>
        <v>0.68043479366310233</v>
      </c>
      <c r="AA663">
        <v>0.38200000000000001</v>
      </c>
      <c r="AB663" s="8">
        <f>AA663/O663</f>
        <v>0.68222071175670629</v>
      </c>
      <c r="AD663" s="8">
        <f>AC663/O663</f>
        <v>0</v>
      </c>
      <c r="AF663" s="8">
        <f>AE663/O663</f>
        <v>0</v>
      </c>
      <c r="AI663" s="8">
        <f>AH663/O663</f>
        <v>0</v>
      </c>
      <c r="AL663" s="8">
        <f>AK663/O663</f>
        <v>0</v>
      </c>
      <c r="AO663" t="s">
        <v>4253</v>
      </c>
      <c r="AP663" s="12" t="s">
        <v>4252</v>
      </c>
      <c r="AQ663" s="3">
        <f>IF(T663="no",O663*0,IF(T663="yes100",O663*1,IF(T663="yes80",O663*0.8,IF(T663="yes50",O663*0.5))))</f>
        <v>0.55993609313964798</v>
      </c>
      <c r="AR663" s="3">
        <f>IF(AQ663&lt;1,AQ663*0.9,IF(AQ663&lt;5,AQ663*0.8,IF(AQ663&lt;10,AQ663*0.75,IF(AQ663&lt;15,AQ663*0.7,IF(AQ663&gt;14.9,AQ663*0.6)))))</f>
        <v>0.50394248382568319</v>
      </c>
      <c r="AS663">
        <v>40</v>
      </c>
      <c r="AT663" s="12">
        <f>AR663*AS663</f>
        <v>20.157699353027326</v>
      </c>
    </row>
    <row r="664" spans="1:46" ht="14.25" customHeight="1" x14ac:dyDescent="0.25">
      <c r="A664" s="5">
        <v>837</v>
      </c>
      <c r="B664" t="s">
        <v>2284</v>
      </c>
      <c r="C664" t="s">
        <v>2283</v>
      </c>
      <c r="E664" s="1">
        <v>365320</v>
      </c>
      <c r="F664" s="1">
        <v>373172.99999999901</v>
      </c>
      <c r="G664" t="s">
        <v>654</v>
      </c>
      <c r="H664" t="s">
        <v>81</v>
      </c>
      <c r="I664" t="s">
        <v>78</v>
      </c>
      <c r="J664" t="s">
        <v>78</v>
      </c>
      <c r="K664" t="s">
        <v>4363</v>
      </c>
      <c r="L664" t="s">
        <v>78</v>
      </c>
      <c r="N664" t="s">
        <v>78</v>
      </c>
      <c r="O664" s="3">
        <v>0.52608946914672805</v>
      </c>
      <c r="P664" t="s">
        <v>87</v>
      </c>
      <c r="Q664" t="s">
        <v>320</v>
      </c>
      <c r="R664" t="s">
        <v>31</v>
      </c>
      <c r="S664" s="12" t="s">
        <v>24</v>
      </c>
      <c r="T664" t="s">
        <v>34</v>
      </c>
      <c r="V664" t="s">
        <v>27</v>
      </c>
      <c r="X664" s="8">
        <f>W664/O664</f>
        <v>0</v>
      </c>
      <c r="Z664" s="8">
        <f>Y664/O664</f>
        <v>0</v>
      </c>
      <c r="AB664" s="8">
        <f>AA664/O664</f>
        <v>0</v>
      </c>
      <c r="AD664" s="8">
        <f>AC664/O664</f>
        <v>0</v>
      </c>
      <c r="AF664" s="8">
        <f>AE664/O664</f>
        <v>0</v>
      </c>
      <c r="AI664" s="8">
        <f>AH664/O664</f>
        <v>0</v>
      </c>
      <c r="AL664" s="8">
        <f>AK664/O664</f>
        <v>0</v>
      </c>
      <c r="AO664" s="12" t="s">
        <v>4320</v>
      </c>
      <c r="AP664" s="12" t="s">
        <v>4321</v>
      </c>
      <c r="AQ664" s="3">
        <f>IF(T664="no",O664*0,IF(T664="yes100",O664*1,IF(T664="yes80",O664*0.8,IF(T664="yes50",O664*0.5))))</f>
        <v>0.52608946914672805</v>
      </c>
      <c r="AR664" s="3">
        <f>IF(AQ664&lt;1,AQ664*0.9,IF(AQ664&lt;5,AQ664*0.8,IF(AQ664&lt;10,AQ664*0.75,IF(AQ664&lt;15,AQ664*0.7,IF(AQ664&gt;14.9,AQ664*0.6)))))</f>
        <v>0.47348052223205528</v>
      </c>
      <c r="AS664">
        <v>40</v>
      </c>
      <c r="AT664" s="12">
        <f>AR664*AS664</f>
        <v>18.939220889282211</v>
      </c>
    </row>
    <row r="665" spans="1:46" ht="14.25" customHeight="1" x14ac:dyDescent="0.25">
      <c r="A665" s="5">
        <v>838</v>
      </c>
      <c r="B665" t="s">
        <v>2282</v>
      </c>
      <c r="C665" s="7" t="s">
        <v>4461</v>
      </c>
      <c r="E665" s="1">
        <v>365794</v>
      </c>
      <c r="F665" s="1">
        <v>373152</v>
      </c>
      <c r="G665" t="s">
        <v>643</v>
      </c>
      <c r="H665" t="s">
        <v>81</v>
      </c>
      <c r="I665" t="s">
        <v>78</v>
      </c>
      <c r="J665" t="s">
        <v>78</v>
      </c>
      <c r="K665" t="s">
        <v>4363</v>
      </c>
      <c r="L665" t="s">
        <v>78</v>
      </c>
      <c r="N665" t="s">
        <v>78</v>
      </c>
      <c r="O665" s="3">
        <v>0.45878091888427702</v>
      </c>
      <c r="P665" t="s">
        <v>87</v>
      </c>
      <c r="Q665" t="s">
        <v>401</v>
      </c>
      <c r="R665" t="s">
        <v>31</v>
      </c>
      <c r="S665" s="12" t="s">
        <v>24</v>
      </c>
      <c r="T665" t="s">
        <v>34</v>
      </c>
      <c r="V665" t="s">
        <v>27</v>
      </c>
      <c r="X665" s="8">
        <f>W665/O665</f>
        <v>0</v>
      </c>
      <c r="Z665" s="8">
        <f>Y665/O665</f>
        <v>0</v>
      </c>
      <c r="AB665" s="8">
        <f>AA665/O665</f>
        <v>0</v>
      </c>
      <c r="AD665" s="8">
        <f>AC665/O665</f>
        <v>0</v>
      </c>
      <c r="AF665" s="8">
        <f>AE665/O665</f>
        <v>0</v>
      </c>
      <c r="AI665" s="8">
        <f>AH665/O665</f>
        <v>0</v>
      </c>
      <c r="AL665" s="8">
        <f>AK665/O665</f>
        <v>0</v>
      </c>
      <c r="AO665" s="12" t="s">
        <v>4320</v>
      </c>
      <c r="AP665" s="12" t="s">
        <v>4321</v>
      </c>
      <c r="AQ665" s="3">
        <f>IF(T665="no",O665*0,IF(T665="yes100",O665*1,IF(T665="yes80",O665*0.8,IF(T665="yes50",O665*0.5))))</f>
        <v>0.45878091888427702</v>
      </c>
      <c r="AR665" s="3">
        <f>IF(AQ665&lt;1,AQ665*0.9,IF(AQ665&lt;5,AQ665*0.8,IF(AQ665&lt;10,AQ665*0.75,IF(AQ665&lt;15,AQ665*0.7,IF(AQ665&gt;14.9,AQ665*0.6)))))</f>
        <v>0.41290282699584935</v>
      </c>
      <c r="AS665">
        <v>40</v>
      </c>
      <c r="AT665" s="12">
        <f>AR665*AS665</f>
        <v>16.516113079833975</v>
      </c>
    </row>
    <row r="666" spans="1:46" ht="14.25" customHeight="1" x14ac:dyDescent="0.25">
      <c r="A666" s="5">
        <v>839</v>
      </c>
      <c r="B666" t="s">
        <v>2281</v>
      </c>
      <c r="C666" t="s">
        <v>4278</v>
      </c>
      <c r="E666" s="1">
        <v>366855</v>
      </c>
      <c r="F666" s="1">
        <v>374094</v>
      </c>
      <c r="G666" t="s">
        <v>232</v>
      </c>
      <c r="H666" t="s">
        <v>81</v>
      </c>
      <c r="I666" t="s">
        <v>78</v>
      </c>
      <c r="J666" t="s">
        <v>78</v>
      </c>
      <c r="K666" t="s">
        <v>4363</v>
      </c>
      <c r="L666" t="s">
        <v>78</v>
      </c>
      <c r="N666" t="s">
        <v>78</v>
      </c>
      <c r="O666" s="4">
        <v>1.0631375404357899</v>
      </c>
      <c r="P666" t="s">
        <v>19</v>
      </c>
      <c r="Q666" t="s">
        <v>401</v>
      </c>
      <c r="R666" t="s">
        <v>31</v>
      </c>
      <c r="S666" s="12" t="s">
        <v>24</v>
      </c>
      <c r="T666" t="s">
        <v>34</v>
      </c>
      <c r="V666" t="s">
        <v>27</v>
      </c>
      <c r="X666" s="8">
        <f>W666/O666</f>
        <v>0</v>
      </c>
      <c r="Z666" s="8">
        <f>Y666/O666</f>
        <v>0</v>
      </c>
      <c r="AB666" s="8">
        <f>AA666/O666</f>
        <v>0</v>
      </c>
      <c r="AD666" s="8">
        <f>AC666/O666</f>
        <v>0</v>
      </c>
      <c r="AF666" s="8">
        <f>AE666/O666</f>
        <v>0</v>
      </c>
      <c r="AI666" s="8">
        <f>AH666/O666</f>
        <v>0</v>
      </c>
      <c r="AL666" s="8">
        <f>AK666/O666</f>
        <v>0</v>
      </c>
      <c r="AO666" s="12" t="s">
        <v>4320</v>
      </c>
      <c r="AP666" s="12" t="s">
        <v>4321</v>
      </c>
      <c r="AQ666" s="3">
        <f>IF(T666="no",O666*0,IF(T666="yes100",O666*1,IF(T666="yes80",O666*0.8,IF(T666="yes50",O666*0.5))))</f>
        <v>1.0631375404357899</v>
      </c>
      <c r="AR666" s="3">
        <f>IF(AQ666&lt;1,AQ666*0.9,IF(AQ666&lt;5,AQ666*0.8,IF(AQ666&lt;10,AQ666*0.75,IF(AQ666&lt;15,AQ666*0.7,IF(AQ666&gt;14.9,AQ666*0.6)))))</f>
        <v>0.85051003234863198</v>
      </c>
      <c r="AS666">
        <v>40</v>
      </c>
      <c r="AT666" s="12">
        <f>AR666*AS666</f>
        <v>34.020401293945277</v>
      </c>
    </row>
    <row r="667" spans="1:46" ht="14.25" customHeight="1" x14ac:dyDescent="0.25">
      <c r="A667" s="5">
        <v>840</v>
      </c>
      <c r="B667" t="s">
        <v>2280</v>
      </c>
      <c r="C667" t="s">
        <v>4279</v>
      </c>
      <c r="E667" s="1">
        <v>366764.99999999901</v>
      </c>
      <c r="F667" s="1">
        <v>374075</v>
      </c>
      <c r="G667" t="s">
        <v>232</v>
      </c>
      <c r="H667" t="s">
        <v>81</v>
      </c>
      <c r="I667" t="s">
        <v>78</v>
      </c>
      <c r="J667" t="s">
        <v>78</v>
      </c>
      <c r="K667" t="s">
        <v>4363</v>
      </c>
      <c r="L667" t="s">
        <v>78</v>
      </c>
      <c r="N667" t="s">
        <v>78</v>
      </c>
      <c r="O667" s="3">
        <v>0.25985499572753901</v>
      </c>
      <c r="P667" t="s">
        <v>87</v>
      </c>
      <c r="Q667" t="s">
        <v>401</v>
      </c>
      <c r="R667" t="s">
        <v>31</v>
      </c>
      <c r="S667" s="12" t="s">
        <v>24</v>
      </c>
      <c r="T667" t="s">
        <v>34</v>
      </c>
      <c r="V667" t="s">
        <v>27</v>
      </c>
      <c r="X667" s="8">
        <f>W667/O667</f>
        <v>0</v>
      </c>
      <c r="Z667" s="8">
        <f>Y667/O667</f>
        <v>0</v>
      </c>
      <c r="AB667" s="8">
        <f>AA667/O667</f>
        <v>0</v>
      </c>
      <c r="AD667" s="8">
        <f>AC667/O667</f>
        <v>0</v>
      </c>
      <c r="AF667" s="8">
        <f>AE667/O667</f>
        <v>0</v>
      </c>
      <c r="AI667" s="8">
        <f>AH667/O667</f>
        <v>0</v>
      </c>
      <c r="AL667" s="8">
        <f>AK667/O667</f>
        <v>0</v>
      </c>
      <c r="AO667" s="12" t="s">
        <v>4320</v>
      </c>
      <c r="AP667" s="12" t="s">
        <v>4321</v>
      </c>
      <c r="AQ667" s="3">
        <f>IF(T667="no",O667*0,IF(T667="yes100",O667*1,IF(T667="yes80",O667*0.8,IF(T667="yes50",O667*0.5))))</f>
        <v>0.25985499572753901</v>
      </c>
      <c r="AR667" s="3">
        <f>IF(AQ667&lt;1,AQ667*0.9,IF(AQ667&lt;5,AQ667*0.8,IF(AQ667&lt;10,AQ667*0.75,IF(AQ667&lt;15,AQ667*0.7,IF(AQ667&gt;14.9,AQ667*0.6)))))</f>
        <v>0.23386949615478511</v>
      </c>
      <c r="AS667">
        <v>40</v>
      </c>
      <c r="AT667" s="12">
        <f>AR667*AS667</f>
        <v>9.3547798461914038</v>
      </c>
    </row>
    <row r="668" spans="1:46" ht="12.75" customHeight="1" x14ac:dyDescent="0.25">
      <c r="A668" s="5">
        <v>841</v>
      </c>
      <c r="B668" t="s">
        <v>2279</v>
      </c>
      <c r="C668" t="s">
        <v>2278</v>
      </c>
      <c r="E668" s="1">
        <v>365748.99999999901</v>
      </c>
      <c r="F668" s="1">
        <v>373506</v>
      </c>
      <c r="G668" t="s">
        <v>643</v>
      </c>
      <c r="H668" t="s">
        <v>81</v>
      </c>
      <c r="I668" t="s">
        <v>78</v>
      </c>
      <c r="J668" t="s">
        <v>78</v>
      </c>
      <c r="K668" t="s">
        <v>4363</v>
      </c>
      <c r="L668" t="s">
        <v>78</v>
      </c>
      <c r="N668" t="s">
        <v>78</v>
      </c>
      <c r="O668" s="4">
        <v>1.0815302452087401</v>
      </c>
      <c r="P668" t="s">
        <v>87</v>
      </c>
      <c r="Q668" t="s">
        <v>401</v>
      </c>
      <c r="R668" t="s">
        <v>31</v>
      </c>
      <c r="S668" s="12" t="s">
        <v>24</v>
      </c>
      <c r="T668" t="s">
        <v>34</v>
      </c>
      <c r="V668" t="s">
        <v>27</v>
      </c>
      <c r="W668">
        <v>0.318</v>
      </c>
      <c r="X668" s="8">
        <f>W668/O668</f>
        <v>0.29402783824933587</v>
      </c>
      <c r="Y668">
        <v>0.76300000000000001</v>
      </c>
      <c r="Z668" s="8">
        <f>Y668/O668</f>
        <v>0.70548188862969585</v>
      </c>
      <c r="AA668">
        <v>0.76300000000000001</v>
      </c>
      <c r="AB668" s="8">
        <f>AA668/O668</f>
        <v>0.70548188862969585</v>
      </c>
      <c r="AD668" s="8">
        <f>AC668/O668</f>
        <v>0</v>
      </c>
      <c r="AF668" s="8">
        <f>AE668/O668</f>
        <v>0</v>
      </c>
      <c r="AI668" s="8">
        <f>AH668/O668</f>
        <v>0</v>
      </c>
      <c r="AL668" s="8">
        <f>AK668/O668</f>
        <v>0</v>
      </c>
      <c r="AO668" t="s">
        <v>4253</v>
      </c>
      <c r="AP668" s="12" t="s">
        <v>4252</v>
      </c>
      <c r="AQ668" s="3">
        <f>IF(T668="no",O668*0,IF(T668="yes100",O668*1,IF(T668="yes80",O668*0.8,IF(T668="yes50",O668*0.5))))</f>
        <v>1.0815302452087401</v>
      </c>
      <c r="AR668" s="3">
        <f>IF(AQ668&lt;1,AQ668*0.9,IF(AQ668&lt;5,AQ668*0.8,IF(AQ668&lt;10,AQ668*0.75,IF(AQ668&lt;15,AQ668*0.7,IF(AQ668&gt;14.9,AQ668*0.6)))))</f>
        <v>0.86522419616699209</v>
      </c>
      <c r="AS668">
        <v>40</v>
      </c>
      <c r="AT668" s="12">
        <f>AR668*AS668</f>
        <v>34.608967846679683</v>
      </c>
    </row>
    <row r="669" spans="1:46" ht="14.25" customHeight="1" x14ac:dyDescent="0.25">
      <c r="A669" s="5">
        <v>842</v>
      </c>
      <c r="B669" t="s">
        <v>2277</v>
      </c>
      <c r="C669" t="s">
        <v>2276</v>
      </c>
      <c r="E669" s="1">
        <v>365654</v>
      </c>
      <c r="F669" s="1">
        <v>373970</v>
      </c>
      <c r="G669" t="s">
        <v>654</v>
      </c>
      <c r="H669" t="s">
        <v>81</v>
      </c>
      <c r="I669" t="s">
        <v>78</v>
      </c>
      <c r="J669" t="s">
        <v>78</v>
      </c>
      <c r="K669" t="s">
        <v>4363</v>
      </c>
      <c r="L669" t="s">
        <v>78</v>
      </c>
      <c r="N669" t="s">
        <v>78</v>
      </c>
      <c r="O669" s="3">
        <v>0.94153547286987305</v>
      </c>
      <c r="P669" t="s">
        <v>19</v>
      </c>
      <c r="Q669" t="s">
        <v>161</v>
      </c>
      <c r="R669" t="s">
        <v>31</v>
      </c>
      <c r="S669" s="12" t="s">
        <v>24</v>
      </c>
      <c r="T669" t="s">
        <v>34</v>
      </c>
      <c r="V669" t="s">
        <v>27</v>
      </c>
      <c r="W669">
        <v>0.17399999999999999</v>
      </c>
      <c r="X669" s="8">
        <f>W669/O669</f>
        <v>0.18480450818239966</v>
      </c>
      <c r="Y669">
        <v>0.57599999999999996</v>
      </c>
      <c r="Z669" s="8">
        <f>Y669/O669</f>
        <v>0.61176664777621959</v>
      </c>
      <c r="AA669">
        <v>0.57599999999999996</v>
      </c>
      <c r="AB669" s="8">
        <f>AA669/O669</f>
        <v>0.61176664777621959</v>
      </c>
      <c r="AD669" s="8">
        <f>AC669/O669</f>
        <v>0</v>
      </c>
      <c r="AF669" s="8">
        <f>AE669/O669</f>
        <v>0</v>
      </c>
      <c r="AI669" s="8">
        <f>AH669/O669</f>
        <v>0</v>
      </c>
      <c r="AL669" s="8">
        <f>AK669/O669</f>
        <v>0</v>
      </c>
      <c r="AO669" t="s">
        <v>4253</v>
      </c>
      <c r="AP669" s="12" t="s">
        <v>4252</v>
      </c>
      <c r="AQ669" s="3">
        <f>IF(T669="no",O669*0,IF(T669="yes100",O669*1,IF(T669="yes80",O669*0.8,IF(T669="yes50",O669*0.5))))</f>
        <v>0.94153547286987305</v>
      </c>
      <c r="AR669" s="3">
        <f>IF(AQ669&lt;1,AQ669*0.9,IF(AQ669&lt;5,AQ669*0.8,IF(AQ669&lt;10,AQ669*0.75,IF(AQ669&lt;15,AQ669*0.7,IF(AQ669&gt;14.9,AQ669*0.6)))))</f>
        <v>0.84738192558288572</v>
      </c>
      <c r="AS669">
        <v>40</v>
      </c>
      <c r="AT669" s="12">
        <f>AR669*AS669</f>
        <v>33.89527702331543</v>
      </c>
    </row>
    <row r="670" spans="1:46" ht="14.25" customHeight="1" x14ac:dyDescent="0.25">
      <c r="A670" s="5">
        <v>844</v>
      </c>
      <c r="B670" t="s">
        <v>2275</v>
      </c>
      <c r="C670" t="s">
        <v>2273</v>
      </c>
      <c r="D670" t="s">
        <v>2274</v>
      </c>
      <c r="E670" s="1">
        <v>365506</v>
      </c>
      <c r="F670" s="1">
        <v>374102</v>
      </c>
      <c r="G670" t="s">
        <v>654</v>
      </c>
      <c r="H670" t="s">
        <v>81</v>
      </c>
      <c r="I670" t="s">
        <v>78</v>
      </c>
      <c r="J670" t="s">
        <v>78</v>
      </c>
      <c r="K670" t="s">
        <v>4363</v>
      </c>
      <c r="L670" t="s">
        <v>78</v>
      </c>
      <c r="N670" t="s">
        <v>78</v>
      </c>
      <c r="O670" s="3">
        <v>2.4768254852294998E-2</v>
      </c>
      <c r="P670" t="s">
        <v>19</v>
      </c>
      <c r="Q670" t="s">
        <v>161</v>
      </c>
      <c r="R670" t="s">
        <v>31</v>
      </c>
      <c r="S670" s="12" t="s">
        <v>47</v>
      </c>
      <c r="T670" t="s">
        <v>34</v>
      </c>
      <c r="V670" t="s">
        <v>27</v>
      </c>
      <c r="X670" s="8">
        <f>W670/O670</f>
        <v>0</v>
      </c>
      <c r="Z670" s="8">
        <f>Y670/O670</f>
        <v>0</v>
      </c>
      <c r="AB670" s="8">
        <f>AA670/O670</f>
        <v>0</v>
      </c>
      <c r="AD670" s="8">
        <f>AC670/O670</f>
        <v>0</v>
      </c>
      <c r="AF670" s="8">
        <f>AE670/O670</f>
        <v>0</v>
      </c>
      <c r="AI670" s="8">
        <f>AH670/O670</f>
        <v>0</v>
      </c>
      <c r="AL670" s="8">
        <f>AK670/O670</f>
        <v>0</v>
      </c>
      <c r="AO670" s="12" t="s">
        <v>4313</v>
      </c>
      <c r="AP670" s="12" t="s">
        <v>4314</v>
      </c>
      <c r="AQ670" s="3">
        <f>IF(T670="no",O670*0,IF(T670="yes100",O670*1,IF(T670="yes80",O670*0.8,IF(T670="yes50",O670*0.5))))</f>
        <v>2.4768254852294998E-2</v>
      </c>
      <c r="AR670" s="3">
        <f>IF(AQ670&lt;1,AQ670*0.9,IF(AQ670&lt;5,AQ670*0.8,IF(AQ670&lt;10,AQ670*0.75,IF(AQ670&lt;15,AQ670*0.7,IF(AQ670&gt;14.9,AQ670*0.6)))))</f>
        <v>2.2291429367065498E-2</v>
      </c>
      <c r="AS670">
        <v>40</v>
      </c>
      <c r="AT670" s="12">
        <f>AR670*AS670</f>
        <v>0.89165717468261985</v>
      </c>
    </row>
    <row r="671" spans="1:46" ht="14.25" customHeight="1" x14ac:dyDescent="0.25">
      <c r="A671" s="5">
        <v>846</v>
      </c>
      <c r="B671" t="s">
        <v>242</v>
      </c>
      <c r="C671" t="s">
        <v>2271</v>
      </c>
      <c r="D671" t="s">
        <v>2272</v>
      </c>
      <c r="E671" s="1">
        <v>366163</v>
      </c>
      <c r="F671" s="1">
        <v>374016</v>
      </c>
      <c r="G671" t="s">
        <v>232</v>
      </c>
      <c r="H671" t="s">
        <v>81</v>
      </c>
      <c r="I671" t="s">
        <v>78</v>
      </c>
      <c r="J671" t="s">
        <v>78</v>
      </c>
      <c r="K671" t="s">
        <v>4363</v>
      </c>
      <c r="L671" t="s">
        <v>78</v>
      </c>
      <c r="N671" t="s">
        <v>78</v>
      </c>
      <c r="O671" s="3">
        <v>1.5152468109131E-2</v>
      </c>
      <c r="P671" t="s">
        <v>87</v>
      </c>
      <c r="Q671" t="s">
        <v>161</v>
      </c>
      <c r="R671" t="s">
        <v>827</v>
      </c>
      <c r="S671" s="12" t="s">
        <v>27</v>
      </c>
      <c r="T671" t="s">
        <v>123</v>
      </c>
      <c r="V671" t="s">
        <v>27</v>
      </c>
      <c r="X671" s="8">
        <f>W671/O671</f>
        <v>0</v>
      </c>
      <c r="Z671" s="8">
        <f>Y671/O671</f>
        <v>0</v>
      </c>
      <c r="AB671" s="8">
        <f>AA671/O671</f>
        <v>0</v>
      </c>
      <c r="AD671" s="8">
        <f>AC671/O671</f>
        <v>0</v>
      </c>
      <c r="AF671" s="8">
        <f>AE671/O671</f>
        <v>0</v>
      </c>
      <c r="AI671" s="8">
        <f>AH671/O671</f>
        <v>0</v>
      </c>
      <c r="AL671" s="8">
        <f>AK671/O671</f>
        <v>0</v>
      </c>
      <c r="AO671" t="s">
        <v>4326</v>
      </c>
      <c r="AP671" s="12" t="s">
        <v>4309</v>
      </c>
      <c r="AQ671" s="3">
        <f>IF(T671="no",O671*0,IF(T671="yes100",O671*1,IF(T671="yes80",O671*0.8,IF(T671="yes50",O671*0.5))))</f>
        <v>0</v>
      </c>
      <c r="AR671" s="3">
        <f>IF(AQ671&lt;1,AQ671*0.9,IF(AQ671&lt;5,AQ671*0.8,IF(AQ671&lt;10,AQ671*0.75,IF(AQ671&lt;15,AQ671*0.7,IF(AQ671&gt;14.9,AQ671*0.6)))))</f>
        <v>0</v>
      </c>
      <c r="AS671">
        <v>40</v>
      </c>
      <c r="AT671" s="12">
        <f>AR671*AS671</f>
        <v>0</v>
      </c>
    </row>
    <row r="672" spans="1:46" ht="14.25" customHeight="1" x14ac:dyDescent="0.25">
      <c r="A672" s="5">
        <v>847</v>
      </c>
      <c r="B672" t="s">
        <v>2270</v>
      </c>
      <c r="C672" t="s">
        <v>2269</v>
      </c>
      <c r="E672" s="1">
        <v>365534</v>
      </c>
      <c r="F672" s="1">
        <v>373491</v>
      </c>
      <c r="G672" t="s">
        <v>654</v>
      </c>
      <c r="H672" t="s">
        <v>81</v>
      </c>
      <c r="I672" t="s">
        <v>78</v>
      </c>
      <c r="J672" t="s">
        <v>78</v>
      </c>
      <c r="K672" t="s">
        <v>4363</v>
      </c>
      <c r="L672" t="s">
        <v>78</v>
      </c>
      <c r="N672" t="s">
        <v>78</v>
      </c>
      <c r="O672" s="3">
        <v>7.5513031005859002E-2</v>
      </c>
      <c r="P672" t="s">
        <v>19</v>
      </c>
      <c r="Q672" t="s">
        <v>161</v>
      </c>
      <c r="R672" t="s">
        <v>31</v>
      </c>
      <c r="S672" s="12" t="s">
        <v>47</v>
      </c>
      <c r="T672" t="s">
        <v>34</v>
      </c>
      <c r="V672" t="s">
        <v>27</v>
      </c>
      <c r="X672" s="8">
        <f>W672/O672</f>
        <v>0</v>
      </c>
      <c r="Z672" s="8">
        <f>Y672/O672</f>
        <v>0</v>
      </c>
      <c r="AB672" s="8">
        <f>AA672/O672</f>
        <v>0</v>
      </c>
      <c r="AD672" s="8">
        <f>AC672/O672</f>
        <v>0</v>
      </c>
      <c r="AF672" s="8">
        <f>AE672/O672</f>
        <v>0</v>
      </c>
      <c r="AI672" s="8">
        <f>AH672/O672</f>
        <v>0</v>
      </c>
      <c r="AL672" s="8">
        <f>AK672/O672</f>
        <v>0</v>
      </c>
      <c r="AO672" s="12" t="s">
        <v>4313</v>
      </c>
      <c r="AP672" s="12" t="s">
        <v>4314</v>
      </c>
      <c r="AQ672" s="3">
        <f>IF(T672="no",O672*0,IF(T672="yes100",O672*1,IF(T672="yes80",O672*0.8,IF(T672="yes50",O672*0.5))))</f>
        <v>7.5513031005859002E-2</v>
      </c>
      <c r="AR672" s="3">
        <f>IF(AQ672&lt;1,AQ672*0.9,IF(AQ672&lt;5,AQ672*0.8,IF(AQ672&lt;10,AQ672*0.75,IF(AQ672&lt;15,AQ672*0.7,IF(AQ672&gt;14.9,AQ672*0.6)))))</f>
        <v>6.7961727905273106E-2</v>
      </c>
      <c r="AS672">
        <v>40</v>
      </c>
      <c r="AT672" s="12">
        <f>AR672*AS672</f>
        <v>2.7184691162109242</v>
      </c>
    </row>
    <row r="673" spans="1:46" ht="14.25" customHeight="1" x14ac:dyDescent="0.25">
      <c r="A673" s="5">
        <v>848</v>
      </c>
      <c r="B673" t="s">
        <v>2268</v>
      </c>
      <c r="C673" t="s">
        <v>2266</v>
      </c>
      <c r="D673" t="s">
        <v>2267</v>
      </c>
      <c r="E673" s="1">
        <v>364436.99999999901</v>
      </c>
      <c r="F673" s="1">
        <v>372904</v>
      </c>
      <c r="G673" t="s">
        <v>1311</v>
      </c>
      <c r="H673" t="s">
        <v>81</v>
      </c>
      <c r="I673" t="s">
        <v>78</v>
      </c>
      <c r="J673" t="s">
        <v>78</v>
      </c>
      <c r="K673" t="s">
        <v>4363</v>
      </c>
      <c r="L673" t="s">
        <v>78</v>
      </c>
      <c r="N673" t="s">
        <v>78</v>
      </c>
      <c r="O673" s="3">
        <v>4.3883953094482002E-2</v>
      </c>
      <c r="P673" t="s">
        <v>87</v>
      </c>
      <c r="Q673" t="s">
        <v>338</v>
      </c>
      <c r="R673" t="s">
        <v>31</v>
      </c>
      <c r="S673" s="12" t="s">
        <v>47</v>
      </c>
      <c r="T673" t="s">
        <v>34</v>
      </c>
      <c r="V673" t="s">
        <v>123</v>
      </c>
      <c r="X673" s="8">
        <f>W673/O673</f>
        <v>0</v>
      </c>
      <c r="Z673" s="8">
        <f>Y673/O673</f>
        <v>0</v>
      </c>
      <c r="AB673" s="8">
        <f>AA673/O673</f>
        <v>0</v>
      </c>
      <c r="AD673" s="8">
        <f>AC673/O673</f>
        <v>0</v>
      </c>
      <c r="AF673" s="8">
        <f>AE673/O673</f>
        <v>0</v>
      </c>
      <c r="AI673" s="8">
        <f>AH673/O673</f>
        <v>0</v>
      </c>
      <c r="AL673" s="8">
        <f>AK673/O673</f>
        <v>0</v>
      </c>
      <c r="AO673" s="12" t="s">
        <v>4325</v>
      </c>
      <c r="AP673" s="12" t="s">
        <v>338</v>
      </c>
      <c r="AQ673" s="3">
        <f>IF(T673="no",O673*0,IF(T673="yes100",O673*1,IF(T673="yes80",O673*0.8,IF(T673="yes50",O673*0.5))))</f>
        <v>4.3883953094482002E-2</v>
      </c>
      <c r="AR673" s="3">
        <f>IF(AQ673&lt;1,AQ673*0.9,IF(AQ673&lt;5,AQ673*0.8,IF(AQ673&lt;10,AQ673*0.75,IF(AQ673&lt;15,AQ673*0.7,IF(AQ673&gt;14.9,AQ673*0.6)))))</f>
        <v>3.9495557785033802E-2</v>
      </c>
      <c r="AS673">
        <v>40</v>
      </c>
      <c r="AT673" s="12">
        <f>AR673*AS673</f>
        <v>1.5798223114013521</v>
      </c>
    </row>
    <row r="674" spans="1:46" ht="14.25" customHeight="1" x14ac:dyDescent="0.25">
      <c r="A674" s="5">
        <v>849</v>
      </c>
      <c r="B674" t="s">
        <v>2265</v>
      </c>
      <c r="C674" t="s">
        <v>2264</v>
      </c>
      <c r="E674" s="1">
        <v>365854</v>
      </c>
      <c r="F674" s="1">
        <v>373986</v>
      </c>
      <c r="G674" t="s">
        <v>232</v>
      </c>
      <c r="H674" t="s">
        <v>81</v>
      </c>
      <c r="I674" t="s">
        <v>78</v>
      </c>
      <c r="J674" t="s">
        <v>78</v>
      </c>
      <c r="K674" t="s">
        <v>4363</v>
      </c>
      <c r="L674" t="s">
        <v>78</v>
      </c>
      <c r="N674" t="s">
        <v>78</v>
      </c>
      <c r="O674" s="3">
        <v>1.9044213104248E-2</v>
      </c>
      <c r="P674" t="s">
        <v>87</v>
      </c>
      <c r="Q674" t="s">
        <v>161</v>
      </c>
      <c r="R674" t="s">
        <v>196</v>
      </c>
      <c r="S674" s="12" t="s">
        <v>27</v>
      </c>
      <c r="T674" t="s">
        <v>123</v>
      </c>
      <c r="V674" t="s">
        <v>123</v>
      </c>
      <c r="X674" s="8">
        <f>W674/O674</f>
        <v>0</v>
      </c>
      <c r="Y674">
        <v>1.9E-2</v>
      </c>
      <c r="Z674" s="8">
        <f>Y674/O674</f>
        <v>0.99767839689642324</v>
      </c>
      <c r="AA674">
        <v>1.9E-2</v>
      </c>
      <c r="AB674" s="8">
        <f>AA674/O674</f>
        <v>0.99767839689642324</v>
      </c>
      <c r="AD674" s="8">
        <f>AC674/O674</f>
        <v>0</v>
      </c>
      <c r="AF674" s="8">
        <f>AE674/O674</f>
        <v>0</v>
      </c>
      <c r="AI674" s="8">
        <f>AH674/O674</f>
        <v>0</v>
      </c>
      <c r="AL674" s="8">
        <f>AK674/O674</f>
        <v>0</v>
      </c>
      <c r="AO674" s="2" t="s">
        <v>4304</v>
      </c>
      <c r="AP674" s="15" t="s">
        <v>4305</v>
      </c>
      <c r="AQ674" s="3">
        <f>IF(T674="no",O674*0,IF(T674="yes100",O674*1,IF(T674="yes80",O674*0.8,IF(T674="yes50",O674*0.5))))</f>
        <v>0</v>
      </c>
      <c r="AR674" s="3">
        <f>IF(AQ674&lt;1,AQ674*0.9,IF(AQ674&lt;5,AQ674*0.8,IF(AQ674&lt;10,AQ674*0.75,IF(AQ674&lt;15,AQ674*0.7,IF(AQ674&gt;14.9,AQ674*0.6)))))</f>
        <v>0</v>
      </c>
      <c r="AS674">
        <v>40</v>
      </c>
      <c r="AT674" s="12">
        <f>AR674*AS674</f>
        <v>0</v>
      </c>
    </row>
    <row r="675" spans="1:46" ht="12.75" customHeight="1" x14ac:dyDescent="0.25">
      <c r="A675" s="5">
        <v>850</v>
      </c>
      <c r="B675" t="s">
        <v>242</v>
      </c>
      <c r="C675" t="s">
        <v>2263</v>
      </c>
      <c r="E675" s="1">
        <v>366026</v>
      </c>
      <c r="F675" s="1">
        <v>374044</v>
      </c>
      <c r="G675" t="s">
        <v>232</v>
      </c>
      <c r="H675" t="s">
        <v>81</v>
      </c>
      <c r="I675" t="s">
        <v>78</v>
      </c>
      <c r="J675" t="s">
        <v>78</v>
      </c>
      <c r="K675" t="s">
        <v>4363</v>
      </c>
      <c r="L675" t="s">
        <v>78</v>
      </c>
      <c r="N675" t="s">
        <v>78</v>
      </c>
      <c r="O675" s="3">
        <v>2.5489608764649998E-3</v>
      </c>
      <c r="P675" t="s">
        <v>87</v>
      </c>
      <c r="Q675" t="s">
        <v>161</v>
      </c>
      <c r="R675" t="s">
        <v>196</v>
      </c>
      <c r="S675" s="12" t="s">
        <v>27</v>
      </c>
      <c r="T675" t="s">
        <v>123</v>
      </c>
      <c r="V675" t="s">
        <v>123</v>
      </c>
      <c r="X675" s="8">
        <f>W675/O675</f>
        <v>0</v>
      </c>
      <c r="Z675" s="8">
        <f>Y675/O675</f>
        <v>0</v>
      </c>
      <c r="AB675" s="8">
        <f>AA675/O675</f>
        <v>0</v>
      </c>
      <c r="AD675" s="8">
        <f>AC675/O675</f>
        <v>0</v>
      </c>
      <c r="AF675" s="8">
        <f>AE675/O675</f>
        <v>0</v>
      </c>
      <c r="AI675" s="8">
        <f>AH675/O675</f>
        <v>0</v>
      </c>
      <c r="AL675" s="8">
        <f>AK675/O675</f>
        <v>0</v>
      </c>
      <c r="AO675" t="s">
        <v>4302</v>
      </c>
      <c r="AP675" s="12" t="s">
        <v>4303</v>
      </c>
      <c r="AQ675" s="3">
        <f>IF(T675="no",O675*0,IF(T675="yes100",O675*1,IF(T675="yes80",O675*0.8,IF(T675="yes50",O675*0.5))))</f>
        <v>0</v>
      </c>
      <c r="AR675" s="3">
        <f>IF(AQ675&lt;1,AQ675*0.9,IF(AQ675&lt;5,AQ675*0.8,IF(AQ675&lt;10,AQ675*0.75,IF(AQ675&lt;15,AQ675*0.7,IF(AQ675&gt;14.9,AQ675*0.6)))))</f>
        <v>0</v>
      </c>
      <c r="AS675">
        <v>40</v>
      </c>
      <c r="AT675" s="12">
        <f>AR675*AS675</f>
        <v>0</v>
      </c>
    </row>
    <row r="676" spans="1:46" ht="14.25" customHeight="1" x14ac:dyDescent="0.25">
      <c r="A676" s="5">
        <v>851</v>
      </c>
      <c r="B676" t="s">
        <v>2262</v>
      </c>
      <c r="C676" t="s">
        <v>2261</v>
      </c>
      <c r="E676" s="1">
        <v>365628.99999999901</v>
      </c>
      <c r="F676" s="1">
        <v>373864</v>
      </c>
      <c r="G676" t="s">
        <v>654</v>
      </c>
      <c r="H676" t="s">
        <v>81</v>
      </c>
      <c r="I676" t="s">
        <v>78</v>
      </c>
      <c r="J676" t="s">
        <v>78</v>
      </c>
      <c r="K676" t="s">
        <v>4363</v>
      </c>
      <c r="L676" t="s">
        <v>78</v>
      </c>
      <c r="N676" t="s">
        <v>78</v>
      </c>
      <c r="O676" s="3">
        <v>4.8307846069339999E-3</v>
      </c>
      <c r="P676" t="s">
        <v>87</v>
      </c>
      <c r="Q676" t="s">
        <v>161</v>
      </c>
      <c r="R676" t="s">
        <v>196</v>
      </c>
      <c r="S676" s="12" t="s">
        <v>27</v>
      </c>
      <c r="T676" t="s">
        <v>123</v>
      </c>
      <c r="V676" t="s">
        <v>123</v>
      </c>
      <c r="W676">
        <v>5.0000000000000001E-3</v>
      </c>
      <c r="X676" s="8">
        <f>W676/O676</f>
        <v>1.0350285526750898</v>
      </c>
      <c r="Z676" s="8">
        <f>Y676/O676</f>
        <v>0</v>
      </c>
      <c r="AB676" s="8">
        <f>AA676/O676</f>
        <v>0</v>
      </c>
      <c r="AD676" s="8">
        <f>AC676/O676</f>
        <v>0</v>
      </c>
      <c r="AF676" s="8">
        <f>AE676/O676</f>
        <v>0</v>
      </c>
      <c r="AI676" s="8">
        <f>AH676/O676</f>
        <v>0</v>
      </c>
      <c r="AL676" s="8">
        <f>AK676/O676</f>
        <v>0</v>
      </c>
      <c r="AO676" t="s">
        <v>4302</v>
      </c>
      <c r="AP676" s="12" t="s">
        <v>4303</v>
      </c>
      <c r="AQ676" s="3">
        <f>IF(T676="no",O676*0,IF(T676="yes100",O676*1,IF(T676="yes80",O676*0.8,IF(T676="yes50",O676*0.5))))</f>
        <v>0</v>
      </c>
      <c r="AR676" s="3">
        <f>IF(AQ676&lt;1,AQ676*0.9,IF(AQ676&lt;5,AQ676*0.8,IF(AQ676&lt;10,AQ676*0.75,IF(AQ676&lt;15,AQ676*0.7,IF(AQ676&gt;14.9,AQ676*0.6)))))</f>
        <v>0</v>
      </c>
      <c r="AS676">
        <v>40</v>
      </c>
      <c r="AT676" s="12">
        <f>AR676*AS676</f>
        <v>0</v>
      </c>
    </row>
    <row r="677" spans="1:46" ht="15" customHeight="1" x14ac:dyDescent="0.25">
      <c r="A677" s="5">
        <v>852</v>
      </c>
      <c r="B677" t="s">
        <v>2260</v>
      </c>
      <c r="C677" t="s">
        <v>2258</v>
      </c>
      <c r="D677" t="s">
        <v>2259</v>
      </c>
      <c r="E677" s="1">
        <v>364084.99999999901</v>
      </c>
      <c r="F677" s="1">
        <v>374407</v>
      </c>
      <c r="G677" t="s">
        <v>654</v>
      </c>
      <c r="H677" t="s">
        <v>81</v>
      </c>
      <c r="I677" t="s">
        <v>78</v>
      </c>
      <c r="J677" t="s">
        <v>78</v>
      </c>
      <c r="K677" t="s">
        <v>4363</v>
      </c>
      <c r="L677" t="s">
        <v>78</v>
      </c>
      <c r="N677" t="s">
        <v>78</v>
      </c>
      <c r="O677" s="3">
        <v>0.34009231185913102</v>
      </c>
      <c r="P677" t="s">
        <v>87</v>
      </c>
      <c r="Q677" t="s">
        <v>338</v>
      </c>
      <c r="R677" t="s">
        <v>31</v>
      </c>
      <c r="S677" s="12" t="s">
        <v>24</v>
      </c>
      <c r="T677" t="s">
        <v>34</v>
      </c>
      <c r="V677" t="s">
        <v>27</v>
      </c>
      <c r="X677" s="8">
        <f>W677/O677</f>
        <v>0</v>
      </c>
      <c r="Z677" s="8">
        <f>Y677/O677</f>
        <v>0</v>
      </c>
      <c r="AB677" s="8">
        <f>AA677/O677</f>
        <v>0</v>
      </c>
      <c r="AD677" s="8">
        <f>AC677/O677</f>
        <v>0</v>
      </c>
      <c r="AF677" s="8">
        <f>AE677/O677</f>
        <v>0</v>
      </c>
      <c r="AI677" s="8">
        <f>AH677/O677</f>
        <v>0</v>
      </c>
      <c r="AL677" s="8">
        <f>AK677/O677</f>
        <v>0</v>
      </c>
      <c r="AO677" s="12" t="s">
        <v>4325</v>
      </c>
      <c r="AP677" s="12" t="s">
        <v>338</v>
      </c>
      <c r="AQ677" s="3">
        <f>IF(T677="no",O677*0,IF(T677="yes100",O677*1,IF(T677="yes80",O677*0.8,IF(T677="yes50",O677*0.5))))</f>
        <v>0.34009231185913102</v>
      </c>
      <c r="AR677" s="3">
        <f>IF(AQ677&lt;1,AQ677*0.9,IF(AQ677&lt;5,AQ677*0.8,IF(AQ677&lt;10,AQ677*0.75,IF(AQ677&lt;15,AQ677*0.7,IF(AQ677&gt;14.9,AQ677*0.6)))))</f>
        <v>0.30608308067321793</v>
      </c>
      <c r="AS677">
        <v>40</v>
      </c>
      <c r="AT677" s="12">
        <f>AR677*AS677</f>
        <v>12.243323226928718</v>
      </c>
    </row>
    <row r="678" spans="1:46" ht="12.75" customHeight="1" x14ac:dyDescent="0.25">
      <c r="A678" s="5">
        <v>853</v>
      </c>
      <c r="B678" t="s">
        <v>242</v>
      </c>
      <c r="C678" t="s">
        <v>2257</v>
      </c>
      <c r="E678" s="1">
        <v>366160</v>
      </c>
      <c r="F678" s="1">
        <v>373992</v>
      </c>
      <c r="G678" t="s">
        <v>232</v>
      </c>
      <c r="H678" t="s">
        <v>81</v>
      </c>
      <c r="I678" t="s">
        <v>78</v>
      </c>
      <c r="J678" t="s">
        <v>78</v>
      </c>
      <c r="K678" t="s">
        <v>4363</v>
      </c>
      <c r="L678" t="s">
        <v>78</v>
      </c>
      <c r="N678" t="s">
        <v>78</v>
      </c>
      <c r="O678" s="3">
        <v>1.7695242309570001E-2</v>
      </c>
      <c r="P678" t="s">
        <v>87</v>
      </c>
      <c r="Q678" t="s">
        <v>161</v>
      </c>
      <c r="R678" t="s">
        <v>196</v>
      </c>
      <c r="S678" s="12" t="s">
        <v>27</v>
      </c>
      <c r="T678" t="s">
        <v>123</v>
      </c>
      <c r="V678" t="s">
        <v>123</v>
      </c>
      <c r="X678" s="8">
        <f>W678/O678</f>
        <v>0</v>
      </c>
      <c r="Z678" s="8">
        <f>Y678/O678</f>
        <v>0</v>
      </c>
      <c r="AB678" s="8">
        <f>AA678/O678</f>
        <v>0</v>
      </c>
      <c r="AD678" s="8">
        <f>AC678/O678</f>
        <v>0</v>
      </c>
      <c r="AF678" s="8">
        <f>AE678/O678</f>
        <v>0</v>
      </c>
      <c r="AI678" s="8">
        <f>AH678/O678</f>
        <v>0</v>
      </c>
      <c r="AL678" s="8">
        <f>AK678/O678</f>
        <v>0</v>
      </c>
      <c r="AO678" t="s">
        <v>4302</v>
      </c>
      <c r="AP678" s="12" t="s">
        <v>4303</v>
      </c>
      <c r="AQ678" s="3">
        <f>IF(T678="no",O678*0,IF(T678="yes100",O678*1,IF(T678="yes80",O678*0.8,IF(T678="yes50",O678*0.5))))</f>
        <v>0</v>
      </c>
      <c r="AR678" s="3">
        <f>IF(AQ678&lt;1,AQ678*0.9,IF(AQ678&lt;5,AQ678*0.8,IF(AQ678&lt;10,AQ678*0.75,IF(AQ678&lt;15,AQ678*0.7,IF(AQ678&gt;14.9,AQ678*0.6)))))</f>
        <v>0</v>
      </c>
      <c r="AS678">
        <v>40</v>
      </c>
      <c r="AT678" s="12">
        <f>AR678*AS678</f>
        <v>0</v>
      </c>
    </row>
    <row r="679" spans="1:46" ht="14.25" customHeight="1" x14ac:dyDescent="0.25">
      <c r="A679" s="5">
        <v>854</v>
      </c>
      <c r="B679" t="s">
        <v>2256</v>
      </c>
      <c r="C679" t="s">
        <v>2255</v>
      </c>
      <c r="E679" s="1">
        <v>365767</v>
      </c>
      <c r="F679" s="1">
        <v>374136.99999999901</v>
      </c>
      <c r="G679" t="s">
        <v>232</v>
      </c>
      <c r="H679" t="s">
        <v>81</v>
      </c>
      <c r="I679" t="s">
        <v>78</v>
      </c>
      <c r="J679" t="s">
        <v>78</v>
      </c>
      <c r="K679" t="s">
        <v>4363</v>
      </c>
      <c r="L679" t="s">
        <v>78</v>
      </c>
      <c r="N679" t="s">
        <v>78</v>
      </c>
      <c r="O679" s="3">
        <v>0.191855661010742</v>
      </c>
      <c r="P679" t="s">
        <v>65</v>
      </c>
      <c r="Q679" t="s">
        <v>161</v>
      </c>
      <c r="R679" t="s">
        <v>196</v>
      </c>
      <c r="S679" s="12" t="s">
        <v>27</v>
      </c>
      <c r="T679" t="s">
        <v>123</v>
      </c>
      <c r="V679" t="s">
        <v>26</v>
      </c>
      <c r="W679">
        <v>2.1999999999999999E-2</v>
      </c>
      <c r="X679" s="8">
        <f>W679/O679</f>
        <v>0.11466953794377857</v>
      </c>
      <c r="Y679">
        <v>0.14899999999999999</v>
      </c>
      <c r="Z679" s="8">
        <f>Y679/O679</f>
        <v>0.77662550698286392</v>
      </c>
      <c r="AA679">
        <v>0.14899999999999999</v>
      </c>
      <c r="AB679" s="8">
        <f>AA679/O679</f>
        <v>0.77662550698286392</v>
      </c>
      <c r="AD679" s="8">
        <f>AC679/O679</f>
        <v>0</v>
      </c>
      <c r="AF679" s="8">
        <f>AE679/O679</f>
        <v>0</v>
      </c>
      <c r="AI679" s="8">
        <f>AH679/O679</f>
        <v>0</v>
      </c>
      <c r="AL679" s="8">
        <f>AK679/O679</f>
        <v>0</v>
      </c>
      <c r="AO679" s="2" t="s">
        <v>4304</v>
      </c>
      <c r="AP679" s="15" t="s">
        <v>4305</v>
      </c>
      <c r="AQ679" s="3">
        <f>IF(T679="no",O679*0,IF(T679="yes100",O679*1,IF(T679="yes80",O679*0.8,IF(T679="yes50",O679*0.5))))</f>
        <v>0</v>
      </c>
      <c r="AR679" s="3">
        <f>IF(AQ679&lt;1,AQ679*0.9,IF(AQ679&lt;5,AQ679*0.8,IF(AQ679&lt;10,AQ679*0.75,IF(AQ679&lt;15,AQ679*0.7,IF(AQ679&gt;14.9,AQ679*0.6)))))</f>
        <v>0</v>
      </c>
      <c r="AS679">
        <v>40</v>
      </c>
      <c r="AT679" s="12">
        <f>AR679*AS679</f>
        <v>0</v>
      </c>
    </row>
    <row r="680" spans="1:46" ht="14.25" customHeight="1" x14ac:dyDescent="0.25">
      <c r="A680" s="5">
        <v>855</v>
      </c>
      <c r="B680" t="s">
        <v>242</v>
      </c>
      <c r="C680" t="s">
        <v>2254</v>
      </c>
      <c r="E680" s="1">
        <v>365568</v>
      </c>
      <c r="F680" s="1">
        <v>373220.99999999901</v>
      </c>
      <c r="G680" t="s">
        <v>654</v>
      </c>
      <c r="H680" t="s">
        <v>81</v>
      </c>
      <c r="I680" t="s">
        <v>78</v>
      </c>
      <c r="J680" t="s">
        <v>78</v>
      </c>
      <c r="K680" t="s">
        <v>4363</v>
      </c>
      <c r="L680" t="s">
        <v>78</v>
      </c>
      <c r="N680" t="s">
        <v>78</v>
      </c>
      <c r="O680" s="3">
        <v>2.5783686065674001E-2</v>
      </c>
      <c r="P680" t="s">
        <v>87</v>
      </c>
      <c r="Q680" t="s">
        <v>161</v>
      </c>
      <c r="R680" t="s">
        <v>196</v>
      </c>
      <c r="S680" s="12" t="s">
        <v>27</v>
      </c>
      <c r="T680" t="s">
        <v>123</v>
      </c>
      <c r="V680" t="s">
        <v>123</v>
      </c>
      <c r="W680">
        <v>2.5000000000000001E-2</v>
      </c>
      <c r="X680" s="8">
        <f>W680/O680</f>
        <v>0.96960535186172137</v>
      </c>
      <c r="Y680">
        <v>0</v>
      </c>
      <c r="Z680" s="8">
        <f>Y680/O680</f>
        <v>0</v>
      </c>
      <c r="AA680">
        <v>0</v>
      </c>
      <c r="AB680" s="8">
        <f>AA680/O680</f>
        <v>0</v>
      </c>
      <c r="AD680" s="8">
        <f>AC680/O680</f>
        <v>0</v>
      </c>
      <c r="AF680" s="8">
        <f>AE680/O680</f>
        <v>0</v>
      </c>
      <c r="AI680" s="8">
        <f>AH680/O680</f>
        <v>0</v>
      </c>
      <c r="AL680" s="8">
        <f>AK680/O680</f>
        <v>0</v>
      </c>
      <c r="AO680" t="s">
        <v>4302</v>
      </c>
      <c r="AP680" s="12" t="s">
        <v>4303</v>
      </c>
      <c r="AQ680" s="3">
        <f>IF(T680="no",O680*0,IF(T680="yes100",O680*1,IF(T680="yes80",O680*0.8,IF(T680="yes50",O680*0.5))))</f>
        <v>0</v>
      </c>
      <c r="AR680" s="3">
        <f>IF(AQ680&lt;1,AQ680*0.9,IF(AQ680&lt;5,AQ680*0.8,IF(AQ680&lt;10,AQ680*0.75,IF(AQ680&lt;15,AQ680*0.7,IF(AQ680&gt;14.9,AQ680*0.6)))))</f>
        <v>0</v>
      </c>
      <c r="AS680">
        <v>40</v>
      </c>
      <c r="AT680" s="12">
        <f>AR680*AS680</f>
        <v>0</v>
      </c>
    </row>
    <row r="681" spans="1:46" ht="14.25" customHeight="1" x14ac:dyDescent="0.25">
      <c r="A681" s="5">
        <v>856</v>
      </c>
      <c r="B681" t="s">
        <v>2253</v>
      </c>
      <c r="C681" t="s">
        <v>2252</v>
      </c>
      <c r="E681" s="1">
        <v>366123</v>
      </c>
      <c r="F681" s="1">
        <v>374020.99999999901</v>
      </c>
      <c r="G681" t="s">
        <v>232</v>
      </c>
      <c r="H681" t="s">
        <v>81</v>
      </c>
      <c r="I681" t="s">
        <v>78</v>
      </c>
      <c r="J681" t="s">
        <v>78</v>
      </c>
      <c r="K681" t="s">
        <v>4363</v>
      </c>
      <c r="L681" t="s">
        <v>78</v>
      </c>
      <c r="N681" t="s">
        <v>78</v>
      </c>
      <c r="O681" s="3">
        <v>4.1079048156739996E-3</v>
      </c>
      <c r="P681" t="s">
        <v>87</v>
      </c>
      <c r="Q681" t="s">
        <v>161</v>
      </c>
      <c r="R681" t="s">
        <v>827</v>
      </c>
      <c r="S681" s="12" t="s">
        <v>27</v>
      </c>
      <c r="T681" t="s">
        <v>123</v>
      </c>
      <c r="V681" t="s">
        <v>27</v>
      </c>
      <c r="X681" s="8">
        <f>W681/O681</f>
        <v>0</v>
      </c>
      <c r="Z681" s="8">
        <f>Y681/O681</f>
        <v>0</v>
      </c>
      <c r="AB681" s="8">
        <f>AA681/O681</f>
        <v>0</v>
      </c>
      <c r="AD681" s="8">
        <f>AC681/O681</f>
        <v>0</v>
      </c>
      <c r="AF681" s="8">
        <f>AE681/O681</f>
        <v>0</v>
      </c>
      <c r="AI681" s="8">
        <f>AH681/O681</f>
        <v>0</v>
      </c>
      <c r="AL681" s="8">
        <f>AK681/O681</f>
        <v>0</v>
      </c>
      <c r="AO681" t="s">
        <v>4326</v>
      </c>
      <c r="AP681" s="12" t="s">
        <v>4309</v>
      </c>
      <c r="AQ681" s="3">
        <f>IF(T681="no",O681*0,IF(T681="yes100",O681*1,IF(T681="yes80",O681*0.8,IF(T681="yes50",O681*0.5))))</f>
        <v>0</v>
      </c>
      <c r="AR681" s="3">
        <f>IF(AQ681&lt;1,AQ681*0.9,IF(AQ681&lt;5,AQ681*0.8,IF(AQ681&lt;10,AQ681*0.75,IF(AQ681&lt;15,AQ681*0.7,IF(AQ681&gt;14.9,AQ681*0.6)))))</f>
        <v>0</v>
      </c>
      <c r="AS681">
        <v>40</v>
      </c>
      <c r="AT681" s="12">
        <f>AR681*AS681</f>
        <v>0</v>
      </c>
    </row>
    <row r="682" spans="1:46" ht="14.25" customHeight="1" x14ac:dyDescent="0.25">
      <c r="A682" s="5">
        <v>858</v>
      </c>
      <c r="B682" t="s">
        <v>2251</v>
      </c>
      <c r="C682" t="s">
        <v>2249</v>
      </c>
      <c r="D682" t="s">
        <v>2250</v>
      </c>
      <c r="E682" s="1">
        <v>366366</v>
      </c>
      <c r="F682" s="1">
        <v>372318</v>
      </c>
      <c r="G682" t="s">
        <v>643</v>
      </c>
      <c r="H682" t="s">
        <v>81</v>
      </c>
      <c r="I682" t="s">
        <v>78</v>
      </c>
      <c r="J682" t="s">
        <v>78</v>
      </c>
      <c r="K682" t="s">
        <v>4363</v>
      </c>
      <c r="L682" t="s">
        <v>78</v>
      </c>
      <c r="N682" t="s">
        <v>78</v>
      </c>
      <c r="O682" s="3">
        <v>0.17257812805175801</v>
      </c>
      <c r="P682" t="s">
        <v>65</v>
      </c>
      <c r="Q682" t="s">
        <v>161</v>
      </c>
      <c r="R682" t="s">
        <v>827</v>
      </c>
      <c r="S682" s="12" t="s">
        <v>27</v>
      </c>
      <c r="T682" t="s">
        <v>123</v>
      </c>
      <c r="V682" t="s">
        <v>27</v>
      </c>
      <c r="X682" s="8">
        <f>W682/O682</f>
        <v>0</v>
      </c>
      <c r="Z682" s="8">
        <f>Y682/O682</f>
        <v>0</v>
      </c>
      <c r="AB682" s="8">
        <f>AA682/O682</f>
        <v>0</v>
      </c>
      <c r="AD682" s="8">
        <f>AC682/O682</f>
        <v>0</v>
      </c>
      <c r="AF682" s="8">
        <f>AE682/O682</f>
        <v>0</v>
      </c>
      <c r="AI682" s="8">
        <f>AH682/O682</f>
        <v>0</v>
      </c>
      <c r="AL682" s="8">
        <f>AK682/O682</f>
        <v>0</v>
      </c>
      <c r="AO682" t="s">
        <v>4326</v>
      </c>
      <c r="AP682" s="12" t="s">
        <v>4309</v>
      </c>
      <c r="AQ682" s="3">
        <f>IF(T682="no",O682*0,IF(T682="yes100",O682*1,IF(T682="yes80",O682*0.8,IF(T682="yes50",O682*0.5))))</f>
        <v>0</v>
      </c>
      <c r="AR682" s="3">
        <f>IF(AQ682&lt;1,AQ682*0.9,IF(AQ682&lt;5,AQ682*0.8,IF(AQ682&lt;10,AQ682*0.75,IF(AQ682&lt;15,AQ682*0.7,IF(AQ682&gt;14.9,AQ682*0.6)))))</f>
        <v>0</v>
      </c>
      <c r="AS682">
        <v>40</v>
      </c>
      <c r="AT682" s="12">
        <f>AR682*AS682</f>
        <v>0</v>
      </c>
    </row>
    <row r="683" spans="1:46" ht="14.25" customHeight="1" x14ac:dyDescent="0.25">
      <c r="A683" s="5">
        <v>860</v>
      </c>
      <c r="B683" t="s">
        <v>2248</v>
      </c>
      <c r="C683" t="s">
        <v>2247</v>
      </c>
      <c r="E683" s="1">
        <v>365864.99999999901</v>
      </c>
      <c r="F683" s="1">
        <v>373668.99999999901</v>
      </c>
      <c r="G683" t="s">
        <v>643</v>
      </c>
      <c r="H683" t="s">
        <v>81</v>
      </c>
      <c r="I683" t="s">
        <v>78</v>
      </c>
      <c r="J683" t="s">
        <v>78</v>
      </c>
      <c r="K683" t="s">
        <v>4363</v>
      </c>
      <c r="L683" t="s">
        <v>78</v>
      </c>
      <c r="N683" t="s">
        <v>78</v>
      </c>
      <c r="O683" s="3">
        <v>6.2320266723630002E-3</v>
      </c>
      <c r="P683" t="s">
        <v>87</v>
      </c>
      <c r="Q683" t="s">
        <v>161</v>
      </c>
      <c r="R683" t="s">
        <v>827</v>
      </c>
      <c r="S683" s="12" t="s">
        <v>27</v>
      </c>
      <c r="T683" t="s">
        <v>123</v>
      </c>
      <c r="V683" t="s">
        <v>27</v>
      </c>
      <c r="X683" s="8">
        <f>W683/O683</f>
        <v>0</v>
      </c>
      <c r="Y683">
        <v>6.0000000000000001E-3</v>
      </c>
      <c r="Z683" s="8">
        <f>Y683/O683</f>
        <v>0.96276866506493586</v>
      </c>
      <c r="AA683">
        <v>6.0000000000000001E-3</v>
      </c>
      <c r="AB683" s="8">
        <f>AA683/O683</f>
        <v>0.96276866506493586</v>
      </c>
      <c r="AD683" s="8">
        <f>AC683/O683</f>
        <v>0</v>
      </c>
      <c r="AF683" s="8">
        <f>AE683/O683</f>
        <v>0</v>
      </c>
      <c r="AI683" s="8">
        <f>AH683/O683</f>
        <v>0</v>
      </c>
      <c r="AL683" s="8">
        <f>AK683/O683</f>
        <v>0</v>
      </c>
      <c r="AO683" s="2" t="s">
        <v>4327</v>
      </c>
      <c r="AP683" s="15" t="s">
        <v>4311</v>
      </c>
      <c r="AQ683" s="3">
        <f>IF(T683="no",O683*0,IF(T683="yes100",O683*1,IF(T683="yes80",O683*0.8,IF(T683="yes50",O683*0.5))))</f>
        <v>0</v>
      </c>
      <c r="AR683" s="3">
        <f>IF(AQ683&lt;1,AQ683*0.9,IF(AQ683&lt;5,AQ683*0.8,IF(AQ683&lt;10,AQ683*0.75,IF(AQ683&lt;15,AQ683*0.7,IF(AQ683&gt;14.9,AQ683*0.6)))))</f>
        <v>0</v>
      </c>
      <c r="AS683">
        <v>40</v>
      </c>
      <c r="AT683" s="12">
        <f>AR683*AS683</f>
        <v>0</v>
      </c>
    </row>
    <row r="684" spans="1:46" ht="14.25" customHeight="1" x14ac:dyDescent="0.25">
      <c r="A684" s="5">
        <v>861</v>
      </c>
      <c r="B684" t="s">
        <v>2246</v>
      </c>
      <c r="C684" t="s">
        <v>2245</v>
      </c>
      <c r="E684" s="1">
        <v>364444</v>
      </c>
      <c r="F684" s="1">
        <v>373688</v>
      </c>
      <c r="G684" t="s">
        <v>654</v>
      </c>
      <c r="H684" t="s">
        <v>81</v>
      </c>
      <c r="I684" t="s">
        <v>78</v>
      </c>
      <c r="J684" t="s">
        <v>78</v>
      </c>
      <c r="K684" t="s">
        <v>4363</v>
      </c>
      <c r="L684" t="s">
        <v>78</v>
      </c>
      <c r="N684" t="s">
        <v>78</v>
      </c>
      <c r="O684" s="4">
        <v>3.2679166671752902</v>
      </c>
      <c r="P684" t="s">
        <v>87</v>
      </c>
      <c r="Q684" t="s">
        <v>338</v>
      </c>
      <c r="R684" t="s">
        <v>31</v>
      </c>
      <c r="S684" s="12" t="s">
        <v>24</v>
      </c>
      <c r="T684" t="s">
        <v>34</v>
      </c>
      <c r="V684" t="s">
        <v>27</v>
      </c>
      <c r="X684" s="8">
        <f>W684/O684</f>
        <v>0</v>
      </c>
      <c r="Z684" s="8">
        <f>Y684/O684</f>
        <v>0</v>
      </c>
      <c r="AB684" s="8">
        <f>AA684/O684</f>
        <v>0</v>
      </c>
      <c r="AD684" s="8">
        <f>AC684/O684</f>
        <v>0</v>
      </c>
      <c r="AF684" s="8">
        <f>AE684/O684</f>
        <v>0</v>
      </c>
      <c r="AI684" s="8">
        <f>AH684/O684</f>
        <v>0</v>
      </c>
      <c r="AL684" s="8">
        <f>AK684/O684</f>
        <v>0</v>
      </c>
      <c r="AO684" s="12" t="s">
        <v>4325</v>
      </c>
      <c r="AP684" s="12" t="s">
        <v>338</v>
      </c>
      <c r="AQ684" s="3">
        <f>IF(T684="no",O684*0,IF(T684="yes100",O684*1,IF(T684="yes80",O684*0.8,IF(T684="yes50",O684*0.5))))</f>
        <v>3.2679166671752902</v>
      </c>
      <c r="AR684" s="3">
        <f>IF(AQ684&lt;1,AQ684*0.9,IF(AQ684&lt;5,AQ684*0.8,IF(AQ684&lt;10,AQ684*0.75,IF(AQ684&lt;15,AQ684*0.7,IF(AQ684&gt;14.9,AQ684*0.6)))))</f>
        <v>2.6143333337402321</v>
      </c>
      <c r="AS684">
        <v>40</v>
      </c>
      <c r="AT684" s="12">
        <f>AR684*AS684</f>
        <v>104.57333334960929</v>
      </c>
    </row>
    <row r="685" spans="1:46" ht="14.25" customHeight="1" x14ac:dyDescent="0.25">
      <c r="A685" s="5">
        <v>863</v>
      </c>
      <c r="B685" t="s">
        <v>2244</v>
      </c>
      <c r="C685" t="s">
        <v>2243</v>
      </c>
      <c r="E685" s="1">
        <v>364507</v>
      </c>
      <c r="F685" s="1">
        <v>374555</v>
      </c>
      <c r="G685" t="s">
        <v>654</v>
      </c>
      <c r="H685" t="s">
        <v>81</v>
      </c>
      <c r="I685" t="s">
        <v>78</v>
      </c>
      <c r="J685" t="s">
        <v>78</v>
      </c>
      <c r="K685" t="s">
        <v>4363</v>
      </c>
      <c r="L685" t="s">
        <v>78</v>
      </c>
      <c r="N685" t="s">
        <v>78</v>
      </c>
      <c r="O685" s="4">
        <v>2.2635735145568798</v>
      </c>
      <c r="P685" t="s">
        <v>87</v>
      </c>
      <c r="Q685" t="s">
        <v>338</v>
      </c>
      <c r="R685" t="s">
        <v>196</v>
      </c>
      <c r="S685" s="12" t="s">
        <v>27</v>
      </c>
      <c r="T685" t="s">
        <v>123</v>
      </c>
      <c r="V685" t="s">
        <v>26</v>
      </c>
      <c r="X685" s="8">
        <f>W685/O685</f>
        <v>0</v>
      </c>
      <c r="Z685" s="8">
        <f>Y685/O685</f>
        <v>0</v>
      </c>
      <c r="AB685" s="8">
        <f>AA685/O685</f>
        <v>0</v>
      </c>
      <c r="AD685" s="8">
        <f>AC685/O685</f>
        <v>0</v>
      </c>
      <c r="AF685" s="8">
        <f>AE685/O685</f>
        <v>0</v>
      </c>
      <c r="AI685" s="8">
        <f>AH685/O685</f>
        <v>0</v>
      </c>
      <c r="AL685" s="8">
        <f>AK685/O685</f>
        <v>0</v>
      </c>
      <c r="AO685" s="12" t="s">
        <v>4325</v>
      </c>
      <c r="AP685" s="12" t="s">
        <v>338</v>
      </c>
      <c r="AQ685" s="3">
        <f>IF(T685="no",O685*0,IF(T685="yes100",O685*1,IF(T685="yes80",O685*0.8,IF(T685="yes50",O685*0.5))))</f>
        <v>0</v>
      </c>
      <c r="AR685" s="3">
        <f>IF(AQ685&lt;1,AQ685*0.9,IF(AQ685&lt;5,AQ685*0.8,IF(AQ685&lt;10,AQ685*0.75,IF(AQ685&lt;15,AQ685*0.7,IF(AQ685&gt;14.9,AQ685*0.6)))))</f>
        <v>0</v>
      </c>
      <c r="AS685">
        <v>40</v>
      </c>
      <c r="AT685" s="12">
        <f>AR685*AS685</f>
        <v>0</v>
      </c>
    </row>
    <row r="686" spans="1:46" ht="14.25" customHeight="1" x14ac:dyDescent="0.25">
      <c r="A686" s="5">
        <v>864</v>
      </c>
      <c r="B686" t="s">
        <v>2242</v>
      </c>
      <c r="C686" s="7" t="s">
        <v>4294</v>
      </c>
      <c r="E686" s="1">
        <v>364004.99999999901</v>
      </c>
      <c r="F686" s="1">
        <v>374338</v>
      </c>
      <c r="G686" t="s">
        <v>654</v>
      </c>
      <c r="H686" t="s">
        <v>81</v>
      </c>
      <c r="I686" t="s">
        <v>78</v>
      </c>
      <c r="J686" t="s">
        <v>78</v>
      </c>
      <c r="K686" t="s">
        <v>4363</v>
      </c>
      <c r="L686" t="s">
        <v>78</v>
      </c>
      <c r="N686" t="s">
        <v>78</v>
      </c>
      <c r="O686" s="4">
        <v>1.51111005859375</v>
      </c>
      <c r="P686" t="s">
        <v>87</v>
      </c>
      <c r="Q686" t="s">
        <v>401</v>
      </c>
      <c r="R686" t="s">
        <v>31</v>
      </c>
      <c r="S686" s="12" t="s">
        <v>24</v>
      </c>
      <c r="T686" t="s">
        <v>34</v>
      </c>
      <c r="V686" t="s">
        <v>27</v>
      </c>
      <c r="X686" s="8">
        <f>W686/O686</f>
        <v>0</v>
      </c>
      <c r="Z686" s="8">
        <f>Y686/O686</f>
        <v>0</v>
      </c>
      <c r="AB686" s="8">
        <f>AA686/O686</f>
        <v>0</v>
      </c>
      <c r="AD686" s="8">
        <f>AC686/O686</f>
        <v>0</v>
      </c>
      <c r="AF686" s="8">
        <f>AE686/O686</f>
        <v>0</v>
      </c>
      <c r="AI686" s="8">
        <f>AH686/O686</f>
        <v>0</v>
      </c>
      <c r="AL686" s="8">
        <f>AK686/O686</f>
        <v>0</v>
      </c>
      <c r="AO686" s="12" t="s">
        <v>4320</v>
      </c>
      <c r="AP686" s="12" t="s">
        <v>4321</v>
      </c>
      <c r="AQ686" s="3">
        <f>IF(T686="no",O686*0,IF(T686="yes100",O686*1,IF(T686="yes80",O686*0.8,IF(T686="yes50",O686*0.5))))</f>
        <v>1.51111005859375</v>
      </c>
      <c r="AR686" s="3">
        <f>IF(AQ686&lt;1,AQ686*0.9,IF(AQ686&lt;5,AQ686*0.8,IF(AQ686&lt;10,AQ686*0.75,IF(AQ686&lt;15,AQ686*0.7,IF(AQ686&gt;14.9,AQ686*0.6)))))</f>
        <v>1.2088880468750001</v>
      </c>
      <c r="AS686">
        <v>40</v>
      </c>
      <c r="AT686" s="12">
        <f>AR686*AS686</f>
        <v>48.355521875000001</v>
      </c>
    </row>
    <row r="687" spans="1:46" ht="12.75" customHeight="1" x14ac:dyDescent="0.25">
      <c r="A687" s="5">
        <v>865</v>
      </c>
      <c r="B687" t="s">
        <v>3609</v>
      </c>
      <c r="C687" t="s">
        <v>3608</v>
      </c>
      <c r="E687" s="1">
        <v>364882</v>
      </c>
      <c r="F687" s="1">
        <v>374715</v>
      </c>
      <c r="G687" t="s">
        <v>654</v>
      </c>
      <c r="H687" t="s">
        <v>81</v>
      </c>
      <c r="I687" t="s">
        <v>78</v>
      </c>
      <c r="J687" t="s">
        <v>78</v>
      </c>
      <c r="K687" t="s">
        <v>4363</v>
      </c>
      <c r="L687" t="s">
        <v>78</v>
      </c>
      <c r="N687" t="s">
        <v>78</v>
      </c>
      <c r="O687" s="4">
        <v>53.220605754852301</v>
      </c>
      <c r="P687" t="s">
        <v>87</v>
      </c>
      <c r="Q687" t="s">
        <v>401</v>
      </c>
      <c r="R687" t="s">
        <v>18</v>
      </c>
      <c r="S687" s="12" t="s">
        <v>24</v>
      </c>
      <c r="T687" t="s">
        <v>23</v>
      </c>
      <c r="U687" t="s">
        <v>24</v>
      </c>
      <c r="V687" t="s">
        <v>26</v>
      </c>
      <c r="W687">
        <v>1.585</v>
      </c>
      <c r="X687" s="8">
        <f>W687/O687</f>
        <v>2.9781697850282177E-2</v>
      </c>
      <c r="Y687">
        <v>0.96</v>
      </c>
      <c r="Z687" s="8">
        <f>Y687/O687</f>
        <v>1.8038126142757658E-2</v>
      </c>
      <c r="AA687">
        <v>0.97099999999999997</v>
      </c>
      <c r="AB687" s="8">
        <f>AA687/O687</f>
        <v>1.8244813004810088E-2</v>
      </c>
      <c r="AD687" s="8">
        <f>AC687/O687</f>
        <v>0</v>
      </c>
      <c r="AF687" s="8">
        <f>AE687/O687</f>
        <v>0</v>
      </c>
      <c r="AI687" s="8">
        <f>AH687/O687</f>
        <v>0</v>
      </c>
      <c r="AL687" s="8">
        <f>AK687/O687</f>
        <v>0</v>
      </c>
      <c r="AO687" s="12" t="s">
        <v>4320</v>
      </c>
      <c r="AP687" s="12" t="s">
        <v>4321</v>
      </c>
      <c r="AQ687" s="3">
        <f>IF(T687="no",O687*0,IF(T687="yes100",O687*1,IF(T687="yes80",O687*0.8,IF(T687="yes50",O687*0.5))))</f>
        <v>26.61030287742615</v>
      </c>
      <c r="AR687" s="3">
        <f>IF(AQ687&lt;1,AQ687*0.9,IF(AQ687&lt;5,AQ687*0.8,IF(AQ687&lt;10,AQ687*0.75,IF(AQ687&lt;15,AQ687*0.7,IF(AQ687&gt;14.9,AQ687*0.6)))))</f>
        <v>15.966181726455689</v>
      </c>
      <c r="AS687">
        <v>40</v>
      </c>
      <c r="AT687" s="12">
        <f>AR687*AS687</f>
        <v>638.64726905822761</v>
      </c>
    </row>
    <row r="688" spans="1:46" ht="12.75" customHeight="1" x14ac:dyDescent="0.25">
      <c r="A688" s="5">
        <v>866</v>
      </c>
      <c r="B688" t="s">
        <v>2240</v>
      </c>
      <c r="C688" t="s">
        <v>2238</v>
      </c>
      <c r="D688" t="s">
        <v>2239</v>
      </c>
      <c r="E688" s="1">
        <v>366516</v>
      </c>
      <c r="F688" s="1">
        <v>374103</v>
      </c>
      <c r="G688" t="s">
        <v>232</v>
      </c>
      <c r="H688" t="s">
        <v>81</v>
      </c>
      <c r="I688" t="s">
        <v>78</v>
      </c>
      <c r="J688" t="s">
        <v>78</v>
      </c>
      <c r="K688" t="s">
        <v>4363</v>
      </c>
      <c r="L688" t="s">
        <v>78</v>
      </c>
      <c r="N688" t="s">
        <v>78</v>
      </c>
      <c r="O688" s="3">
        <v>0.31841701202392603</v>
      </c>
      <c r="P688" t="s">
        <v>87</v>
      </c>
      <c r="Q688" t="s">
        <v>338</v>
      </c>
      <c r="R688" t="s">
        <v>827</v>
      </c>
      <c r="S688" s="12" t="s">
        <v>27</v>
      </c>
      <c r="T688" t="s">
        <v>123</v>
      </c>
      <c r="V688" t="s">
        <v>27</v>
      </c>
      <c r="X688" s="8">
        <f>W688/O688</f>
        <v>0</v>
      </c>
      <c r="Z688" s="8">
        <f>Y688/O688</f>
        <v>0</v>
      </c>
      <c r="AB688" s="8">
        <f>AA688/O688</f>
        <v>0</v>
      </c>
      <c r="AD688" s="8">
        <f>AC688/O688</f>
        <v>0</v>
      </c>
      <c r="AF688" s="8">
        <f>AE688/O688</f>
        <v>0</v>
      </c>
      <c r="AI688" s="8">
        <f>AH688/O688</f>
        <v>0</v>
      </c>
      <c r="AL688" s="8">
        <f>AK688/O688</f>
        <v>0</v>
      </c>
      <c r="AO688" s="12" t="s">
        <v>4325</v>
      </c>
      <c r="AP688" s="12" t="s">
        <v>338</v>
      </c>
      <c r="AQ688" s="3">
        <f>IF(T688="no",O688*0,IF(T688="yes100",O688*1,IF(T688="yes80",O688*0.8,IF(T688="yes50",O688*0.5))))</f>
        <v>0</v>
      </c>
      <c r="AR688" s="3">
        <f>IF(AQ688&lt;1,AQ688*0.9,IF(AQ688&lt;5,AQ688*0.8,IF(AQ688&lt;10,AQ688*0.75,IF(AQ688&lt;15,AQ688*0.7,IF(AQ688&gt;14.9,AQ688*0.6)))))</f>
        <v>0</v>
      </c>
      <c r="AS688">
        <v>40</v>
      </c>
      <c r="AT688" s="12">
        <f>AR688*AS688</f>
        <v>0</v>
      </c>
    </row>
    <row r="689" spans="1:46" ht="14.25" customHeight="1" x14ac:dyDescent="0.25">
      <c r="A689" s="5">
        <v>867</v>
      </c>
      <c r="B689" t="s">
        <v>460</v>
      </c>
      <c r="C689" t="s">
        <v>2237</v>
      </c>
      <c r="E689" s="1">
        <v>366463</v>
      </c>
      <c r="F689" s="1">
        <v>374095</v>
      </c>
      <c r="G689" t="s">
        <v>232</v>
      </c>
      <c r="H689" t="s">
        <v>81</v>
      </c>
      <c r="I689" t="s">
        <v>78</v>
      </c>
      <c r="J689" t="s">
        <v>78</v>
      </c>
      <c r="K689" t="s">
        <v>4363</v>
      </c>
      <c r="L689" t="s">
        <v>78</v>
      </c>
      <c r="N689" t="s">
        <v>78</v>
      </c>
      <c r="O689" s="3">
        <v>8.0396028137207004E-2</v>
      </c>
      <c r="P689" t="s">
        <v>87</v>
      </c>
      <c r="Q689" t="s">
        <v>338</v>
      </c>
      <c r="R689" t="s">
        <v>196</v>
      </c>
      <c r="S689" s="12" t="s">
        <v>27</v>
      </c>
      <c r="T689" t="s">
        <v>123</v>
      </c>
      <c r="V689" t="s">
        <v>123</v>
      </c>
      <c r="X689" s="8">
        <f>W689/O689</f>
        <v>0</v>
      </c>
      <c r="Z689" s="8">
        <f>Y689/O689</f>
        <v>0</v>
      </c>
      <c r="AB689" s="8">
        <f>AA689/O689</f>
        <v>0</v>
      </c>
      <c r="AD689" s="8">
        <f>AC689/O689</f>
        <v>0</v>
      </c>
      <c r="AF689" s="8">
        <f>AE689/O689</f>
        <v>0</v>
      </c>
      <c r="AI689" s="8">
        <f>AH689/O689</f>
        <v>0</v>
      </c>
      <c r="AL689" s="8">
        <f>AK689/O689</f>
        <v>0</v>
      </c>
      <c r="AO689" s="12" t="s">
        <v>4325</v>
      </c>
      <c r="AP689" s="12" t="s">
        <v>338</v>
      </c>
      <c r="AQ689" s="3">
        <f>IF(T689="no",O689*0,IF(T689="yes100",O689*1,IF(T689="yes80",O689*0.8,IF(T689="yes50",O689*0.5))))</f>
        <v>0</v>
      </c>
      <c r="AR689" s="3">
        <f>IF(AQ689&lt;1,AQ689*0.9,IF(AQ689&lt;5,AQ689*0.8,IF(AQ689&lt;10,AQ689*0.75,IF(AQ689&lt;15,AQ689*0.7,IF(AQ689&gt;14.9,AQ689*0.6)))))</f>
        <v>0</v>
      </c>
      <c r="AS689">
        <v>40</v>
      </c>
      <c r="AT689" s="12">
        <f>AR689*AS689</f>
        <v>0</v>
      </c>
    </row>
    <row r="690" spans="1:46" ht="12.75" customHeight="1" x14ac:dyDescent="0.25">
      <c r="A690" s="5">
        <v>868</v>
      </c>
      <c r="B690" t="s">
        <v>460</v>
      </c>
      <c r="C690" t="s">
        <v>459</v>
      </c>
      <c r="E690" s="1">
        <v>366536</v>
      </c>
      <c r="F690" s="1">
        <v>374139</v>
      </c>
      <c r="G690" t="s">
        <v>232</v>
      </c>
      <c r="H690" t="s">
        <v>81</v>
      </c>
      <c r="I690" t="s">
        <v>78</v>
      </c>
      <c r="J690" t="s">
        <v>78</v>
      </c>
      <c r="K690" t="s">
        <v>4363</v>
      </c>
      <c r="L690" t="s">
        <v>78</v>
      </c>
      <c r="N690" t="s">
        <v>78</v>
      </c>
      <c r="O690" s="3">
        <v>0.219886326599121</v>
      </c>
      <c r="P690" t="s">
        <v>87</v>
      </c>
      <c r="Q690" t="s">
        <v>338</v>
      </c>
      <c r="R690" t="s">
        <v>196</v>
      </c>
      <c r="S690" s="12" t="s">
        <v>27</v>
      </c>
      <c r="T690" t="s">
        <v>123</v>
      </c>
      <c r="V690" t="s">
        <v>26</v>
      </c>
      <c r="X690" s="8">
        <f>W690/O690</f>
        <v>0</v>
      </c>
      <c r="Z690" s="8">
        <f>Y690/O690</f>
        <v>0</v>
      </c>
      <c r="AB690" s="8">
        <f>AA690/O690</f>
        <v>0</v>
      </c>
      <c r="AD690" s="8">
        <f>AC690/O690</f>
        <v>0</v>
      </c>
      <c r="AF690" s="8">
        <f>AE690/O690</f>
        <v>0</v>
      </c>
      <c r="AI690" s="8">
        <f>AH690/O690</f>
        <v>0</v>
      </c>
      <c r="AL690" s="8">
        <f>AK690/O690</f>
        <v>0</v>
      </c>
      <c r="AO690" s="12" t="s">
        <v>4325</v>
      </c>
      <c r="AP690" s="12" t="s">
        <v>338</v>
      </c>
      <c r="AQ690" s="3">
        <f>IF(T690="no",O690*0,IF(T690="yes100",O690*1,IF(T690="yes80",O690*0.8,IF(T690="yes50",O690*0.5))))</f>
        <v>0</v>
      </c>
      <c r="AR690" s="3">
        <f>IF(AQ690&lt;1,AQ690*0.9,IF(AQ690&lt;5,AQ690*0.8,IF(AQ690&lt;10,AQ690*0.75,IF(AQ690&lt;15,AQ690*0.7,IF(AQ690&gt;14.9,AQ690*0.6)))))</f>
        <v>0</v>
      </c>
      <c r="AS690">
        <v>40</v>
      </c>
      <c r="AT690" s="12">
        <f>AR690*AS690</f>
        <v>0</v>
      </c>
    </row>
    <row r="691" spans="1:46" ht="12.75" customHeight="1" x14ac:dyDescent="0.25">
      <c r="A691" s="5">
        <v>871</v>
      </c>
      <c r="B691" t="s">
        <v>2236</v>
      </c>
      <c r="C691" t="s">
        <v>2234</v>
      </c>
      <c r="D691" t="s">
        <v>2235</v>
      </c>
      <c r="E691" s="1">
        <v>366056.99999999901</v>
      </c>
      <c r="F691" s="1">
        <v>374004</v>
      </c>
      <c r="G691" t="s">
        <v>232</v>
      </c>
      <c r="H691" t="s">
        <v>81</v>
      </c>
      <c r="I691" t="s">
        <v>78</v>
      </c>
      <c r="J691" t="s">
        <v>78</v>
      </c>
      <c r="K691" t="s">
        <v>4363</v>
      </c>
      <c r="L691" t="s">
        <v>78</v>
      </c>
      <c r="N691" t="s">
        <v>78</v>
      </c>
      <c r="O691" s="3">
        <v>6.9568597412108996E-2</v>
      </c>
      <c r="P691" t="s">
        <v>87</v>
      </c>
      <c r="Q691" t="s">
        <v>338</v>
      </c>
      <c r="R691" t="s">
        <v>31</v>
      </c>
      <c r="S691" s="12" t="s">
        <v>47</v>
      </c>
      <c r="T691" t="s">
        <v>34</v>
      </c>
      <c r="V691" t="s">
        <v>27</v>
      </c>
      <c r="X691" s="8">
        <f>W691/O691</f>
        <v>0</v>
      </c>
      <c r="Z691" s="8">
        <f>Y691/O691</f>
        <v>0</v>
      </c>
      <c r="AB691" s="8">
        <f>AA691/O691</f>
        <v>0</v>
      </c>
      <c r="AD691" s="8">
        <f>AC691/O691</f>
        <v>0</v>
      </c>
      <c r="AF691" s="8">
        <f>AE691/O691</f>
        <v>0</v>
      </c>
      <c r="AI691" s="8">
        <f>AH691/O691</f>
        <v>0</v>
      </c>
      <c r="AL691" s="8">
        <f>AK691/O691</f>
        <v>0</v>
      </c>
      <c r="AO691" s="12" t="s">
        <v>4325</v>
      </c>
      <c r="AP691" s="12" t="s">
        <v>338</v>
      </c>
      <c r="AQ691" s="3">
        <f>IF(T691="no",O691*0,IF(T691="yes100",O691*1,IF(T691="yes80",O691*0.8,IF(T691="yes50",O691*0.5))))</f>
        <v>6.9568597412108996E-2</v>
      </c>
      <c r="AR691" s="3">
        <f>IF(AQ691&lt;1,AQ691*0.9,IF(AQ691&lt;5,AQ691*0.8,IF(AQ691&lt;10,AQ691*0.75,IF(AQ691&lt;15,AQ691*0.7,IF(AQ691&gt;14.9,AQ691*0.6)))))</f>
        <v>6.2611737670898102E-2</v>
      </c>
      <c r="AS691">
        <v>40</v>
      </c>
      <c r="AT691" s="12">
        <f>AR691*AS691</f>
        <v>2.5044695068359242</v>
      </c>
    </row>
    <row r="692" spans="1:46" ht="12.75" customHeight="1" x14ac:dyDescent="0.25">
      <c r="A692" s="5">
        <v>872</v>
      </c>
      <c r="B692" t="s">
        <v>2233</v>
      </c>
      <c r="C692" t="s">
        <v>2231</v>
      </c>
      <c r="D692" t="s">
        <v>2232</v>
      </c>
      <c r="E692" s="1">
        <v>366312.99999999901</v>
      </c>
      <c r="F692" s="1">
        <v>374176.99999999901</v>
      </c>
      <c r="G692" t="s">
        <v>232</v>
      </c>
      <c r="H692" t="s">
        <v>81</v>
      </c>
      <c r="I692" t="s">
        <v>78</v>
      </c>
      <c r="J692" t="s">
        <v>78</v>
      </c>
      <c r="K692" t="s">
        <v>4363</v>
      </c>
      <c r="L692" t="s">
        <v>78</v>
      </c>
      <c r="N692" t="s">
        <v>78</v>
      </c>
      <c r="O692" s="3">
        <v>0.10597516784668</v>
      </c>
      <c r="P692" t="s">
        <v>87</v>
      </c>
      <c r="Q692" t="s">
        <v>161</v>
      </c>
      <c r="R692" t="s">
        <v>196</v>
      </c>
      <c r="S692" s="12" t="s">
        <v>27</v>
      </c>
      <c r="T692" t="s">
        <v>123</v>
      </c>
      <c r="V692" t="s">
        <v>123</v>
      </c>
      <c r="X692" s="8">
        <f>W692/O692</f>
        <v>0</v>
      </c>
      <c r="Z692" s="8">
        <f>Y692/O692</f>
        <v>0</v>
      </c>
      <c r="AB692" s="8">
        <f>AA692/O692</f>
        <v>0</v>
      </c>
      <c r="AD692" s="8">
        <f>AC692/O692</f>
        <v>0</v>
      </c>
      <c r="AF692" s="8">
        <f>AE692/O692</f>
        <v>0</v>
      </c>
      <c r="AI692" s="8">
        <f>AH692/O692</f>
        <v>0</v>
      </c>
      <c r="AL692" s="8">
        <f>AK692/O692</f>
        <v>0</v>
      </c>
      <c r="AO692" t="s">
        <v>4302</v>
      </c>
      <c r="AP692" s="12" t="s">
        <v>4303</v>
      </c>
      <c r="AQ692" s="3">
        <f>IF(T692="no",O692*0,IF(T692="yes100",O692*1,IF(T692="yes80",O692*0.8,IF(T692="yes50",O692*0.5))))</f>
        <v>0</v>
      </c>
      <c r="AR692" s="3">
        <f>IF(AQ692&lt;1,AQ692*0.9,IF(AQ692&lt;5,AQ692*0.8,IF(AQ692&lt;10,AQ692*0.75,IF(AQ692&lt;15,AQ692*0.7,IF(AQ692&gt;14.9,AQ692*0.6)))))</f>
        <v>0</v>
      </c>
      <c r="AS692">
        <v>40</v>
      </c>
      <c r="AT692" s="12">
        <f>AR692*AS692</f>
        <v>0</v>
      </c>
    </row>
    <row r="693" spans="1:46" ht="12.75" customHeight="1" x14ac:dyDescent="0.25">
      <c r="A693" s="5">
        <v>873</v>
      </c>
      <c r="B693" t="s">
        <v>2230</v>
      </c>
      <c r="C693" t="s">
        <v>2228</v>
      </c>
      <c r="D693" t="s">
        <v>2229</v>
      </c>
      <c r="E693" s="1">
        <v>366352</v>
      </c>
      <c r="F693" s="1">
        <v>373892</v>
      </c>
      <c r="G693" t="s">
        <v>232</v>
      </c>
      <c r="H693" t="s">
        <v>81</v>
      </c>
      <c r="I693" t="s">
        <v>78</v>
      </c>
      <c r="J693" t="s">
        <v>78</v>
      </c>
      <c r="K693" t="s">
        <v>4363</v>
      </c>
      <c r="L693" t="s">
        <v>78</v>
      </c>
      <c r="N693" t="s">
        <v>78</v>
      </c>
      <c r="O693" s="3">
        <v>0.17122510986328099</v>
      </c>
      <c r="P693" t="s">
        <v>87</v>
      </c>
      <c r="Q693" t="s">
        <v>338</v>
      </c>
      <c r="R693" t="s">
        <v>196</v>
      </c>
      <c r="S693" s="12" t="s">
        <v>27</v>
      </c>
      <c r="T693" t="s">
        <v>123</v>
      </c>
      <c r="V693" t="s">
        <v>26</v>
      </c>
      <c r="W693">
        <v>0.17100000000000001</v>
      </c>
      <c r="X693" s="8">
        <f>W693/O693</f>
        <v>0.99868529876569667</v>
      </c>
      <c r="Z693" s="8">
        <f>Y693/O693</f>
        <v>0</v>
      </c>
      <c r="AB693" s="8">
        <f>AA693/O693</f>
        <v>0</v>
      </c>
      <c r="AD693" s="8">
        <f>AC693/O693</f>
        <v>0</v>
      </c>
      <c r="AF693" s="8">
        <f>AE693/O693</f>
        <v>0</v>
      </c>
      <c r="AI693" s="8">
        <f>AH693/O693</f>
        <v>0</v>
      </c>
      <c r="AL693" s="8">
        <f>AK693/O693</f>
        <v>0</v>
      </c>
      <c r="AO693" s="12" t="s">
        <v>4325</v>
      </c>
      <c r="AP693" s="12" t="s">
        <v>338</v>
      </c>
      <c r="AQ693" s="3">
        <f>IF(T693="no",O693*0,IF(T693="yes100",O693*1,IF(T693="yes80",O693*0.8,IF(T693="yes50",O693*0.5))))</f>
        <v>0</v>
      </c>
      <c r="AR693" s="3">
        <f>IF(AQ693&lt;1,AQ693*0.9,IF(AQ693&lt;5,AQ693*0.8,IF(AQ693&lt;10,AQ693*0.75,IF(AQ693&lt;15,AQ693*0.7,IF(AQ693&gt;14.9,AQ693*0.6)))))</f>
        <v>0</v>
      </c>
      <c r="AS693">
        <v>40</v>
      </c>
      <c r="AT693" s="12">
        <f>AR693*AS693</f>
        <v>0</v>
      </c>
    </row>
    <row r="694" spans="1:46" ht="12.75" customHeight="1" x14ac:dyDescent="0.25">
      <c r="A694" s="5">
        <v>874</v>
      </c>
      <c r="B694" t="s">
        <v>2227</v>
      </c>
      <c r="C694" t="s">
        <v>2226</v>
      </c>
      <c r="E694" s="1">
        <v>364472</v>
      </c>
      <c r="F694" s="1">
        <v>374672.99999999901</v>
      </c>
      <c r="G694" t="s">
        <v>654</v>
      </c>
      <c r="H694" t="s">
        <v>81</v>
      </c>
      <c r="I694" t="s">
        <v>78</v>
      </c>
      <c r="J694" t="s">
        <v>78</v>
      </c>
      <c r="K694" t="s">
        <v>4363</v>
      </c>
      <c r="L694" t="s">
        <v>78</v>
      </c>
      <c r="N694" t="s">
        <v>78</v>
      </c>
      <c r="O694" s="3">
        <v>0.12186036605835</v>
      </c>
      <c r="P694" t="s">
        <v>19</v>
      </c>
      <c r="Q694" t="s">
        <v>338</v>
      </c>
      <c r="R694" t="s">
        <v>196</v>
      </c>
      <c r="S694" s="12" t="s">
        <v>27</v>
      </c>
      <c r="T694" t="s">
        <v>123</v>
      </c>
      <c r="V694" t="s">
        <v>123</v>
      </c>
      <c r="X694" s="8">
        <f>W694/O694</f>
        <v>0</v>
      </c>
      <c r="Z694" s="8">
        <f>Y694/O694</f>
        <v>0</v>
      </c>
      <c r="AB694" s="8">
        <f>AA694/O694</f>
        <v>0</v>
      </c>
      <c r="AD694" s="8">
        <f>AC694/O694</f>
        <v>0</v>
      </c>
      <c r="AF694" s="8">
        <f>AE694/O694</f>
        <v>0</v>
      </c>
      <c r="AI694" s="8">
        <f>AH694/O694</f>
        <v>0</v>
      </c>
      <c r="AL694" s="8">
        <f>AK694/O694</f>
        <v>0</v>
      </c>
      <c r="AO694" s="12" t="s">
        <v>4325</v>
      </c>
      <c r="AP694" s="12" t="s">
        <v>338</v>
      </c>
      <c r="AQ694" s="3">
        <f>IF(T694="no",O694*0,IF(T694="yes100",O694*1,IF(T694="yes80",O694*0.8,IF(T694="yes50",O694*0.5))))</f>
        <v>0</v>
      </c>
      <c r="AR694" s="3">
        <f>IF(AQ694&lt;1,AQ694*0.9,IF(AQ694&lt;5,AQ694*0.8,IF(AQ694&lt;10,AQ694*0.75,IF(AQ694&lt;15,AQ694*0.7,IF(AQ694&gt;14.9,AQ694*0.6)))))</f>
        <v>0</v>
      </c>
      <c r="AS694">
        <v>40</v>
      </c>
      <c r="AT694" s="12">
        <f>AR694*AS694</f>
        <v>0</v>
      </c>
    </row>
    <row r="695" spans="1:46" ht="12.75" customHeight="1" x14ac:dyDescent="0.25">
      <c r="A695" s="5">
        <v>875</v>
      </c>
      <c r="B695" t="s">
        <v>2225</v>
      </c>
      <c r="C695" t="s">
        <v>2224</v>
      </c>
      <c r="E695" s="1">
        <v>366223</v>
      </c>
      <c r="F695" s="1">
        <v>371268</v>
      </c>
      <c r="G695" t="s">
        <v>457</v>
      </c>
      <c r="H695" t="s">
        <v>81</v>
      </c>
      <c r="I695" t="s">
        <v>78</v>
      </c>
      <c r="J695" t="s">
        <v>248</v>
      </c>
      <c r="K695" t="s">
        <v>4363</v>
      </c>
      <c r="L695" t="s">
        <v>78</v>
      </c>
      <c r="N695" t="s">
        <v>249</v>
      </c>
      <c r="O695" s="3">
        <v>4.3526524353027E-2</v>
      </c>
      <c r="P695" t="s">
        <v>87</v>
      </c>
      <c r="Q695" t="s">
        <v>338</v>
      </c>
      <c r="R695" t="s">
        <v>31</v>
      </c>
      <c r="S695" s="12" t="s">
        <v>47</v>
      </c>
      <c r="T695" t="s">
        <v>34</v>
      </c>
      <c r="V695" t="s">
        <v>27</v>
      </c>
      <c r="X695" s="8">
        <f>W695/O695</f>
        <v>0</v>
      </c>
      <c r="Z695" s="8">
        <f>Y695/O695</f>
        <v>0</v>
      </c>
      <c r="AB695" s="8">
        <f>AA695/O695</f>
        <v>0</v>
      </c>
      <c r="AD695" s="8">
        <f>AC695/O695</f>
        <v>0</v>
      </c>
      <c r="AF695" s="8">
        <f>AE695/O695</f>
        <v>0</v>
      </c>
      <c r="AI695" s="8">
        <f>AH695/O695</f>
        <v>0</v>
      </c>
      <c r="AL695" s="8">
        <f>AK695/O695</f>
        <v>0</v>
      </c>
      <c r="AO695" s="12" t="s">
        <v>4325</v>
      </c>
      <c r="AP695" s="12" t="s">
        <v>338</v>
      </c>
      <c r="AQ695" s="3">
        <f>IF(T695="no",O695*0,IF(T695="yes100",O695*1,IF(T695="yes80",O695*0.8,IF(T695="yes50",O695*0.5))))</f>
        <v>4.3526524353027E-2</v>
      </c>
      <c r="AR695" s="3">
        <f>IF(AQ695&lt;1,AQ695*0.9,IF(AQ695&lt;5,AQ695*0.8,IF(AQ695&lt;10,AQ695*0.75,IF(AQ695&lt;15,AQ695*0.7,IF(AQ695&gt;14.9,AQ695*0.6)))))</f>
        <v>3.9173871917724298E-2</v>
      </c>
      <c r="AS695">
        <v>40</v>
      </c>
      <c r="AT695" s="12">
        <f>AR695*AS695</f>
        <v>1.566954876708972</v>
      </c>
    </row>
    <row r="696" spans="1:46" ht="12.75" customHeight="1" x14ac:dyDescent="0.25">
      <c r="A696" s="5">
        <v>876</v>
      </c>
      <c r="B696" t="s">
        <v>2223</v>
      </c>
      <c r="C696" t="s">
        <v>2221</v>
      </c>
      <c r="D696" t="s">
        <v>2222</v>
      </c>
      <c r="E696" s="1">
        <v>365683</v>
      </c>
      <c r="F696" s="1">
        <v>370958</v>
      </c>
      <c r="G696" t="s">
        <v>457</v>
      </c>
      <c r="H696" t="s">
        <v>81</v>
      </c>
      <c r="I696" t="s">
        <v>78</v>
      </c>
      <c r="J696" t="s">
        <v>248</v>
      </c>
      <c r="K696" t="s">
        <v>4363</v>
      </c>
      <c r="L696" t="s">
        <v>78</v>
      </c>
      <c r="N696" t="s">
        <v>249</v>
      </c>
      <c r="O696" s="3">
        <v>0.506129825592041</v>
      </c>
      <c r="P696" t="s">
        <v>87</v>
      </c>
      <c r="Q696" t="s">
        <v>338</v>
      </c>
      <c r="R696" t="s">
        <v>31</v>
      </c>
      <c r="S696" s="12" t="s">
        <v>24</v>
      </c>
      <c r="T696" t="s">
        <v>34</v>
      </c>
      <c r="V696" t="s">
        <v>27</v>
      </c>
      <c r="X696" s="8">
        <f>W696/O696</f>
        <v>0</v>
      </c>
      <c r="Z696" s="8">
        <f>Y696/O696</f>
        <v>0</v>
      </c>
      <c r="AB696" s="8">
        <f>AA696/O696</f>
        <v>0</v>
      </c>
      <c r="AD696" s="8">
        <f>AC696/O696</f>
        <v>0</v>
      </c>
      <c r="AF696" s="8">
        <f>AE696/O696</f>
        <v>0</v>
      </c>
      <c r="AI696" s="8">
        <f>AH696/O696</f>
        <v>0</v>
      </c>
      <c r="AL696" s="8">
        <f>AK696/O696</f>
        <v>0</v>
      </c>
      <c r="AO696" s="12" t="s">
        <v>4325</v>
      </c>
      <c r="AP696" s="12" t="s">
        <v>338</v>
      </c>
      <c r="AQ696" s="3">
        <f>IF(T696="no",O696*0,IF(T696="yes100",O696*1,IF(T696="yes80",O696*0.8,IF(T696="yes50",O696*0.5))))</f>
        <v>0.506129825592041</v>
      </c>
      <c r="AR696" s="3">
        <f>IF(AQ696&lt;1,AQ696*0.9,IF(AQ696&lt;5,AQ696*0.8,IF(AQ696&lt;10,AQ696*0.75,IF(AQ696&lt;15,AQ696*0.7,IF(AQ696&gt;14.9,AQ696*0.6)))))</f>
        <v>0.4555168430328369</v>
      </c>
      <c r="AS696">
        <v>40</v>
      </c>
      <c r="AT696" s="12">
        <f>AR696*AS696</f>
        <v>18.220673721313474</v>
      </c>
    </row>
    <row r="697" spans="1:46" ht="15" customHeight="1" x14ac:dyDescent="0.25">
      <c r="A697" s="5">
        <v>877</v>
      </c>
      <c r="B697" t="s">
        <v>2220</v>
      </c>
      <c r="C697" t="s">
        <v>2219</v>
      </c>
      <c r="E697" s="1">
        <v>365638</v>
      </c>
      <c r="F697" s="1">
        <v>370995</v>
      </c>
      <c r="G697" t="s">
        <v>457</v>
      </c>
      <c r="H697" t="s">
        <v>81</v>
      </c>
      <c r="I697" t="s">
        <v>78</v>
      </c>
      <c r="J697" t="s">
        <v>248</v>
      </c>
      <c r="K697" t="s">
        <v>4363</v>
      </c>
      <c r="L697" t="s">
        <v>78</v>
      </c>
      <c r="N697" t="s">
        <v>249</v>
      </c>
      <c r="O697" s="3">
        <v>0.17864010620117199</v>
      </c>
      <c r="P697" t="s">
        <v>87</v>
      </c>
      <c r="Q697" t="s">
        <v>161</v>
      </c>
      <c r="R697" t="s">
        <v>31</v>
      </c>
      <c r="S697" s="12" t="s">
        <v>24</v>
      </c>
      <c r="T697" t="s">
        <v>34</v>
      </c>
      <c r="V697" t="s">
        <v>27</v>
      </c>
      <c r="X697" s="8">
        <f>W697/O697</f>
        <v>0</v>
      </c>
      <c r="Z697" s="8">
        <f>Y697/O697</f>
        <v>0</v>
      </c>
      <c r="AB697" s="8">
        <f>AA697/O697</f>
        <v>0</v>
      </c>
      <c r="AD697" s="8">
        <f>AC697/O697</f>
        <v>0</v>
      </c>
      <c r="AF697" s="8">
        <f>AE697/O697</f>
        <v>0</v>
      </c>
      <c r="AI697" s="8">
        <f>AH697/O697</f>
        <v>0</v>
      </c>
      <c r="AL697" s="8">
        <f>AK697/O697</f>
        <v>0</v>
      </c>
      <c r="AO697" s="12" t="s">
        <v>4320</v>
      </c>
      <c r="AP697" s="12" t="s">
        <v>4321</v>
      </c>
      <c r="AQ697" s="3">
        <f>IF(T697="no",O697*0,IF(T697="yes100",O697*1,IF(T697="yes80",O697*0.8,IF(T697="yes50",O697*0.5))))</f>
        <v>0.17864010620117199</v>
      </c>
      <c r="AR697" s="3">
        <f>IF(AQ697&lt;1,AQ697*0.9,IF(AQ697&lt;5,AQ697*0.8,IF(AQ697&lt;10,AQ697*0.75,IF(AQ697&lt;15,AQ697*0.7,IF(AQ697&gt;14.9,AQ697*0.6)))))</f>
        <v>0.1607760955810548</v>
      </c>
      <c r="AS697">
        <v>40</v>
      </c>
      <c r="AT697" s="12">
        <f>AR697*AS697</f>
        <v>6.4310438232421916</v>
      </c>
    </row>
    <row r="698" spans="1:46" ht="12.75" customHeight="1" x14ac:dyDescent="0.25">
      <c r="A698" s="5">
        <v>878</v>
      </c>
      <c r="B698" t="s">
        <v>3674</v>
      </c>
      <c r="C698" t="s">
        <v>3673</v>
      </c>
      <c r="E698" s="1">
        <v>367568.99999999901</v>
      </c>
      <c r="F698" s="1">
        <v>371812</v>
      </c>
      <c r="G698" t="s">
        <v>457</v>
      </c>
      <c r="H698" t="s">
        <v>21</v>
      </c>
      <c r="I698" t="s">
        <v>78</v>
      </c>
      <c r="J698" t="s">
        <v>248</v>
      </c>
      <c r="K698" t="s">
        <v>4415</v>
      </c>
      <c r="L698" t="s">
        <v>4398</v>
      </c>
      <c r="M698" t="s">
        <v>245</v>
      </c>
      <c r="N698" t="s">
        <v>249</v>
      </c>
      <c r="O698" s="4">
        <v>33.537887580871498</v>
      </c>
      <c r="P698" t="s">
        <v>19</v>
      </c>
      <c r="Q698" t="s">
        <v>320</v>
      </c>
      <c r="R698" t="s">
        <v>196</v>
      </c>
      <c r="S698" s="12" t="s">
        <v>27</v>
      </c>
      <c r="T698" t="s">
        <v>123</v>
      </c>
      <c r="V698" t="s">
        <v>26</v>
      </c>
      <c r="W698">
        <v>2.5999999999999999E-2</v>
      </c>
      <c r="X698" s="8">
        <f>W698/O698</f>
        <v>7.7524262484645061E-4</v>
      </c>
      <c r="Y698">
        <v>0.20499999999999999</v>
      </c>
      <c r="Z698" s="8">
        <f>Y698/O698</f>
        <v>6.1124899266739377E-3</v>
      </c>
      <c r="AA698">
        <v>0.20499999999999999</v>
      </c>
      <c r="AB698" s="8">
        <f>AA698/O698</f>
        <v>6.1124899266739377E-3</v>
      </c>
      <c r="AD698" s="8">
        <f>AC698/O698</f>
        <v>0</v>
      </c>
      <c r="AF698" s="8">
        <f>AE698/O698</f>
        <v>0</v>
      </c>
      <c r="AI698" s="8">
        <f>AH698/O698</f>
        <v>0</v>
      </c>
      <c r="AL698" s="8">
        <f>AK698/O698</f>
        <v>0</v>
      </c>
      <c r="AO698" t="s">
        <v>4302</v>
      </c>
      <c r="AP698" s="12" t="s">
        <v>4303</v>
      </c>
      <c r="AQ698" s="3">
        <f>IF(T698="no",O698*0,IF(T698="yes100",O698*1,IF(T698="yes80",O698*0.8,IF(T698="yes50",O698*0.5))))</f>
        <v>0</v>
      </c>
      <c r="AR698" s="3">
        <f>IF(AQ698&lt;1,AQ698*0.9,IF(AQ698&lt;5,AQ698*0.8,IF(AQ698&lt;10,AQ698*0.75,IF(AQ698&lt;15,AQ698*0.7,IF(AQ698&gt;14.9,AQ698*0.6)))))</f>
        <v>0</v>
      </c>
      <c r="AS698">
        <v>35</v>
      </c>
      <c r="AT698" s="12">
        <f>AR698*AS698</f>
        <v>0</v>
      </c>
    </row>
    <row r="699" spans="1:46" ht="12.75" customHeight="1" x14ac:dyDescent="0.25">
      <c r="A699" s="5">
        <v>879</v>
      </c>
      <c r="B699" t="s">
        <v>3682</v>
      </c>
      <c r="C699" t="s">
        <v>3681</v>
      </c>
      <c r="E699" s="1">
        <v>366432.99999999901</v>
      </c>
      <c r="F699" s="1">
        <v>371192</v>
      </c>
      <c r="G699" t="s">
        <v>457</v>
      </c>
      <c r="H699" t="s">
        <v>81</v>
      </c>
      <c r="I699" t="s">
        <v>78</v>
      </c>
      <c r="J699" t="s">
        <v>248</v>
      </c>
      <c r="K699" t="s">
        <v>4363</v>
      </c>
      <c r="L699" t="s">
        <v>78</v>
      </c>
      <c r="N699" t="s">
        <v>249</v>
      </c>
      <c r="O699" s="3">
        <v>0.331404968261719</v>
      </c>
      <c r="P699" t="s">
        <v>87</v>
      </c>
      <c r="Q699" t="s">
        <v>25</v>
      </c>
      <c r="R699" t="s">
        <v>31</v>
      </c>
      <c r="S699" s="12" t="s">
        <v>24</v>
      </c>
      <c r="T699" t="s">
        <v>34</v>
      </c>
      <c r="V699" t="s">
        <v>27</v>
      </c>
      <c r="X699" s="8">
        <f>W699/O699</f>
        <v>0</v>
      </c>
      <c r="Z699" s="8">
        <f>Y699/O699</f>
        <v>0</v>
      </c>
      <c r="AB699" s="8">
        <f>AA699/O699</f>
        <v>0</v>
      </c>
      <c r="AD699" s="8">
        <f>AC699/O699</f>
        <v>0</v>
      </c>
      <c r="AF699" s="8">
        <f>AE699/O699</f>
        <v>0</v>
      </c>
      <c r="AI699" s="8">
        <f>AH699/O699</f>
        <v>0</v>
      </c>
      <c r="AL699" s="8">
        <f>AK699/O699</f>
        <v>0</v>
      </c>
      <c r="AO699" s="12" t="s">
        <v>4320</v>
      </c>
      <c r="AP699" s="12" t="s">
        <v>4321</v>
      </c>
      <c r="AQ699" s="3">
        <f>IF(T699="no",O699*0,IF(T699="yes100",O699*1,IF(T699="yes80",O699*0.8,IF(T699="yes50",O699*0.5))))</f>
        <v>0.331404968261719</v>
      </c>
      <c r="AR699" s="3">
        <f>IF(AQ699&lt;1,AQ699*0.9,IF(AQ699&lt;5,AQ699*0.8,IF(AQ699&lt;10,AQ699*0.75,IF(AQ699&lt;15,AQ699*0.7,IF(AQ699&gt;14.9,AQ699*0.6)))))</f>
        <v>0.29826447143554713</v>
      </c>
      <c r="AS699">
        <v>40</v>
      </c>
      <c r="AT699" s="12">
        <f>AR699*AS699</f>
        <v>11.930578857421885</v>
      </c>
    </row>
    <row r="700" spans="1:46" ht="14.25" customHeight="1" x14ac:dyDescent="0.25">
      <c r="A700" s="5">
        <v>880</v>
      </c>
      <c r="B700" t="s">
        <v>3559</v>
      </c>
      <c r="C700" t="s">
        <v>3557</v>
      </c>
      <c r="D700" t="s">
        <v>3558</v>
      </c>
      <c r="E700" s="1">
        <v>366050</v>
      </c>
      <c r="F700" s="1">
        <v>370276.99999999901</v>
      </c>
      <c r="G700" t="s">
        <v>457</v>
      </c>
      <c r="H700" t="s">
        <v>21</v>
      </c>
      <c r="I700" t="s">
        <v>78</v>
      </c>
      <c r="J700" t="s">
        <v>248</v>
      </c>
      <c r="K700" t="s">
        <v>4415</v>
      </c>
      <c r="L700" t="s">
        <v>4398</v>
      </c>
      <c r="M700" t="s">
        <v>245</v>
      </c>
      <c r="N700" t="s">
        <v>249</v>
      </c>
      <c r="O700" s="4">
        <v>1.2973270217895501</v>
      </c>
      <c r="P700" t="s">
        <v>87</v>
      </c>
      <c r="Q700" t="s">
        <v>25</v>
      </c>
      <c r="R700" t="s">
        <v>31</v>
      </c>
      <c r="S700" s="12" t="s">
        <v>24</v>
      </c>
      <c r="T700" t="s">
        <v>34</v>
      </c>
      <c r="V700" t="s">
        <v>27</v>
      </c>
      <c r="X700" s="8">
        <f>W700/O700</f>
        <v>0</v>
      </c>
      <c r="Z700" s="8">
        <f>Y700/O700</f>
        <v>0</v>
      </c>
      <c r="AB700" s="8">
        <f>AA700/O700</f>
        <v>0</v>
      </c>
      <c r="AD700" s="8">
        <f>AC700/O700</f>
        <v>0</v>
      </c>
      <c r="AF700" s="8">
        <f>AE700/O700</f>
        <v>0</v>
      </c>
      <c r="AI700" s="8">
        <f>AH700/O700</f>
        <v>0</v>
      </c>
      <c r="AL700" s="8">
        <f>AK700/O700</f>
        <v>0</v>
      </c>
      <c r="AO700" s="12" t="s">
        <v>4320</v>
      </c>
      <c r="AP700" s="12" t="s">
        <v>4321</v>
      </c>
      <c r="AQ700" s="3">
        <f>IF(T700="no",O700*0,IF(T700="yes100",O700*1,IF(T700="yes80",O700*0.8,IF(T700="yes50",O700*0.5))))</f>
        <v>1.2973270217895501</v>
      </c>
      <c r="AR700" s="3">
        <f>IF(AQ700&lt;1,AQ700*0.9,IF(AQ700&lt;5,AQ700*0.8,IF(AQ700&lt;10,AQ700*0.75,IF(AQ700&lt;15,AQ700*0.7,IF(AQ700&gt;14.9,AQ700*0.6)))))</f>
        <v>1.0378616174316402</v>
      </c>
      <c r="AS700">
        <v>35</v>
      </c>
      <c r="AT700" s="12">
        <f>AR700*AS700</f>
        <v>36.325156610107406</v>
      </c>
    </row>
    <row r="701" spans="1:46" ht="14.25" customHeight="1" x14ac:dyDescent="0.25">
      <c r="A701" s="5">
        <v>881</v>
      </c>
      <c r="B701" t="s">
        <v>2218</v>
      </c>
      <c r="C701" t="s">
        <v>2217</v>
      </c>
      <c r="E701" s="1">
        <v>366316</v>
      </c>
      <c r="F701" s="1">
        <v>371334</v>
      </c>
      <c r="G701" t="s">
        <v>457</v>
      </c>
      <c r="H701" t="s">
        <v>21</v>
      </c>
      <c r="I701" t="s">
        <v>78</v>
      </c>
      <c r="J701" t="s">
        <v>248</v>
      </c>
      <c r="K701" t="s">
        <v>4415</v>
      </c>
      <c r="L701" t="s">
        <v>4398</v>
      </c>
      <c r="M701" t="s">
        <v>245</v>
      </c>
      <c r="N701" t="s">
        <v>249</v>
      </c>
      <c r="O701" s="4">
        <v>1.7870488914489699</v>
      </c>
      <c r="P701" t="s">
        <v>19</v>
      </c>
      <c r="Q701" t="s">
        <v>25</v>
      </c>
      <c r="R701" t="s">
        <v>31</v>
      </c>
      <c r="S701" s="12" t="s">
        <v>24</v>
      </c>
      <c r="T701" t="s">
        <v>34</v>
      </c>
      <c r="V701" t="s">
        <v>27</v>
      </c>
      <c r="X701" s="8">
        <f>W701/O701</f>
        <v>0</v>
      </c>
      <c r="Z701" s="8">
        <f>Y701/O701</f>
        <v>0</v>
      </c>
      <c r="AB701" s="8">
        <f>AA701/O701</f>
        <v>0</v>
      </c>
      <c r="AD701" s="8">
        <f>AC701/O701</f>
        <v>0</v>
      </c>
      <c r="AF701" s="8">
        <f>AE701/O701</f>
        <v>0</v>
      </c>
      <c r="AI701" s="8">
        <f>AH701/O701</f>
        <v>0</v>
      </c>
      <c r="AL701" s="8">
        <f>AK701/O701</f>
        <v>0</v>
      </c>
      <c r="AO701" s="12" t="s">
        <v>4320</v>
      </c>
      <c r="AP701" s="12" t="s">
        <v>4321</v>
      </c>
      <c r="AQ701" s="3">
        <f>IF(T701="no",O701*0,IF(T701="yes100",O701*1,IF(T701="yes80",O701*0.8,IF(T701="yes50",O701*0.5))))</f>
        <v>1.7870488914489699</v>
      </c>
      <c r="AR701" s="3">
        <f>IF(AQ701&lt;1,AQ701*0.9,IF(AQ701&lt;5,AQ701*0.8,IF(AQ701&lt;10,AQ701*0.75,IF(AQ701&lt;15,AQ701*0.7,IF(AQ701&gt;14.9,AQ701*0.6)))))</f>
        <v>1.4296391131591761</v>
      </c>
      <c r="AS701">
        <v>35</v>
      </c>
      <c r="AT701" s="12">
        <f>AR701*AS701</f>
        <v>50.037368960571165</v>
      </c>
    </row>
    <row r="702" spans="1:46" ht="14.25" customHeight="1" x14ac:dyDescent="0.25">
      <c r="A702" s="5">
        <v>882</v>
      </c>
      <c r="B702" t="s">
        <v>3624</v>
      </c>
      <c r="C702" t="s">
        <v>3623</v>
      </c>
      <c r="E702" s="1">
        <v>366070</v>
      </c>
      <c r="F702" s="1">
        <v>370060.99999999901</v>
      </c>
      <c r="G702" t="s">
        <v>457</v>
      </c>
      <c r="H702" t="s">
        <v>21</v>
      </c>
      <c r="I702" t="s">
        <v>78</v>
      </c>
      <c r="J702" t="s">
        <v>248</v>
      </c>
      <c r="K702" t="s">
        <v>4415</v>
      </c>
      <c r="L702" t="s">
        <v>4398</v>
      </c>
      <c r="M702" t="s">
        <v>245</v>
      </c>
      <c r="N702" t="s">
        <v>249</v>
      </c>
      <c r="O702" s="4">
        <v>2.6099890472412102</v>
      </c>
      <c r="P702" t="s">
        <v>19</v>
      </c>
      <c r="Q702" t="s">
        <v>25</v>
      </c>
      <c r="R702" t="s">
        <v>31</v>
      </c>
      <c r="S702" s="12" t="s">
        <v>24</v>
      </c>
      <c r="T702" t="s">
        <v>34</v>
      </c>
      <c r="V702" t="s">
        <v>27</v>
      </c>
      <c r="X702" s="8">
        <f>W702/O702</f>
        <v>0</v>
      </c>
      <c r="Z702" s="8">
        <f>Y702/O702</f>
        <v>0</v>
      </c>
      <c r="AB702" s="8">
        <f>AA702/O702</f>
        <v>0</v>
      </c>
      <c r="AD702" s="8">
        <f>AC702/O702</f>
        <v>0</v>
      </c>
      <c r="AF702" s="8">
        <f>AE702/O702</f>
        <v>0</v>
      </c>
      <c r="AI702" s="8">
        <f>AH702/O702</f>
        <v>0</v>
      </c>
      <c r="AL702" s="8">
        <f>AK702/O702</f>
        <v>0</v>
      </c>
      <c r="AO702" s="12" t="s">
        <v>4320</v>
      </c>
      <c r="AP702" s="12" t="s">
        <v>4321</v>
      </c>
      <c r="AQ702" s="3">
        <f>IF(T702="no",O702*0,IF(T702="yes100",O702*1,IF(T702="yes80",O702*0.8,IF(T702="yes50",O702*0.5))))</f>
        <v>2.6099890472412102</v>
      </c>
      <c r="AR702" s="3">
        <f>IF(AQ702&lt;1,AQ702*0.9,IF(AQ702&lt;5,AQ702*0.8,IF(AQ702&lt;10,AQ702*0.75,IF(AQ702&lt;15,AQ702*0.7,IF(AQ702&gt;14.9,AQ702*0.6)))))</f>
        <v>2.0879912377929681</v>
      </c>
      <c r="AS702">
        <v>35</v>
      </c>
      <c r="AT702" s="12">
        <f>AR702*AS702</f>
        <v>73.079693322753883</v>
      </c>
    </row>
    <row r="703" spans="1:46" ht="14.25" customHeight="1" x14ac:dyDescent="0.25">
      <c r="A703" s="5">
        <v>883</v>
      </c>
      <c r="B703" t="s">
        <v>2216</v>
      </c>
      <c r="C703" t="s">
        <v>2215</v>
      </c>
      <c r="E703" s="1">
        <v>365584</v>
      </c>
      <c r="F703" s="1">
        <v>371223</v>
      </c>
      <c r="G703" t="s">
        <v>457</v>
      </c>
      <c r="H703" t="s">
        <v>21</v>
      </c>
      <c r="I703" t="s">
        <v>78</v>
      </c>
      <c r="J703" t="s">
        <v>248</v>
      </c>
      <c r="K703" t="s">
        <v>4415</v>
      </c>
      <c r="L703" t="s">
        <v>4398</v>
      </c>
      <c r="M703" t="s">
        <v>80</v>
      </c>
      <c r="N703" t="s">
        <v>249</v>
      </c>
      <c r="O703" s="4">
        <v>3.4412064903259201</v>
      </c>
      <c r="P703" t="s">
        <v>19</v>
      </c>
      <c r="Q703" t="s">
        <v>25</v>
      </c>
      <c r="R703" t="s">
        <v>31</v>
      </c>
      <c r="S703" s="12" t="s">
        <v>24</v>
      </c>
      <c r="T703" t="s">
        <v>34</v>
      </c>
      <c r="V703" t="s">
        <v>27</v>
      </c>
      <c r="X703" s="8">
        <f>W703/O703</f>
        <v>0</v>
      </c>
      <c r="Z703" s="8">
        <f>Y703/O703</f>
        <v>0</v>
      </c>
      <c r="AB703" s="8">
        <f>AA703/O703</f>
        <v>0</v>
      </c>
      <c r="AD703" s="8">
        <f>AC703/O703</f>
        <v>0</v>
      </c>
      <c r="AF703" s="8">
        <f>AE703/O703</f>
        <v>0</v>
      </c>
      <c r="AI703" s="8">
        <f>AH703/O703</f>
        <v>0</v>
      </c>
      <c r="AL703" s="8">
        <f>AK703/O703</f>
        <v>0</v>
      </c>
      <c r="AO703" s="12" t="s">
        <v>4320</v>
      </c>
      <c r="AP703" s="12" t="s">
        <v>4321</v>
      </c>
      <c r="AQ703" s="3">
        <f>IF(T703="no",O703*0,IF(T703="yes100",O703*1,IF(T703="yes80",O703*0.8,IF(T703="yes50",O703*0.5))))</f>
        <v>3.4412064903259201</v>
      </c>
      <c r="AR703" s="3">
        <f>IF(AQ703&lt;1,AQ703*0.9,IF(AQ703&lt;5,AQ703*0.8,IF(AQ703&lt;10,AQ703*0.75,IF(AQ703&lt;15,AQ703*0.7,IF(AQ703&gt;14.9,AQ703*0.6)))))</f>
        <v>2.7529651922607363</v>
      </c>
      <c r="AS703">
        <v>35</v>
      </c>
      <c r="AT703" s="12">
        <f>AR703*AS703</f>
        <v>96.353781729125771</v>
      </c>
    </row>
    <row r="704" spans="1:46" ht="14.25" customHeight="1" x14ac:dyDescent="0.25">
      <c r="A704" s="5">
        <v>884</v>
      </c>
      <c r="B704" t="s">
        <v>2214</v>
      </c>
      <c r="C704" t="s">
        <v>2213</v>
      </c>
      <c r="E704" s="1">
        <v>365371</v>
      </c>
      <c r="F704" s="1">
        <v>371100</v>
      </c>
      <c r="G704" t="s">
        <v>457</v>
      </c>
      <c r="H704" t="s">
        <v>21</v>
      </c>
      <c r="I704" t="s">
        <v>78</v>
      </c>
      <c r="J704" t="s">
        <v>248</v>
      </c>
      <c r="K704" t="s">
        <v>4415</v>
      </c>
      <c r="L704" t="s">
        <v>4398</v>
      </c>
      <c r="M704" t="s">
        <v>80</v>
      </c>
      <c r="N704" t="s">
        <v>249</v>
      </c>
      <c r="O704" s="4">
        <v>2.0576943161010699</v>
      </c>
      <c r="P704" t="s">
        <v>19</v>
      </c>
      <c r="Q704" t="s">
        <v>25</v>
      </c>
      <c r="R704" t="s">
        <v>31</v>
      </c>
      <c r="S704" s="12" t="s">
        <v>24</v>
      </c>
      <c r="T704" t="s">
        <v>34</v>
      </c>
      <c r="V704" t="s">
        <v>27</v>
      </c>
      <c r="X704" s="8">
        <f>W704/O704</f>
        <v>0</v>
      </c>
      <c r="Z704" s="8">
        <f>Y704/O704</f>
        <v>0</v>
      </c>
      <c r="AB704" s="8">
        <f>AA704/O704</f>
        <v>0</v>
      </c>
      <c r="AD704" s="8">
        <f>AC704/O704</f>
        <v>0</v>
      </c>
      <c r="AF704" s="8">
        <f>AE704/O704</f>
        <v>0</v>
      </c>
      <c r="AI704" s="8">
        <f>AH704/O704</f>
        <v>0</v>
      </c>
      <c r="AL704" s="8">
        <f>AK704/O704</f>
        <v>0</v>
      </c>
      <c r="AO704" s="12" t="s">
        <v>4320</v>
      </c>
      <c r="AP704" s="12" t="s">
        <v>4321</v>
      </c>
      <c r="AQ704" s="3">
        <f>IF(T704="no",O704*0,IF(T704="yes100",O704*1,IF(T704="yes80",O704*0.8,IF(T704="yes50",O704*0.5))))</f>
        <v>2.0576943161010699</v>
      </c>
      <c r="AR704" s="3">
        <f>IF(AQ704&lt;1,AQ704*0.9,IF(AQ704&lt;5,AQ704*0.8,IF(AQ704&lt;10,AQ704*0.75,IF(AQ704&lt;15,AQ704*0.7,IF(AQ704&gt;14.9,AQ704*0.6)))))</f>
        <v>1.646155452880856</v>
      </c>
      <c r="AS704">
        <v>35</v>
      </c>
      <c r="AT704" s="12">
        <f>AR704*AS704</f>
        <v>57.615440850829955</v>
      </c>
    </row>
    <row r="705" spans="1:46" ht="14.25" customHeight="1" x14ac:dyDescent="0.25">
      <c r="A705" s="5">
        <v>886</v>
      </c>
      <c r="B705" t="s">
        <v>3641</v>
      </c>
      <c r="C705" t="s">
        <v>3640</v>
      </c>
      <c r="E705" s="1">
        <v>366156</v>
      </c>
      <c r="F705" s="1">
        <v>370914</v>
      </c>
      <c r="G705" t="s">
        <v>457</v>
      </c>
      <c r="H705" t="s">
        <v>21</v>
      </c>
      <c r="I705" t="s">
        <v>78</v>
      </c>
      <c r="J705" t="s">
        <v>248</v>
      </c>
      <c r="K705" t="s">
        <v>4415</v>
      </c>
      <c r="L705" t="s">
        <v>4398</v>
      </c>
      <c r="M705" t="s">
        <v>245</v>
      </c>
      <c r="N705" t="s">
        <v>249</v>
      </c>
      <c r="O705" s="4">
        <v>3.00102718887329</v>
      </c>
      <c r="P705" t="s">
        <v>19</v>
      </c>
      <c r="Q705" t="s">
        <v>25</v>
      </c>
      <c r="R705" t="s">
        <v>31</v>
      </c>
      <c r="S705" s="12" t="s">
        <v>24</v>
      </c>
      <c r="T705" t="s">
        <v>34</v>
      </c>
      <c r="V705" t="s">
        <v>27</v>
      </c>
      <c r="X705" s="8">
        <f>W705/O705</f>
        <v>0</v>
      </c>
      <c r="Z705" s="8">
        <f>Y705/O705</f>
        <v>0</v>
      </c>
      <c r="AB705" s="8">
        <f>AA705/O705</f>
        <v>0</v>
      </c>
      <c r="AD705" s="8">
        <f>AC705/O705</f>
        <v>0</v>
      </c>
      <c r="AF705" s="8">
        <f>AE705/O705</f>
        <v>0</v>
      </c>
      <c r="AI705" s="8">
        <f>AH705/O705</f>
        <v>0</v>
      </c>
      <c r="AL705" s="8">
        <f>AK705/O705</f>
        <v>0</v>
      </c>
      <c r="AO705" s="12" t="s">
        <v>4320</v>
      </c>
      <c r="AP705" s="12" t="s">
        <v>4321</v>
      </c>
      <c r="AQ705" s="3">
        <f>IF(T705="no",O705*0,IF(T705="yes100",O705*1,IF(T705="yes80",O705*0.8,IF(T705="yes50",O705*0.5))))</f>
        <v>3.00102718887329</v>
      </c>
      <c r="AR705" s="3">
        <f>IF(AQ705&lt;1,AQ705*0.9,IF(AQ705&lt;5,AQ705*0.8,IF(AQ705&lt;10,AQ705*0.75,IF(AQ705&lt;15,AQ705*0.7,IF(AQ705&gt;14.9,AQ705*0.6)))))</f>
        <v>2.4008217510986323</v>
      </c>
      <c r="AS705">
        <v>35</v>
      </c>
      <c r="AT705" s="12">
        <f>AR705*AS705</f>
        <v>84.028761288452131</v>
      </c>
    </row>
    <row r="706" spans="1:46" ht="14.25" customHeight="1" x14ac:dyDescent="0.25">
      <c r="A706" s="5">
        <v>887</v>
      </c>
      <c r="B706" t="s">
        <v>3612</v>
      </c>
      <c r="C706" s="7" t="s">
        <v>4210</v>
      </c>
      <c r="D706" t="s">
        <v>3611</v>
      </c>
      <c r="E706" s="1">
        <v>366134</v>
      </c>
      <c r="F706" s="1">
        <v>370740.99999999901</v>
      </c>
      <c r="G706" t="s">
        <v>457</v>
      </c>
      <c r="H706" t="s">
        <v>21</v>
      </c>
      <c r="I706" t="s">
        <v>78</v>
      </c>
      <c r="J706" t="s">
        <v>248</v>
      </c>
      <c r="K706" t="s">
        <v>4415</v>
      </c>
      <c r="L706" t="s">
        <v>4398</v>
      </c>
      <c r="M706" t="s">
        <v>245</v>
      </c>
      <c r="N706" t="s">
        <v>249</v>
      </c>
      <c r="O706" s="4">
        <v>1.29157017440795</v>
      </c>
      <c r="P706" t="s">
        <v>19</v>
      </c>
      <c r="Q706" t="s">
        <v>25</v>
      </c>
      <c r="R706" t="s">
        <v>18</v>
      </c>
      <c r="S706" s="12" t="s">
        <v>24</v>
      </c>
      <c r="T706" t="s">
        <v>130</v>
      </c>
      <c r="U706" t="s">
        <v>47</v>
      </c>
      <c r="V706" t="s">
        <v>26</v>
      </c>
      <c r="X706" s="8">
        <f>W706/O706</f>
        <v>0</v>
      </c>
      <c r="Z706" s="8">
        <f>Y706/O706</f>
        <v>0</v>
      </c>
      <c r="AB706" s="8">
        <f>AA706/O706</f>
        <v>0</v>
      </c>
      <c r="AD706" s="8">
        <f>AC706/O706</f>
        <v>0</v>
      </c>
      <c r="AF706" s="8">
        <f>AE706/O706</f>
        <v>0</v>
      </c>
      <c r="AI706" s="8">
        <f>AH706/O706</f>
        <v>0</v>
      </c>
      <c r="AL706" s="8">
        <f>AK706/O706</f>
        <v>0</v>
      </c>
      <c r="AO706" s="12" t="s">
        <v>4320</v>
      </c>
      <c r="AP706" s="12" t="s">
        <v>4321</v>
      </c>
      <c r="AQ706" s="3">
        <f>IF(T706="no",O706*0,IF(T706="yes100",O706*1,IF(T706="yes80",O706*0.8,IF(T706="yes50",O706*0.5))))</f>
        <v>1.03325613952636</v>
      </c>
      <c r="AR706" s="3">
        <f>IF(AQ706&lt;1,AQ706*0.9,IF(AQ706&lt;5,AQ706*0.8,IF(AQ706&lt;10,AQ706*0.75,IF(AQ706&lt;15,AQ706*0.7,IF(AQ706&gt;14.9,AQ706*0.6)))))</f>
        <v>0.82660491162108807</v>
      </c>
      <c r="AS706">
        <v>35</v>
      </c>
      <c r="AT706" s="12">
        <f>AR706*AS706</f>
        <v>28.931171906738083</v>
      </c>
    </row>
    <row r="707" spans="1:46" ht="14.25" customHeight="1" x14ac:dyDescent="0.25">
      <c r="A707" s="5">
        <v>888</v>
      </c>
      <c r="B707" t="s">
        <v>2212</v>
      </c>
      <c r="C707" t="s">
        <v>2210</v>
      </c>
      <c r="D707" t="s">
        <v>2211</v>
      </c>
      <c r="E707" s="1">
        <v>367891</v>
      </c>
      <c r="F707" s="1">
        <v>370867</v>
      </c>
      <c r="G707" t="s">
        <v>457</v>
      </c>
      <c r="H707" t="s">
        <v>21</v>
      </c>
      <c r="I707" t="s">
        <v>21</v>
      </c>
      <c r="J707" t="s">
        <v>248</v>
      </c>
      <c r="K707" t="s">
        <v>21</v>
      </c>
      <c r="L707" t="s">
        <v>21</v>
      </c>
      <c r="N707" t="s">
        <v>249</v>
      </c>
      <c r="O707" s="3">
        <v>0.66318480758666998</v>
      </c>
      <c r="P707" t="s">
        <v>19</v>
      </c>
      <c r="Q707" t="s">
        <v>338</v>
      </c>
      <c r="R707" t="s">
        <v>31</v>
      </c>
      <c r="S707" s="12" t="s">
        <v>24</v>
      </c>
      <c r="T707" t="s">
        <v>34</v>
      </c>
      <c r="V707" t="s">
        <v>27</v>
      </c>
      <c r="X707" s="8">
        <f>W707/O707</f>
        <v>0</v>
      </c>
      <c r="Z707" s="8">
        <f>Y707/O707</f>
        <v>0</v>
      </c>
      <c r="AB707" s="8">
        <f>AA707/O707</f>
        <v>0</v>
      </c>
      <c r="AD707" s="8">
        <f>AC707/O707</f>
        <v>0</v>
      </c>
      <c r="AF707" s="8">
        <f>AE707/O707</f>
        <v>0</v>
      </c>
      <c r="AI707" s="8">
        <f>AH707/O707</f>
        <v>0</v>
      </c>
      <c r="AL707" s="8">
        <f>AK707/O707</f>
        <v>0</v>
      </c>
      <c r="AO707" s="12" t="s">
        <v>4325</v>
      </c>
      <c r="AP707" s="12" t="s">
        <v>338</v>
      </c>
      <c r="AQ707" s="3">
        <f>IF(T707="no",O707*0,IF(T707="yes100",O707*1,IF(T707="yes80",O707*0.8,IF(T707="yes50",O707*0.5))))</f>
        <v>0.66318480758666998</v>
      </c>
      <c r="AR707" s="3">
        <f>IF(AQ707&lt;1,AQ707*0.9,IF(AQ707&lt;5,AQ707*0.8,IF(AQ707&lt;10,AQ707*0.75,IF(AQ707&lt;15,AQ707*0.7,IF(AQ707&gt;14.9,AQ707*0.6)))))</f>
        <v>0.596866326828003</v>
      </c>
      <c r="AS707">
        <v>25</v>
      </c>
      <c r="AT707" s="12">
        <f>AR707*AS707</f>
        <v>14.921658170700075</v>
      </c>
    </row>
    <row r="708" spans="1:46" ht="15" customHeight="1" x14ac:dyDescent="0.25">
      <c r="A708" s="5">
        <v>889</v>
      </c>
      <c r="B708" t="s">
        <v>242</v>
      </c>
      <c r="C708" t="s">
        <v>2209</v>
      </c>
      <c r="E708" s="1">
        <v>366638</v>
      </c>
      <c r="F708" s="1">
        <v>371552</v>
      </c>
      <c r="G708" t="s">
        <v>457</v>
      </c>
      <c r="H708" t="s">
        <v>21</v>
      </c>
      <c r="I708" t="s">
        <v>78</v>
      </c>
      <c r="J708" t="s">
        <v>248</v>
      </c>
      <c r="K708" t="s">
        <v>4415</v>
      </c>
      <c r="L708" t="s">
        <v>4398</v>
      </c>
      <c r="M708" t="s">
        <v>245</v>
      </c>
      <c r="N708" t="s">
        <v>249</v>
      </c>
      <c r="O708" s="4">
        <v>1.3328513198852501</v>
      </c>
      <c r="P708" t="s">
        <v>87</v>
      </c>
      <c r="Q708" t="s">
        <v>401</v>
      </c>
      <c r="R708" t="s">
        <v>31</v>
      </c>
      <c r="S708" s="12" t="s">
        <v>24</v>
      </c>
      <c r="T708" t="s">
        <v>34</v>
      </c>
      <c r="V708" t="s">
        <v>27</v>
      </c>
      <c r="W708">
        <v>0.16800000000000001</v>
      </c>
      <c r="X708" s="8">
        <f>W708/O708</f>
        <v>0.12604556674368131</v>
      </c>
      <c r="Y708">
        <v>0.81499999999999995</v>
      </c>
      <c r="Z708" s="8">
        <f>Y708/O708</f>
        <v>0.61147105295297766</v>
      </c>
      <c r="AA708">
        <v>0.81499999999999995</v>
      </c>
      <c r="AB708" s="8">
        <f>AA708/O708</f>
        <v>0.61147105295297766</v>
      </c>
      <c r="AD708" s="8">
        <f>AC708/O708</f>
        <v>0</v>
      </c>
      <c r="AF708" s="8">
        <f>AE708/O708</f>
        <v>0</v>
      </c>
      <c r="AI708" s="8">
        <f>AH708/O708</f>
        <v>0</v>
      </c>
      <c r="AL708" s="8">
        <f>AK708/O708</f>
        <v>0</v>
      </c>
      <c r="AO708" t="s">
        <v>4253</v>
      </c>
      <c r="AP708" s="12" t="s">
        <v>4252</v>
      </c>
      <c r="AQ708" s="3">
        <f>IF(T708="no",O708*0,IF(T708="yes100",O708*1,IF(T708="yes80",O708*0.8,IF(T708="yes50",O708*0.5))))</f>
        <v>1.3328513198852501</v>
      </c>
      <c r="AR708" s="3">
        <f>IF(AQ708&lt;1,AQ708*0.9,IF(AQ708&lt;5,AQ708*0.8,IF(AQ708&lt;10,AQ708*0.75,IF(AQ708&lt;15,AQ708*0.7,IF(AQ708&gt;14.9,AQ708*0.6)))))</f>
        <v>1.0662810559082001</v>
      </c>
      <c r="AS708">
        <v>35</v>
      </c>
      <c r="AT708" s="12">
        <f>AR708*AS708</f>
        <v>37.319836956787</v>
      </c>
    </row>
    <row r="709" spans="1:46" ht="14.25" customHeight="1" x14ac:dyDescent="0.25">
      <c r="A709" s="5">
        <v>891</v>
      </c>
      <c r="B709" t="s">
        <v>2208</v>
      </c>
      <c r="C709" t="s">
        <v>2207</v>
      </c>
      <c r="E709" s="1">
        <v>340171</v>
      </c>
      <c r="F709" s="1">
        <v>377342</v>
      </c>
      <c r="G709" t="s">
        <v>303</v>
      </c>
      <c r="H709" t="s">
        <v>81</v>
      </c>
      <c r="I709" t="s">
        <v>89</v>
      </c>
      <c r="J709" t="s">
        <v>90</v>
      </c>
      <c r="K709" t="s">
        <v>4363</v>
      </c>
      <c r="L709" t="s">
        <v>89</v>
      </c>
      <c r="O709" s="4">
        <v>1.18019435653686</v>
      </c>
      <c r="P709" t="s">
        <v>87</v>
      </c>
      <c r="Q709" t="s">
        <v>161</v>
      </c>
      <c r="R709" t="s">
        <v>196</v>
      </c>
      <c r="S709" s="12" t="s">
        <v>27</v>
      </c>
      <c r="T709" t="s">
        <v>123</v>
      </c>
      <c r="V709" t="s">
        <v>26</v>
      </c>
      <c r="X709" s="8">
        <f>W709/O709</f>
        <v>0</v>
      </c>
      <c r="Z709" s="8">
        <f>Y709/O709</f>
        <v>0</v>
      </c>
      <c r="AB709" s="8">
        <f>AA709/O709</f>
        <v>0</v>
      </c>
      <c r="AD709" s="8">
        <f>AC709/O709</f>
        <v>0</v>
      </c>
      <c r="AF709" s="8">
        <f>AE709/O709</f>
        <v>0</v>
      </c>
      <c r="AI709" s="8">
        <f>AH709/O709</f>
        <v>0</v>
      </c>
      <c r="AL709" s="8">
        <f>AK709/O709</f>
        <v>0</v>
      </c>
      <c r="AO709" t="s">
        <v>4302</v>
      </c>
      <c r="AP709" s="12" t="s">
        <v>4303</v>
      </c>
      <c r="AQ709" s="3">
        <f>IF(T709="no",O709*0,IF(T709="yes100",O709*1,IF(T709="yes80",O709*0.8,IF(T709="yes50",O709*0.5))))</f>
        <v>0</v>
      </c>
      <c r="AR709" s="3">
        <f>IF(AQ709&lt;1,AQ709*0.9,IF(AQ709&lt;5,AQ709*0.8,IF(AQ709&lt;10,AQ709*0.75,IF(AQ709&lt;15,AQ709*0.7,IF(AQ709&gt;14.9,AQ709*0.6)))))</f>
        <v>0</v>
      </c>
      <c r="AS709">
        <v>40</v>
      </c>
      <c r="AT709" s="12">
        <f>AR709*AS709</f>
        <v>0</v>
      </c>
    </row>
    <row r="710" spans="1:46" ht="12.75" customHeight="1" x14ac:dyDescent="0.25">
      <c r="A710" s="5">
        <v>893</v>
      </c>
      <c r="B710" t="s">
        <v>242</v>
      </c>
      <c r="C710" t="s">
        <v>2206</v>
      </c>
      <c r="E710" s="1">
        <v>340748.99999999901</v>
      </c>
      <c r="F710" s="1">
        <v>377020.99999999901</v>
      </c>
      <c r="G710" t="s">
        <v>108</v>
      </c>
      <c r="H710" t="s">
        <v>81</v>
      </c>
      <c r="I710" t="s">
        <v>89</v>
      </c>
      <c r="J710" t="s">
        <v>90</v>
      </c>
      <c r="K710" t="s">
        <v>4363</v>
      </c>
      <c r="L710" t="s">
        <v>89</v>
      </c>
      <c r="O710" s="4">
        <v>2.7823215721130299</v>
      </c>
      <c r="P710" t="s">
        <v>87</v>
      </c>
      <c r="Q710" t="s">
        <v>161</v>
      </c>
      <c r="R710" t="s">
        <v>196</v>
      </c>
      <c r="S710" s="12" t="s">
        <v>27</v>
      </c>
      <c r="T710" t="s">
        <v>123</v>
      </c>
      <c r="V710" t="s">
        <v>26</v>
      </c>
      <c r="W710">
        <v>3.0000000000000001E-3</v>
      </c>
      <c r="X710" s="8">
        <f>W710/O710</f>
        <v>1.0782362578318561E-3</v>
      </c>
      <c r="Y710">
        <v>6.3E-2</v>
      </c>
      <c r="Z710" s="8">
        <f>Y710/O710</f>
        <v>2.2642961414468976E-2</v>
      </c>
      <c r="AA710">
        <v>6.4000000000000001E-2</v>
      </c>
      <c r="AB710" s="8">
        <f>AA710/O710</f>
        <v>2.3002373500412929E-2</v>
      </c>
      <c r="AD710" s="8">
        <f>AC710/O710</f>
        <v>0</v>
      </c>
      <c r="AF710" s="8">
        <f>AE710/O710</f>
        <v>0</v>
      </c>
      <c r="AI710" s="8">
        <f>AH710/O710</f>
        <v>0</v>
      </c>
      <c r="AL710" s="8">
        <f>AK710/O710</f>
        <v>0</v>
      </c>
      <c r="AO710" t="s">
        <v>4302</v>
      </c>
      <c r="AP710" s="12" t="s">
        <v>4303</v>
      </c>
      <c r="AQ710" s="3">
        <f>IF(T710="no",O710*0,IF(T710="yes100",O710*1,IF(T710="yes80",O710*0.8,IF(T710="yes50",O710*0.5))))</f>
        <v>0</v>
      </c>
      <c r="AR710" s="3">
        <f>IF(AQ710&lt;1,AQ710*0.9,IF(AQ710&lt;5,AQ710*0.8,IF(AQ710&lt;10,AQ710*0.75,IF(AQ710&lt;15,AQ710*0.7,IF(AQ710&gt;14.9,AQ710*0.6)))))</f>
        <v>0</v>
      </c>
      <c r="AS710">
        <v>40</v>
      </c>
      <c r="AT710" s="12">
        <f>AR710*AS710</f>
        <v>0</v>
      </c>
    </row>
    <row r="711" spans="1:46" ht="12.75" customHeight="1" x14ac:dyDescent="0.25">
      <c r="A711" s="5">
        <v>894</v>
      </c>
      <c r="B711" t="s">
        <v>242</v>
      </c>
      <c r="C711" t="s">
        <v>2205</v>
      </c>
      <c r="E711" s="1">
        <v>341800</v>
      </c>
      <c r="F711" s="1">
        <v>376196</v>
      </c>
      <c r="G711" t="s">
        <v>108</v>
      </c>
      <c r="H711" t="s">
        <v>81</v>
      </c>
      <c r="I711" t="s">
        <v>89</v>
      </c>
      <c r="J711" t="s">
        <v>90</v>
      </c>
      <c r="K711" t="s">
        <v>4363</v>
      </c>
      <c r="L711" t="s">
        <v>89</v>
      </c>
      <c r="O711" s="4">
        <v>3.5061687774658199</v>
      </c>
      <c r="P711" t="s">
        <v>87</v>
      </c>
      <c r="Q711" t="s">
        <v>161</v>
      </c>
      <c r="R711" t="s">
        <v>196</v>
      </c>
      <c r="S711" s="12" t="s">
        <v>27</v>
      </c>
      <c r="T711" t="s">
        <v>123</v>
      </c>
      <c r="V711" t="s">
        <v>26</v>
      </c>
      <c r="X711" s="8">
        <f>W711/O711</f>
        <v>0</v>
      </c>
      <c r="Y711">
        <v>3.5059999999999998</v>
      </c>
      <c r="Z711" s="8">
        <f>Y711/O711</f>
        <v>0.99995186270926117</v>
      </c>
      <c r="AA711">
        <v>3.5059999999999998</v>
      </c>
      <c r="AB711" s="8">
        <f>AA711/O711</f>
        <v>0.99995186270926117</v>
      </c>
      <c r="AD711" s="8">
        <f>AC711/O711</f>
        <v>0</v>
      </c>
      <c r="AF711" s="8">
        <f>AE711/O711</f>
        <v>0</v>
      </c>
      <c r="AI711" s="8">
        <f>AH711/O711</f>
        <v>0</v>
      </c>
      <c r="AL711" s="8">
        <f>AK711/O711</f>
        <v>0</v>
      </c>
      <c r="AO711" s="2" t="s">
        <v>4304</v>
      </c>
      <c r="AP711" s="15" t="s">
        <v>4305</v>
      </c>
      <c r="AQ711" s="3">
        <f>IF(T711="no",O711*0,IF(T711="yes100",O711*1,IF(T711="yes80",O711*0.8,IF(T711="yes50",O711*0.5))))</f>
        <v>0</v>
      </c>
      <c r="AR711" s="3">
        <f>IF(AQ711&lt;1,AQ711*0.9,IF(AQ711&lt;5,AQ711*0.8,IF(AQ711&lt;10,AQ711*0.75,IF(AQ711&lt;15,AQ711*0.7,IF(AQ711&gt;14.9,AQ711*0.6)))))</f>
        <v>0</v>
      </c>
      <c r="AS711">
        <v>40</v>
      </c>
      <c r="AT711" s="12">
        <f>AR711*AS711</f>
        <v>0</v>
      </c>
    </row>
    <row r="712" spans="1:46" ht="12.75" customHeight="1" x14ac:dyDescent="0.25">
      <c r="A712" s="5">
        <v>895</v>
      </c>
      <c r="B712" t="s">
        <v>242</v>
      </c>
      <c r="C712" t="s">
        <v>2204</v>
      </c>
      <c r="E712" s="1">
        <v>341684</v>
      </c>
      <c r="F712" s="1">
        <v>376254</v>
      </c>
      <c r="G712" t="s">
        <v>108</v>
      </c>
      <c r="H712" t="s">
        <v>81</v>
      </c>
      <c r="I712" t="s">
        <v>89</v>
      </c>
      <c r="J712" t="s">
        <v>90</v>
      </c>
      <c r="K712" t="s">
        <v>4363</v>
      </c>
      <c r="L712" t="s">
        <v>89</v>
      </c>
      <c r="O712" s="3">
        <v>0.45811831054687502</v>
      </c>
      <c r="P712" t="s">
        <v>87</v>
      </c>
      <c r="Q712" t="s">
        <v>161</v>
      </c>
      <c r="R712" t="s">
        <v>196</v>
      </c>
      <c r="S712" s="12" t="s">
        <v>27</v>
      </c>
      <c r="T712" t="s">
        <v>123</v>
      </c>
      <c r="V712" t="s">
        <v>26</v>
      </c>
      <c r="W712">
        <v>1E-3</v>
      </c>
      <c r="X712" s="8">
        <f>W712/O712</f>
        <v>2.1828422417917723E-3</v>
      </c>
      <c r="Y712">
        <v>0.45700000000000002</v>
      </c>
      <c r="Z712" s="8">
        <f>Y712/O712</f>
        <v>0.99755890449883999</v>
      </c>
      <c r="AA712">
        <v>0.45700000000000002</v>
      </c>
      <c r="AB712" s="8">
        <f>AA712/O712</f>
        <v>0.99755890449883999</v>
      </c>
      <c r="AD712" s="8">
        <f>AC712/O712</f>
        <v>0</v>
      </c>
      <c r="AF712" s="8">
        <f>AE712/O712</f>
        <v>0</v>
      </c>
      <c r="AI712" s="8">
        <f>AH712/O712</f>
        <v>0</v>
      </c>
      <c r="AL712" s="8">
        <f>AK712/O712</f>
        <v>0</v>
      </c>
      <c r="AO712" s="2" t="s">
        <v>4304</v>
      </c>
      <c r="AP712" s="15" t="s">
        <v>4305</v>
      </c>
      <c r="AQ712" s="3">
        <f>IF(T712="no",O712*0,IF(T712="yes100",O712*1,IF(T712="yes80",O712*0.8,IF(T712="yes50",O712*0.5))))</f>
        <v>0</v>
      </c>
      <c r="AR712" s="3">
        <f>IF(AQ712&lt;1,AQ712*0.9,IF(AQ712&lt;5,AQ712*0.8,IF(AQ712&lt;10,AQ712*0.75,IF(AQ712&lt;15,AQ712*0.7,IF(AQ712&gt;14.9,AQ712*0.6)))))</f>
        <v>0</v>
      </c>
      <c r="AS712">
        <v>40</v>
      </c>
      <c r="AT712" s="12">
        <f>AR712*AS712</f>
        <v>0</v>
      </c>
    </row>
    <row r="713" spans="1:46" ht="14.25" customHeight="1" x14ac:dyDescent="0.25">
      <c r="A713" s="5">
        <v>896</v>
      </c>
      <c r="B713" t="s">
        <v>2203</v>
      </c>
      <c r="C713" t="s">
        <v>2202</v>
      </c>
      <c r="E713" s="1">
        <v>344795</v>
      </c>
      <c r="F713" s="1">
        <v>376087</v>
      </c>
      <c r="G713" t="s">
        <v>108</v>
      </c>
      <c r="H713" t="s">
        <v>81</v>
      </c>
      <c r="I713" t="s">
        <v>89</v>
      </c>
      <c r="J713" t="s">
        <v>90</v>
      </c>
      <c r="K713" t="s">
        <v>4363</v>
      </c>
      <c r="L713" t="s">
        <v>89</v>
      </c>
      <c r="O713" s="4">
        <v>4.96967636413574</v>
      </c>
      <c r="P713" t="s">
        <v>87</v>
      </c>
      <c r="Q713" t="s">
        <v>161</v>
      </c>
      <c r="R713" t="s">
        <v>196</v>
      </c>
      <c r="S713" s="12" t="s">
        <v>27</v>
      </c>
      <c r="T713" t="s">
        <v>123</v>
      </c>
      <c r="V713" t="s">
        <v>26</v>
      </c>
      <c r="X713" s="8">
        <f>W713/O713</f>
        <v>0</v>
      </c>
      <c r="Z713" s="8">
        <f>Y713/O713</f>
        <v>0</v>
      </c>
      <c r="AB713" s="8">
        <f>AA713/O713</f>
        <v>0</v>
      </c>
      <c r="AC713">
        <v>1E-3</v>
      </c>
      <c r="AD713" s="8">
        <f>AC713/O713</f>
        <v>2.0122034650316847E-4</v>
      </c>
      <c r="AF713" s="8">
        <f>AE713/O713</f>
        <v>0</v>
      </c>
      <c r="AI713" s="8">
        <f>AH713/O713</f>
        <v>0</v>
      </c>
      <c r="AL713" s="8">
        <f>AK713/O713</f>
        <v>0</v>
      </c>
      <c r="AO713" t="s">
        <v>4302</v>
      </c>
      <c r="AP713" s="12" t="s">
        <v>4303</v>
      </c>
      <c r="AQ713" s="3">
        <f>IF(T713="no",O713*0,IF(T713="yes100",O713*1,IF(T713="yes80",O713*0.8,IF(T713="yes50",O713*0.5))))</f>
        <v>0</v>
      </c>
      <c r="AR713" s="3">
        <f>IF(AQ713&lt;1,AQ713*0.9,IF(AQ713&lt;5,AQ713*0.8,IF(AQ713&lt;10,AQ713*0.75,IF(AQ713&lt;15,AQ713*0.7,IF(AQ713&gt;14.9,AQ713*0.6)))))</f>
        <v>0</v>
      </c>
      <c r="AS713">
        <v>40</v>
      </c>
      <c r="AT713" s="12">
        <f>AR713*AS713</f>
        <v>0</v>
      </c>
    </row>
    <row r="714" spans="1:46" ht="14.25" customHeight="1" x14ac:dyDescent="0.25">
      <c r="A714" s="5">
        <v>897</v>
      </c>
      <c r="B714" t="s">
        <v>242</v>
      </c>
      <c r="C714" t="s">
        <v>2201</v>
      </c>
      <c r="E714" s="1">
        <v>342127</v>
      </c>
      <c r="F714" s="1">
        <v>376628</v>
      </c>
      <c r="G714" t="s">
        <v>108</v>
      </c>
      <c r="H714" t="s">
        <v>81</v>
      </c>
      <c r="I714" t="s">
        <v>89</v>
      </c>
      <c r="J714" t="s">
        <v>90</v>
      </c>
      <c r="K714" t="s">
        <v>4363</v>
      </c>
      <c r="L714" t="s">
        <v>89</v>
      </c>
      <c r="O714" s="4">
        <v>2.7105027656555101</v>
      </c>
      <c r="P714" t="s">
        <v>87</v>
      </c>
      <c r="Q714" t="s">
        <v>161</v>
      </c>
      <c r="R714" t="s">
        <v>196</v>
      </c>
      <c r="S714" s="12" t="s">
        <v>27</v>
      </c>
      <c r="T714" t="s">
        <v>123</v>
      </c>
      <c r="V714" t="s">
        <v>26</v>
      </c>
      <c r="W714">
        <v>0.255</v>
      </c>
      <c r="X714" s="8">
        <f>W714/O714</f>
        <v>9.407848729434172E-2</v>
      </c>
      <c r="Y714">
        <v>0.54500000000000004</v>
      </c>
      <c r="Z714" s="8">
        <f>Y714/O714</f>
        <v>0.20106970813888722</v>
      </c>
      <c r="AA714">
        <v>0.54500000000000004</v>
      </c>
      <c r="AB714" s="8">
        <f>AA714/O714</f>
        <v>0.20106970813888722</v>
      </c>
      <c r="AD714" s="8">
        <f>AC714/O714</f>
        <v>0</v>
      </c>
      <c r="AF714" s="8">
        <f>AE714/O714</f>
        <v>0</v>
      </c>
      <c r="AI714" s="8">
        <f>AH714/O714</f>
        <v>0</v>
      </c>
      <c r="AL714" s="8">
        <f>AK714/O714</f>
        <v>0</v>
      </c>
      <c r="AO714" s="2" t="s">
        <v>4304</v>
      </c>
      <c r="AP714" s="15" t="s">
        <v>4305</v>
      </c>
      <c r="AQ714" s="3">
        <f>IF(T714="no",O714*0,IF(T714="yes100",O714*1,IF(T714="yes80",O714*0.8,IF(T714="yes50",O714*0.5))))</f>
        <v>0</v>
      </c>
      <c r="AR714" s="3">
        <f>IF(AQ714&lt;1,AQ714*0.9,IF(AQ714&lt;5,AQ714*0.8,IF(AQ714&lt;10,AQ714*0.75,IF(AQ714&lt;15,AQ714*0.7,IF(AQ714&gt;14.9,AQ714*0.6)))))</f>
        <v>0</v>
      </c>
      <c r="AS714">
        <v>40</v>
      </c>
      <c r="AT714" s="12">
        <f>AR714*AS714</f>
        <v>0</v>
      </c>
    </row>
    <row r="715" spans="1:46" ht="14.25" customHeight="1" x14ac:dyDescent="0.25">
      <c r="A715" s="5">
        <v>898</v>
      </c>
      <c r="B715" t="s">
        <v>2048</v>
      </c>
      <c r="C715" t="s">
        <v>2200</v>
      </c>
      <c r="E715" s="1">
        <v>340256</v>
      </c>
      <c r="F715" s="1">
        <v>377364.99999999901</v>
      </c>
      <c r="G715" t="s">
        <v>303</v>
      </c>
      <c r="H715" t="s">
        <v>81</v>
      </c>
      <c r="I715" t="s">
        <v>89</v>
      </c>
      <c r="J715" t="s">
        <v>90</v>
      </c>
      <c r="K715" t="s">
        <v>4363</v>
      </c>
      <c r="L715" t="s">
        <v>89</v>
      </c>
      <c r="O715" s="3">
        <v>0.41301588592529298</v>
      </c>
      <c r="P715" t="s">
        <v>87</v>
      </c>
      <c r="Q715" t="s">
        <v>161</v>
      </c>
      <c r="R715" t="s">
        <v>196</v>
      </c>
      <c r="S715" s="12" t="s">
        <v>27</v>
      </c>
      <c r="T715" t="s">
        <v>123</v>
      </c>
      <c r="V715" t="s">
        <v>26</v>
      </c>
      <c r="X715" s="8">
        <f>W715/O715</f>
        <v>0</v>
      </c>
      <c r="Z715" s="8">
        <f>Y715/O715</f>
        <v>0</v>
      </c>
      <c r="AB715" s="8">
        <f>AA715/O715</f>
        <v>0</v>
      </c>
      <c r="AD715" s="8">
        <f>AC715/O715</f>
        <v>0</v>
      </c>
      <c r="AF715" s="8">
        <f>AE715/O715</f>
        <v>0</v>
      </c>
      <c r="AI715" s="8">
        <f>AH715/O715</f>
        <v>0</v>
      </c>
      <c r="AL715" s="8">
        <f>AK715/O715</f>
        <v>0</v>
      </c>
      <c r="AO715" t="s">
        <v>4302</v>
      </c>
      <c r="AP715" s="12" t="s">
        <v>4303</v>
      </c>
      <c r="AQ715" s="3">
        <f>IF(T715="no",O715*0,IF(T715="yes100",O715*1,IF(T715="yes80",O715*0.8,IF(T715="yes50",O715*0.5))))</f>
        <v>0</v>
      </c>
      <c r="AR715" s="3">
        <f>IF(AQ715&lt;1,AQ715*0.9,IF(AQ715&lt;5,AQ715*0.8,IF(AQ715&lt;10,AQ715*0.75,IF(AQ715&lt;15,AQ715*0.7,IF(AQ715&gt;14.9,AQ715*0.6)))))</f>
        <v>0</v>
      </c>
      <c r="AS715">
        <v>40</v>
      </c>
      <c r="AT715" s="12">
        <f>AR715*AS715</f>
        <v>0</v>
      </c>
    </row>
    <row r="716" spans="1:46" ht="14.25" customHeight="1" x14ac:dyDescent="0.25">
      <c r="A716" s="5">
        <v>899</v>
      </c>
      <c r="B716" t="s">
        <v>2199</v>
      </c>
      <c r="C716" t="s">
        <v>2198</v>
      </c>
      <c r="D716" t="s">
        <v>1958</v>
      </c>
      <c r="E716" s="1">
        <v>338332.99999999901</v>
      </c>
      <c r="F716" s="1">
        <v>378260</v>
      </c>
      <c r="G716" t="s">
        <v>622</v>
      </c>
      <c r="H716" t="s">
        <v>81</v>
      </c>
      <c r="I716" t="s">
        <v>89</v>
      </c>
      <c r="J716" t="s">
        <v>90</v>
      </c>
      <c r="K716" t="s">
        <v>4363</v>
      </c>
      <c r="L716" t="s">
        <v>89</v>
      </c>
      <c r="O716" s="4">
        <v>3.2546964805603</v>
      </c>
      <c r="P716" t="s">
        <v>87</v>
      </c>
      <c r="Q716" t="s">
        <v>161</v>
      </c>
      <c r="R716" t="s">
        <v>196</v>
      </c>
      <c r="S716" s="12" t="s">
        <v>27</v>
      </c>
      <c r="T716" t="s">
        <v>123</v>
      </c>
      <c r="V716" t="s">
        <v>26</v>
      </c>
      <c r="X716" s="8">
        <f>W716/O716</f>
        <v>0</v>
      </c>
      <c r="Z716" s="8">
        <f>Y716/O716</f>
        <v>0</v>
      </c>
      <c r="AB716" s="8">
        <f>AA716/O716</f>
        <v>0</v>
      </c>
      <c r="AD716" s="8">
        <f>AC716/O716</f>
        <v>0</v>
      </c>
      <c r="AF716" s="8">
        <f>AE716/O716</f>
        <v>0</v>
      </c>
      <c r="AI716" s="8">
        <f>AH716/O716</f>
        <v>0</v>
      </c>
      <c r="AL716" s="8">
        <f>AK716/O716</f>
        <v>0</v>
      </c>
      <c r="AO716" t="s">
        <v>4302</v>
      </c>
      <c r="AP716" s="12" t="s">
        <v>4303</v>
      </c>
      <c r="AQ716" s="3">
        <f>IF(T716="no",O716*0,IF(T716="yes100",O716*1,IF(T716="yes80",O716*0.8,IF(T716="yes50",O716*0.5))))</f>
        <v>0</v>
      </c>
      <c r="AR716" s="3">
        <f>IF(AQ716&lt;1,AQ716*0.9,IF(AQ716&lt;5,AQ716*0.8,IF(AQ716&lt;10,AQ716*0.75,IF(AQ716&lt;15,AQ716*0.7,IF(AQ716&gt;14.9,AQ716*0.6)))))</f>
        <v>0</v>
      </c>
      <c r="AS716">
        <v>40</v>
      </c>
      <c r="AT716" s="12">
        <f>AR716*AS716</f>
        <v>0</v>
      </c>
    </row>
    <row r="717" spans="1:46" ht="12.75" customHeight="1" x14ac:dyDescent="0.25">
      <c r="A717" s="5">
        <v>900</v>
      </c>
      <c r="B717" t="s">
        <v>242</v>
      </c>
      <c r="C717" s="21" t="s">
        <v>4380</v>
      </c>
      <c r="E717" s="1">
        <v>337928.99999999901</v>
      </c>
      <c r="F717" s="1">
        <v>378836.99999999901</v>
      </c>
      <c r="G717" t="s">
        <v>622</v>
      </c>
      <c r="H717" t="s">
        <v>81</v>
      </c>
      <c r="I717" t="s">
        <v>89</v>
      </c>
      <c r="J717" t="s">
        <v>90</v>
      </c>
      <c r="K717" t="s">
        <v>4363</v>
      </c>
      <c r="L717" t="s">
        <v>89</v>
      </c>
      <c r="O717" s="3">
        <v>0.65266286849975597</v>
      </c>
      <c r="P717" t="s">
        <v>87</v>
      </c>
      <c r="Q717" t="s">
        <v>161</v>
      </c>
      <c r="R717" t="s">
        <v>196</v>
      </c>
      <c r="S717" s="12" t="s">
        <v>27</v>
      </c>
      <c r="T717" t="s">
        <v>123</v>
      </c>
      <c r="V717" t="s">
        <v>26</v>
      </c>
      <c r="X717" s="8">
        <f>W717/O717</f>
        <v>0</v>
      </c>
      <c r="Z717" s="8">
        <f>Y717/O717</f>
        <v>0</v>
      </c>
      <c r="AB717" s="8">
        <f>AA717/O717</f>
        <v>0</v>
      </c>
      <c r="AD717" s="8">
        <f>AC717/O717</f>
        <v>0</v>
      </c>
      <c r="AF717" s="8">
        <f>AE717/O717</f>
        <v>0</v>
      </c>
      <c r="AI717" s="8">
        <f>AH717/O717</f>
        <v>0</v>
      </c>
      <c r="AL717" s="8">
        <f>AK717/O717</f>
        <v>0</v>
      </c>
      <c r="AO717" t="s">
        <v>4302</v>
      </c>
      <c r="AP717" s="12" t="s">
        <v>4303</v>
      </c>
      <c r="AQ717" s="3">
        <f>IF(T717="no",O717*0,IF(T717="yes100",O717*1,IF(T717="yes80",O717*0.8,IF(T717="yes50",O717*0.5))))</f>
        <v>0</v>
      </c>
      <c r="AR717" s="3">
        <f>IF(AQ717&lt;1,AQ717*0.9,IF(AQ717&lt;5,AQ717*0.8,IF(AQ717&lt;10,AQ717*0.75,IF(AQ717&lt;15,AQ717*0.7,IF(AQ717&gt;14.9,AQ717*0.6)))))</f>
        <v>0</v>
      </c>
      <c r="AS717">
        <v>40</v>
      </c>
      <c r="AT717" s="12">
        <f>AR717*AS717</f>
        <v>0</v>
      </c>
    </row>
    <row r="718" spans="1:46" ht="12.75" customHeight="1" x14ac:dyDescent="0.25">
      <c r="A718" s="5">
        <v>901</v>
      </c>
      <c r="B718" t="s">
        <v>2197</v>
      </c>
      <c r="C718" t="s">
        <v>2196</v>
      </c>
      <c r="E718" s="1">
        <v>337583</v>
      </c>
      <c r="F718" s="1">
        <v>378898</v>
      </c>
      <c r="G718" t="s">
        <v>622</v>
      </c>
      <c r="H718" t="s">
        <v>81</v>
      </c>
      <c r="I718" t="s">
        <v>89</v>
      </c>
      <c r="J718" t="s">
        <v>90</v>
      </c>
      <c r="K718" t="s">
        <v>4363</v>
      </c>
      <c r="L718" t="s">
        <v>89</v>
      </c>
      <c r="O718" s="4">
        <v>4.0145323028564404</v>
      </c>
      <c r="P718" t="s">
        <v>87</v>
      </c>
      <c r="Q718" t="s">
        <v>161</v>
      </c>
      <c r="R718" t="s">
        <v>196</v>
      </c>
      <c r="S718" s="12" t="s">
        <v>27</v>
      </c>
      <c r="T718" t="s">
        <v>123</v>
      </c>
      <c r="V718" t="s">
        <v>26</v>
      </c>
      <c r="X718" s="8">
        <f>W718/O718</f>
        <v>0</v>
      </c>
      <c r="Z718" s="8">
        <f>Y718/O718</f>
        <v>0</v>
      </c>
      <c r="AB718" s="8">
        <f>AA718/O718</f>
        <v>0</v>
      </c>
      <c r="AD718" s="8">
        <f>AC718/O718</f>
        <v>0</v>
      </c>
      <c r="AF718" s="8">
        <f>AE718/O718</f>
        <v>0</v>
      </c>
      <c r="AI718" s="8">
        <f>AH718/O718</f>
        <v>0</v>
      </c>
      <c r="AL718" s="8">
        <f>AK718/O718</f>
        <v>0</v>
      </c>
      <c r="AO718" t="s">
        <v>4302</v>
      </c>
      <c r="AP718" s="12" t="s">
        <v>4303</v>
      </c>
      <c r="AQ718" s="3">
        <f>IF(T718="no",O718*0,IF(T718="yes100",O718*1,IF(T718="yes80",O718*0.8,IF(T718="yes50",O718*0.5))))</f>
        <v>0</v>
      </c>
      <c r="AR718" s="3">
        <f>IF(AQ718&lt;1,AQ718*0.9,IF(AQ718&lt;5,AQ718*0.8,IF(AQ718&lt;10,AQ718*0.75,IF(AQ718&lt;15,AQ718*0.7,IF(AQ718&gt;14.9,AQ718*0.6)))))</f>
        <v>0</v>
      </c>
      <c r="AS718">
        <v>40</v>
      </c>
      <c r="AT718" s="12">
        <f>AR718*AS718</f>
        <v>0</v>
      </c>
    </row>
    <row r="719" spans="1:46" ht="12.75" customHeight="1" x14ac:dyDescent="0.25">
      <c r="A719" s="5">
        <v>902</v>
      </c>
      <c r="B719" t="s">
        <v>242</v>
      </c>
      <c r="C719" t="s">
        <v>2195</v>
      </c>
      <c r="E719" s="1">
        <v>337388.99999999901</v>
      </c>
      <c r="F719" s="1">
        <v>377472.99999999901</v>
      </c>
      <c r="G719" t="s">
        <v>622</v>
      </c>
      <c r="H719" t="s">
        <v>81</v>
      </c>
      <c r="I719" t="s">
        <v>89</v>
      </c>
      <c r="J719" t="s">
        <v>90</v>
      </c>
      <c r="K719" t="s">
        <v>4363</v>
      </c>
      <c r="L719" t="s">
        <v>89</v>
      </c>
      <c r="O719" s="3">
        <v>0.19694290237426801</v>
      </c>
      <c r="P719" t="s">
        <v>19</v>
      </c>
      <c r="Q719" t="s">
        <v>161</v>
      </c>
      <c r="R719" t="s">
        <v>31</v>
      </c>
      <c r="S719" s="12" t="s">
        <v>24</v>
      </c>
      <c r="T719" t="s">
        <v>34</v>
      </c>
      <c r="V719" t="s">
        <v>27</v>
      </c>
      <c r="X719" s="8">
        <f>W719/O719</f>
        <v>0</v>
      </c>
      <c r="Z719" s="8">
        <f>Y719/O719</f>
        <v>0</v>
      </c>
      <c r="AB719" s="8">
        <f>AA719/O719</f>
        <v>0</v>
      </c>
      <c r="AD719" s="8">
        <f>AC719/O719</f>
        <v>0</v>
      </c>
      <c r="AF719" s="8">
        <f>AE719/O719</f>
        <v>0</v>
      </c>
      <c r="AI719" s="8">
        <f>AH719/O719</f>
        <v>0</v>
      </c>
      <c r="AL719" s="8">
        <f>AK719/O719</f>
        <v>0</v>
      </c>
      <c r="AO719" s="12" t="s">
        <v>4320</v>
      </c>
      <c r="AP719" s="12" t="s">
        <v>4321</v>
      </c>
      <c r="AQ719" s="3">
        <f>IF(T719="no",O719*0,IF(T719="yes100",O719*1,IF(T719="yes80",O719*0.8,IF(T719="yes50",O719*0.5))))</f>
        <v>0.19694290237426801</v>
      </c>
      <c r="AR719" s="3">
        <f>IF(AQ719&lt;1,AQ719*0.9,IF(AQ719&lt;5,AQ719*0.8,IF(AQ719&lt;10,AQ719*0.75,IF(AQ719&lt;15,AQ719*0.7,IF(AQ719&gt;14.9,AQ719*0.6)))))</f>
        <v>0.1772486121368412</v>
      </c>
      <c r="AS719">
        <v>40</v>
      </c>
      <c r="AT719" s="12">
        <f>AR719*AS719</f>
        <v>7.089944485473648</v>
      </c>
    </row>
    <row r="720" spans="1:46" ht="12.75" customHeight="1" x14ac:dyDescent="0.25">
      <c r="A720" s="5">
        <v>903</v>
      </c>
      <c r="B720" t="s">
        <v>242</v>
      </c>
      <c r="C720" t="s">
        <v>2194</v>
      </c>
      <c r="E720" s="1">
        <v>340236.99999999901</v>
      </c>
      <c r="F720" s="1">
        <v>376544</v>
      </c>
      <c r="G720" t="s">
        <v>303</v>
      </c>
      <c r="H720" t="s">
        <v>81</v>
      </c>
      <c r="I720" t="s">
        <v>89</v>
      </c>
      <c r="J720" t="s">
        <v>90</v>
      </c>
      <c r="K720" t="s">
        <v>4363</v>
      </c>
      <c r="L720" t="s">
        <v>89</v>
      </c>
      <c r="O720" s="3">
        <v>0.52701360549926801</v>
      </c>
      <c r="P720" t="s">
        <v>87</v>
      </c>
      <c r="Q720" t="s">
        <v>161</v>
      </c>
      <c r="R720" t="s">
        <v>31</v>
      </c>
      <c r="S720" s="12" t="s">
        <v>24</v>
      </c>
      <c r="T720" t="s">
        <v>34</v>
      </c>
      <c r="V720" t="s">
        <v>27</v>
      </c>
      <c r="X720" s="8">
        <f>W720/O720</f>
        <v>0</v>
      </c>
      <c r="Z720" s="8">
        <f>Y720/O720</f>
        <v>0</v>
      </c>
      <c r="AB720" s="8">
        <f>AA720/O720</f>
        <v>0</v>
      </c>
      <c r="AD720" s="8">
        <f>AC720/O720</f>
        <v>0</v>
      </c>
      <c r="AF720" s="8">
        <f>AE720/O720</f>
        <v>0</v>
      </c>
      <c r="AI720" s="8">
        <f>AH720/O720</f>
        <v>0</v>
      </c>
      <c r="AL720" s="8">
        <f>AK720/O720</f>
        <v>0</v>
      </c>
      <c r="AO720" s="12" t="s">
        <v>4320</v>
      </c>
      <c r="AP720" s="12" t="s">
        <v>4321</v>
      </c>
      <c r="AQ720" s="3">
        <f>IF(T720="no",O720*0,IF(T720="yes100",O720*1,IF(T720="yes80",O720*0.8,IF(T720="yes50",O720*0.5))))</f>
        <v>0.52701360549926801</v>
      </c>
      <c r="AR720" s="3">
        <f>IF(AQ720&lt;1,AQ720*0.9,IF(AQ720&lt;5,AQ720*0.8,IF(AQ720&lt;10,AQ720*0.75,IF(AQ720&lt;15,AQ720*0.7,IF(AQ720&gt;14.9,AQ720*0.6)))))</f>
        <v>0.47431224494934121</v>
      </c>
      <c r="AS720">
        <v>40</v>
      </c>
      <c r="AT720" s="12">
        <f>AR720*AS720</f>
        <v>18.972489797973648</v>
      </c>
    </row>
    <row r="721" spans="1:46" ht="12.75" customHeight="1" x14ac:dyDescent="0.25">
      <c r="A721" s="5">
        <v>904</v>
      </c>
      <c r="B721" t="s">
        <v>242</v>
      </c>
      <c r="C721" t="s">
        <v>4468</v>
      </c>
      <c r="E721" s="1">
        <v>340228</v>
      </c>
      <c r="F721" s="1">
        <v>376483</v>
      </c>
      <c r="G721" t="s">
        <v>544</v>
      </c>
      <c r="H721" t="s">
        <v>81</v>
      </c>
      <c r="I721" t="s">
        <v>89</v>
      </c>
      <c r="J721" t="s">
        <v>90</v>
      </c>
      <c r="K721" t="s">
        <v>4363</v>
      </c>
      <c r="L721" t="s">
        <v>89</v>
      </c>
      <c r="O721" s="3">
        <v>0.25498838348388703</v>
      </c>
      <c r="P721" t="s">
        <v>87</v>
      </c>
      <c r="Q721" t="s">
        <v>161</v>
      </c>
      <c r="R721" t="s">
        <v>31</v>
      </c>
      <c r="S721" s="12" t="s">
        <v>24</v>
      </c>
      <c r="T721" t="s">
        <v>34</v>
      </c>
      <c r="V721" t="s">
        <v>27</v>
      </c>
      <c r="X721" s="8">
        <f>W721/O721</f>
        <v>0</v>
      </c>
      <c r="Z721" s="8">
        <f>Y721/O721</f>
        <v>0</v>
      </c>
      <c r="AB721" s="8">
        <f>AA721/O721</f>
        <v>0</v>
      </c>
      <c r="AD721" s="8">
        <f>AC721/O721</f>
        <v>0</v>
      </c>
      <c r="AF721" s="8">
        <f>AE721/O721</f>
        <v>0</v>
      </c>
      <c r="AI721" s="8">
        <f>AH721/O721</f>
        <v>0</v>
      </c>
      <c r="AL721" s="8">
        <f>AK721/O721</f>
        <v>0</v>
      </c>
      <c r="AO721" s="12" t="s">
        <v>4320</v>
      </c>
      <c r="AP721" s="12" t="s">
        <v>4321</v>
      </c>
      <c r="AQ721" s="3">
        <f>IF(T721="no",O721*0,IF(T721="yes100",O721*1,IF(T721="yes80",O721*0.8,IF(T721="yes50",O721*0.5))))</f>
        <v>0.25498838348388703</v>
      </c>
      <c r="AR721" s="3">
        <f>IF(AQ721&lt;1,AQ721*0.9,IF(AQ721&lt;5,AQ721*0.8,IF(AQ721&lt;10,AQ721*0.75,IF(AQ721&lt;15,AQ721*0.7,IF(AQ721&gt;14.9,AQ721*0.6)))))</f>
        <v>0.22948954513549832</v>
      </c>
      <c r="AS721">
        <v>40</v>
      </c>
      <c r="AT721" s="12">
        <f>AR721*AS721</f>
        <v>9.1795818054199323</v>
      </c>
    </row>
    <row r="722" spans="1:46" ht="12.75" customHeight="1" x14ac:dyDescent="0.25">
      <c r="A722" s="5">
        <v>905</v>
      </c>
      <c r="B722" t="s">
        <v>2193</v>
      </c>
      <c r="C722" t="s">
        <v>2192</v>
      </c>
      <c r="E722" s="1">
        <v>340564</v>
      </c>
      <c r="F722" s="1">
        <v>376754</v>
      </c>
      <c r="G722" t="s">
        <v>303</v>
      </c>
      <c r="H722" t="s">
        <v>81</v>
      </c>
      <c r="I722" t="s">
        <v>89</v>
      </c>
      <c r="J722" t="s">
        <v>90</v>
      </c>
      <c r="K722" t="s">
        <v>4363</v>
      </c>
      <c r="L722" t="s">
        <v>89</v>
      </c>
      <c r="O722" s="3">
        <v>0.20454561843872099</v>
      </c>
      <c r="P722" t="s">
        <v>87</v>
      </c>
      <c r="Q722" t="s">
        <v>161</v>
      </c>
      <c r="R722" t="s">
        <v>196</v>
      </c>
      <c r="S722" s="12" t="s">
        <v>27</v>
      </c>
      <c r="T722" t="s">
        <v>123</v>
      </c>
      <c r="V722" t="s">
        <v>123</v>
      </c>
      <c r="W722">
        <v>3.5999999999999997E-2</v>
      </c>
      <c r="X722" s="8">
        <f>W722/O722</f>
        <v>0.1759998589790624</v>
      </c>
      <c r="Z722" s="8">
        <f>Y722/O722</f>
        <v>0</v>
      </c>
      <c r="AB722" s="8">
        <f>AA722/O722</f>
        <v>0</v>
      </c>
      <c r="AD722" s="8">
        <f>AC722/O722</f>
        <v>0</v>
      </c>
      <c r="AF722" s="8">
        <f>AE722/O722</f>
        <v>0</v>
      </c>
      <c r="AI722" s="8">
        <f>AH722/O722</f>
        <v>0</v>
      </c>
      <c r="AL722" s="8">
        <f>AK722/O722</f>
        <v>0</v>
      </c>
      <c r="AO722" t="s">
        <v>4302</v>
      </c>
      <c r="AP722" s="12" t="s">
        <v>4303</v>
      </c>
      <c r="AQ722" s="3">
        <f>IF(T722="no",O722*0,IF(T722="yes100",O722*1,IF(T722="yes80",O722*0.8,IF(T722="yes50",O722*0.5))))</f>
        <v>0</v>
      </c>
      <c r="AR722" s="3">
        <f>IF(AQ722&lt;1,AQ722*0.9,IF(AQ722&lt;5,AQ722*0.8,IF(AQ722&lt;10,AQ722*0.75,IF(AQ722&lt;15,AQ722*0.7,IF(AQ722&gt;14.9,AQ722*0.6)))))</f>
        <v>0</v>
      </c>
      <c r="AS722">
        <v>40</v>
      </c>
      <c r="AT722" s="12">
        <f>AR722*AS722</f>
        <v>0</v>
      </c>
    </row>
    <row r="723" spans="1:46" ht="14.25" customHeight="1" x14ac:dyDescent="0.25">
      <c r="A723" s="5">
        <v>906</v>
      </c>
      <c r="B723" t="s">
        <v>242</v>
      </c>
      <c r="C723" t="s">
        <v>2191</v>
      </c>
      <c r="E723" s="1">
        <v>341504.99999999901</v>
      </c>
      <c r="F723" s="1">
        <v>376300</v>
      </c>
      <c r="G723" t="s">
        <v>108</v>
      </c>
      <c r="H723" t="s">
        <v>81</v>
      </c>
      <c r="I723" t="s">
        <v>89</v>
      </c>
      <c r="J723" t="s">
        <v>90</v>
      </c>
      <c r="K723" t="s">
        <v>4363</v>
      </c>
      <c r="L723" t="s">
        <v>89</v>
      </c>
      <c r="O723" s="3">
        <v>0.61670219039916996</v>
      </c>
      <c r="P723" t="s">
        <v>87</v>
      </c>
      <c r="Q723" t="s">
        <v>161</v>
      </c>
      <c r="R723" t="s">
        <v>196</v>
      </c>
      <c r="S723" s="12" t="s">
        <v>27</v>
      </c>
      <c r="T723" t="s">
        <v>123</v>
      </c>
      <c r="V723" t="s">
        <v>26</v>
      </c>
      <c r="X723" s="8">
        <f>W723/O723</f>
        <v>0</v>
      </c>
      <c r="Z723" s="8">
        <f>Y723/O723</f>
        <v>0</v>
      </c>
      <c r="AB723" s="8">
        <f>AA723/O723</f>
        <v>0</v>
      </c>
      <c r="AD723" s="8">
        <f>AC723/O723</f>
        <v>0</v>
      </c>
      <c r="AF723" s="8">
        <f>AE723/O723</f>
        <v>0</v>
      </c>
      <c r="AI723" s="8">
        <f>AH723/O723</f>
        <v>0</v>
      </c>
      <c r="AL723" s="8">
        <f>AK723/O723</f>
        <v>0</v>
      </c>
      <c r="AO723" t="s">
        <v>4302</v>
      </c>
      <c r="AP723" s="12" t="s">
        <v>4303</v>
      </c>
      <c r="AQ723" s="3">
        <f>IF(T723="no",O723*0,IF(T723="yes100",O723*1,IF(T723="yes80",O723*0.8,IF(T723="yes50",O723*0.5))))</f>
        <v>0</v>
      </c>
      <c r="AR723" s="3">
        <f>IF(AQ723&lt;1,AQ723*0.9,IF(AQ723&lt;5,AQ723*0.8,IF(AQ723&lt;10,AQ723*0.75,IF(AQ723&lt;15,AQ723*0.7,IF(AQ723&gt;14.9,AQ723*0.6)))))</f>
        <v>0</v>
      </c>
      <c r="AS723">
        <v>40</v>
      </c>
      <c r="AT723" s="12">
        <f>AR723*AS723</f>
        <v>0</v>
      </c>
    </row>
    <row r="724" spans="1:46" ht="14.25" customHeight="1" x14ac:dyDescent="0.25">
      <c r="A724" s="5">
        <v>907</v>
      </c>
      <c r="B724" t="s">
        <v>242</v>
      </c>
      <c r="C724" t="s">
        <v>2190</v>
      </c>
      <c r="E724" s="1">
        <v>344410</v>
      </c>
      <c r="F724" s="1">
        <v>376612.99999999901</v>
      </c>
      <c r="G724" t="s">
        <v>108</v>
      </c>
      <c r="H724" t="s">
        <v>81</v>
      </c>
      <c r="I724" t="s">
        <v>89</v>
      </c>
      <c r="J724" t="s">
        <v>90</v>
      </c>
      <c r="K724" t="s">
        <v>4363</v>
      </c>
      <c r="L724" t="s">
        <v>89</v>
      </c>
      <c r="O724" s="4">
        <v>11.9879090629577</v>
      </c>
      <c r="P724" t="s">
        <v>87</v>
      </c>
      <c r="Q724" t="s">
        <v>161</v>
      </c>
      <c r="R724" t="s">
        <v>196</v>
      </c>
      <c r="S724" s="12" t="s">
        <v>27</v>
      </c>
      <c r="T724" t="s">
        <v>123</v>
      </c>
      <c r="V724" t="s">
        <v>26</v>
      </c>
      <c r="X724" s="8">
        <f>W724/O724</f>
        <v>0</v>
      </c>
      <c r="Z724" s="8">
        <f>Y724/O724</f>
        <v>0</v>
      </c>
      <c r="AB724" s="8">
        <f>AA724/O724</f>
        <v>0</v>
      </c>
      <c r="AD724" s="8">
        <f>AC724/O724</f>
        <v>0</v>
      </c>
      <c r="AF724" s="8">
        <f>AE724/O724</f>
        <v>0</v>
      </c>
      <c r="AI724" s="8">
        <f>AH724/O724</f>
        <v>0</v>
      </c>
      <c r="AL724" s="8">
        <f>AK724/O724</f>
        <v>0</v>
      </c>
      <c r="AO724" t="s">
        <v>4302</v>
      </c>
      <c r="AP724" s="12" t="s">
        <v>4303</v>
      </c>
      <c r="AQ724" s="3">
        <f>IF(T724="no",O724*0,IF(T724="yes100",O724*1,IF(T724="yes80",O724*0.8,IF(T724="yes50",O724*0.5))))</f>
        <v>0</v>
      </c>
      <c r="AR724" s="3">
        <f>IF(AQ724&lt;1,AQ724*0.9,IF(AQ724&lt;5,AQ724*0.8,IF(AQ724&lt;10,AQ724*0.75,IF(AQ724&lt;15,AQ724*0.7,IF(AQ724&gt;14.9,AQ724*0.6)))))</f>
        <v>0</v>
      </c>
      <c r="AS724">
        <v>40</v>
      </c>
      <c r="AT724" s="12">
        <f>AR724*AS724</f>
        <v>0</v>
      </c>
    </row>
    <row r="725" spans="1:46" ht="14.25" customHeight="1" x14ac:dyDescent="0.25">
      <c r="A725" s="5">
        <v>908</v>
      </c>
      <c r="B725" t="s">
        <v>242</v>
      </c>
      <c r="C725" t="s">
        <v>2189</v>
      </c>
      <c r="E725" s="1">
        <v>344264.99999999901</v>
      </c>
      <c r="F725" s="1">
        <v>375788</v>
      </c>
      <c r="G725" t="s">
        <v>108</v>
      </c>
      <c r="H725" t="s">
        <v>81</v>
      </c>
      <c r="I725" t="s">
        <v>89</v>
      </c>
      <c r="J725" t="s">
        <v>90</v>
      </c>
      <c r="K725" t="s">
        <v>4363</v>
      </c>
      <c r="L725" t="s">
        <v>89</v>
      </c>
      <c r="O725" s="4">
        <v>10.7434910964965</v>
      </c>
      <c r="P725" t="s">
        <v>87</v>
      </c>
      <c r="Q725" t="s">
        <v>161</v>
      </c>
      <c r="R725" t="s">
        <v>196</v>
      </c>
      <c r="S725" s="12" t="s">
        <v>27</v>
      </c>
      <c r="T725" t="s">
        <v>123</v>
      </c>
      <c r="V725" t="s">
        <v>26</v>
      </c>
      <c r="X725" s="8">
        <f>W725/O725</f>
        <v>0</v>
      </c>
      <c r="Z725" s="8">
        <f>Y725/O725</f>
        <v>0</v>
      </c>
      <c r="AB725" s="8">
        <f>AA725/O725</f>
        <v>0</v>
      </c>
      <c r="AD725" s="8">
        <f>AC725/O725</f>
        <v>0</v>
      </c>
      <c r="AF725" s="8">
        <f>AE725/O725</f>
        <v>0</v>
      </c>
      <c r="AI725" s="8">
        <f>AH725/O725</f>
        <v>0</v>
      </c>
      <c r="AL725" s="8">
        <f>AK725/O725</f>
        <v>0</v>
      </c>
      <c r="AO725" t="s">
        <v>4302</v>
      </c>
      <c r="AP725" s="12" t="s">
        <v>4303</v>
      </c>
      <c r="AQ725" s="3">
        <f>IF(T725="no",O725*0,IF(T725="yes100",O725*1,IF(T725="yes80",O725*0.8,IF(T725="yes50",O725*0.5))))</f>
        <v>0</v>
      </c>
      <c r="AR725" s="3">
        <f>IF(AQ725&lt;1,AQ725*0.9,IF(AQ725&lt;5,AQ725*0.8,IF(AQ725&lt;10,AQ725*0.75,IF(AQ725&lt;15,AQ725*0.7,IF(AQ725&gt;14.9,AQ725*0.6)))))</f>
        <v>0</v>
      </c>
      <c r="AS725">
        <v>40</v>
      </c>
      <c r="AT725" s="12">
        <f>AR725*AS725</f>
        <v>0</v>
      </c>
    </row>
    <row r="726" spans="1:46" ht="14.25" customHeight="1" x14ac:dyDescent="0.25">
      <c r="A726" s="5">
        <v>909</v>
      </c>
      <c r="B726" t="s">
        <v>242</v>
      </c>
      <c r="C726" t="s">
        <v>2187</v>
      </c>
      <c r="D726" t="s">
        <v>2188</v>
      </c>
      <c r="E726" s="1">
        <v>335876.99999999901</v>
      </c>
      <c r="F726" s="1">
        <v>376831</v>
      </c>
      <c r="G726" t="s">
        <v>405</v>
      </c>
      <c r="H726" t="s">
        <v>81</v>
      </c>
      <c r="I726" t="s">
        <v>89</v>
      </c>
      <c r="J726" t="s">
        <v>90</v>
      </c>
      <c r="K726" t="s">
        <v>4363</v>
      </c>
      <c r="L726" t="s">
        <v>89</v>
      </c>
      <c r="O726" s="4">
        <v>1.13533685836792</v>
      </c>
      <c r="P726" t="s">
        <v>65</v>
      </c>
      <c r="Q726" t="s">
        <v>161</v>
      </c>
      <c r="R726" t="s">
        <v>31</v>
      </c>
      <c r="S726" s="12" t="s">
        <v>24</v>
      </c>
      <c r="T726" t="s">
        <v>34</v>
      </c>
      <c r="V726" t="s">
        <v>27</v>
      </c>
      <c r="X726" s="8">
        <f>W726/O726</f>
        <v>0</v>
      </c>
      <c r="Z726" s="8">
        <f>Y726/O726</f>
        <v>0</v>
      </c>
      <c r="AB726" s="8">
        <f>AA726/O726</f>
        <v>0</v>
      </c>
      <c r="AC726">
        <v>0</v>
      </c>
      <c r="AD726" s="8">
        <f>AC726/O726</f>
        <v>0</v>
      </c>
      <c r="AF726" s="8">
        <f>AE726/O726</f>
        <v>0</v>
      </c>
      <c r="AI726" s="8">
        <f>AH726/O726</f>
        <v>0</v>
      </c>
      <c r="AL726" s="8">
        <f>AK726/O726</f>
        <v>0</v>
      </c>
      <c r="AO726" s="12" t="s">
        <v>4320</v>
      </c>
      <c r="AP726" s="12" t="s">
        <v>4321</v>
      </c>
      <c r="AQ726" s="3">
        <f>IF(T726="no",O726*0,IF(T726="yes100",O726*1,IF(T726="yes80",O726*0.8,IF(T726="yes50",O726*0.5))))</f>
        <v>1.13533685836792</v>
      </c>
      <c r="AR726" s="3">
        <f>IF(AQ726&lt;1,AQ726*0.9,IF(AQ726&lt;5,AQ726*0.8,IF(AQ726&lt;10,AQ726*0.75,IF(AQ726&lt;15,AQ726*0.7,IF(AQ726&gt;14.9,AQ726*0.6)))))</f>
        <v>0.90826948669433605</v>
      </c>
      <c r="AS726">
        <v>40</v>
      </c>
      <c r="AT726" s="12">
        <f>AR726*AS726</f>
        <v>36.330779467773439</v>
      </c>
    </row>
    <row r="727" spans="1:46" ht="14.25" customHeight="1" x14ac:dyDescent="0.25">
      <c r="A727" s="5">
        <v>910</v>
      </c>
      <c r="B727" t="s">
        <v>242</v>
      </c>
      <c r="C727" t="s">
        <v>2186</v>
      </c>
      <c r="D727" t="s">
        <v>2185</v>
      </c>
      <c r="E727" s="1">
        <v>338470</v>
      </c>
      <c r="F727" s="1">
        <v>373394</v>
      </c>
      <c r="G727" t="s">
        <v>405</v>
      </c>
      <c r="H727" t="s">
        <v>81</v>
      </c>
      <c r="I727" t="s">
        <v>89</v>
      </c>
      <c r="J727" t="s">
        <v>90</v>
      </c>
      <c r="K727" t="s">
        <v>4363</v>
      </c>
      <c r="L727" t="s">
        <v>89</v>
      </c>
      <c r="O727" s="4">
        <v>1.6424230972289999</v>
      </c>
      <c r="P727" t="s">
        <v>19</v>
      </c>
      <c r="Q727" t="s">
        <v>161</v>
      </c>
      <c r="R727" t="s">
        <v>31</v>
      </c>
      <c r="S727" s="12" t="s">
        <v>24</v>
      </c>
      <c r="T727" t="s">
        <v>34</v>
      </c>
      <c r="V727" t="s">
        <v>27</v>
      </c>
      <c r="X727" s="8">
        <f>W727/O727</f>
        <v>0</v>
      </c>
      <c r="Z727" s="8">
        <f>Y727/O727</f>
        <v>0</v>
      </c>
      <c r="AB727" s="8">
        <f>AA727/O727</f>
        <v>0</v>
      </c>
      <c r="AD727" s="8">
        <f>AC727/O727</f>
        <v>0</v>
      </c>
      <c r="AF727" s="8">
        <f>AE727/O727</f>
        <v>0</v>
      </c>
      <c r="AI727" s="8">
        <f>AH727/O727</f>
        <v>0</v>
      </c>
      <c r="AL727" s="8">
        <f>AK727/O727</f>
        <v>0</v>
      </c>
      <c r="AO727" s="12" t="s">
        <v>4320</v>
      </c>
      <c r="AP727" s="12" t="s">
        <v>4321</v>
      </c>
      <c r="AQ727" s="3">
        <f>IF(T727="no",O727*0,IF(T727="yes100",O727*1,IF(T727="yes80",O727*0.8,IF(T727="yes50",O727*0.5))))</f>
        <v>1.6424230972289999</v>
      </c>
      <c r="AR727" s="3">
        <f>IF(AQ727&lt;1,AQ727*0.9,IF(AQ727&lt;5,AQ727*0.8,IF(AQ727&lt;10,AQ727*0.75,IF(AQ727&lt;15,AQ727*0.7,IF(AQ727&gt;14.9,AQ727*0.6)))))</f>
        <v>1.3139384777831999</v>
      </c>
      <c r="AS727">
        <v>40</v>
      </c>
      <c r="AT727" s="12">
        <f>AR727*AS727</f>
        <v>52.557539111327998</v>
      </c>
    </row>
    <row r="728" spans="1:46" ht="14.25" customHeight="1" x14ac:dyDescent="0.25">
      <c r="A728" s="5">
        <v>911</v>
      </c>
      <c r="B728" t="s">
        <v>242</v>
      </c>
      <c r="C728" t="s">
        <v>2184</v>
      </c>
      <c r="D728" t="s">
        <v>2185</v>
      </c>
      <c r="E728" s="1">
        <v>338156.99999999901</v>
      </c>
      <c r="F728" s="1">
        <v>373658</v>
      </c>
      <c r="G728" t="s">
        <v>405</v>
      </c>
      <c r="H728" t="s">
        <v>81</v>
      </c>
      <c r="I728" t="s">
        <v>89</v>
      </c>
      <c r="J728" t="s">
        <v>90</v>
      </c>
      <c r="K728" t="s">
        <v>4363</v>
      </c>
      <c r="L728" t="s">
        <v>89</v>
      </c>
      <c r="O728" s="4">
        <v>1.54388479461669</v>
      </c>
      <c r="P728" t="s">
        <v>19</v>
      </c>
      <c r="Q728" t="s">
        <v>161</v>
      </c>
      <c r="R728" t="s">
        <v>31</v>
      </c>
      <c r="S728" s="12" t="s">
        <v>24</v>
      </c>
      <c r="T728" t="s">
        <v>34</v>
      </c>
      <c r="V728" t="s">
        <v>27</v>
      </c>
      <c r="X728" s="8">
        <f>W728/O728</f>
        <v>0</v>
      </c>
      <c r="Z728" s="8">
        <f>Y728/O728</f>
        <v>0</v>
      </c>
      <c r="AB728" s="8">
        <f>AA728/O728</f>
        <v>0</v>
      </c>
      <c r="AD728" s="8">
        <f>AC728/O728</f>
        <v>0</v>
      </c>
      <c r="AF728" s="8">
        <f>AE728/O728</f>
        <v>0</v>
      </c>
      <c r="AI728" s="8">
        <f>AH728/O728</f>
        <v>0</v>
      </c>
      <c r="AL728" s="8">
        <f>AK728/O728</f>
        <v>0</v>
      </c>
      <c r="AO728" s="12" t="s">
        <v>4320</v>
      </c>
      <c r="AP728" s="12" t="s">
        <v>4321</v>
      </c>
      <c r="AQ728" s="3">
        <f>IF(T728="no",O728*0,IF(T728="yes100",O728*1,IF(T728="yes80",O728*0.8,IF(T728="yes50",O728*0.5))))</f>
        <v>1.54388479461669</v>
      </c>
      <c r="AR728" s="3">
        <f>IF(AQ728&lt;1,AQ728*0.9,IF(AQ728&lt;5,AQ728*0.8,IF(AQ728&lt;10,AQ728*0.75,IF(AQ728&lt;15,AQ728*0.7,IF(AQ728&gt;14.9,AQ728*0.6)))))</f>
        <v>1.235107835693352</v>
      </c>
      <c r="AS728">
        <v>40</v>
      </c>
      <c r="AT728" s="12">
        <f>AR728*AS728</f>
        <v>49.404313427734081</v>
      </c>
    </row>
    <row r="729" spans="1:46" ht="12.75" customHeight="1" x14ac:dyDescent="0.25">
      <c r="A729" s="5">
        <v>912</v>
      </c>
      <c r="B729" t="s">
        <v>2183</v>
      </c>
      <c r="C729" t="s">
        <v>2181</v>
      </c>
      <c r="D729" t="s">
        <v>2182</v>
      </c>
      <c r="E729" s="1">
        <v>337192</v>
      </c>
      <c r="F729" s="1">
        <v>375448.99999999901</v>
      </c>
      <c r="G729" t="s">
        <v>405</v>
      </c>
      <c r="H729" t="s">
        <v>81</v>
      </c>
      <c r="I729" t="s">
        <v>89</v>
      </c>
      <c r="J729" t="s">
        <v>90</v>
      </c>
      <c r="K729" t="s">
        <v>4363</v>
      </c>
      <c r="L729" t="s">
        <v>89</v>
      </c>
      <c r="O729" s="4">
        <v>2.7360323081970201</v>
      </c>
      <c r="P729" t="s">
        <v>65</v>
      </c>
      <c r="Q729" t="s">
        <v>161</v>
      </c>
      <c r="R729" t="s">
        <v>31</v>
      </c>
      <c r="S729" s="12" t="s">
        <v>24</v>
      </c>
      <c r="T729" t="s">
        <v>34</v>
      </c>
      <c r="V729" t="s">
        <v>27</v>
      </c>
      <c r="X729" s="8">
        <f>W729/O729</f>
        <v>0</v>
      </c>
      <c r="Z729" s="8">
        <f>Y729/O729</f>
        <v>0</v>
      </c>
      <c r="AB729" s="8">
        <f>AA729/O729</f>
        <v>0</v>
      </c>
      <c r="AD729" s="8">
        <f>AC729/O729</f>
        <v>0</v>
      </c>
      <c r="AF729" s="8">
        <f>AE729/O729</f>
        <v>0</v>
      </c>
      <c r="AI729" s="8">
        <f>AH729/O729</f>
        <v>0</v>
      </c>
      <c r="AL729" s="8">
        <f>AK729/O729</f>
        <v>0</v>
      </c>
      <c r="AO729" s="12" t="s">
        <v>4320</v>
      </c>
      <c r="AP729" s="12" t="s">
        <v>4321</v>
      </c>
      <c r="AQ729" s="3">
        <f>IF(T729="no",O729*0,IF(T729="yes100",O729*1,IF(T729="yes80",O729*0.8,IF(T729="yes50",O729*0.5))))</f>
        <v>2.7360323081970201</v>
      </c>
      <c r="AR729" s="3">
        <f>IF(AQ729&lt;1,AQ729*0.9,IF(AQ729&lt;5,AQ729*0.8,IF(AQ729&lt;10,AQ729*0.75,IF(AQ729&lt;15,AQ729*0.7,IF(AQ729&gt;14.9,AQ729*0.6)))))</f>
        <v>2.188825846557616</v>
      </c>
      <c r="AS729">
        <v>40</v>
      </c>
      <c r="AT729" s="12">
        <f>AR729*AS729</f>
        <v>87.553033862304645</v>
      </c>
    </row>
    <row r="730" spans="1:46" ht="12.75" customHeight="1" x14ac:dyDescent="0.25">
      <c r="A730" s="5">
        <v>913</v>
      </c>
      <c r="B730" t="s">
        <v>2180</v>
      </c>
      <c r="C730" t="s">
        <v>2178</v>
      </c>
      <c r="D730" t="s">
        <v>2179</v>
      </c>
      <c r="E730" s="1">
        <v>339144.99999999901</v>
      </c>
      <c r="F730" s="1">
        <v>376124.99999999901</v>
      </c>
      <c r="G730" t="s">
        <v>544</v>
      </c>
      <c r="H730" t="s">
        <v>81</v>
      </c>
      <c r="I730" t="s">
        <v>89</v>
      </c>
      <c r="J730" t="s">
        <v>90</v>
      </c>
      <c r="K730" t="s">
        <v>4363</v>
      </c>
      <c r="L730" t="s">
        <v>89</v>
      </c>
      <c r="O730" s="3">
        <v>0.26217631072997999</v>
      </c>
      <c r="P730" t="s">
        <v>19</v>
      </c>
      <c r="Q730" t="s">
        <v>161</v>
      </c>
      <c r="R730" t="s">
        <v>31</v>
      </c>
      <c r="S730" s="12" t="s">
        <v>24</v>
      </c>
      <c r="T730" t="s">
        <v>34</v>
      </c>
      <c r="V730" t="s">
        <v>27</v>
      </c>
      <c r="X730" s="8">
        <f>W730/O730</f>
        <v>0</v>
      </c>
      <c r="Z730" s="8">
        <f>Y730/O730</f>
        <v>0</v>
      </c>
      <c r="AB730" s="8">
        <f>AA730/O730</f>
        <v>0</v>
      </c>
      <c r="AD730" s="8">
        <f>AC730/O730</f>
        <v>0</v>
      </c>
      <c r="AF730" s="8">
        <f>AE730/O730</f>
        <v>0</v>
      </c>
      <c r="AI730" s="8">
        <f>AH730/O730</f>
        <v>0</v>
      </c>
      <c r="AL730" s="8">
        <f>AK730/O730</f>
        <v>0</v>
      </c>
      <c r="AO730" s="12" t="s">
        <v>4320</v>
      </c>
      <c r="AP730" s="12" t="s">
        <v>4321</v>
      </c>
      <c r="AQ730" s="3">
        <f>IF(T730="no",O730*0,IF(T730="yes100",O730*1,IF(T730="yes80",O730*0.8,IF(T730="yes50",O730*0.5))))</f>
        <v>0.26217631072997999</v>
      </c>
      <c r="AR730" s="3">
        <f>IF(AQ730&lt;1,AQ730*0.9,IF(AQ730&lt;5,AQ730*0.8,IF(AQ730&lt;10,AQ730*0.75,IF(AQ730&lt;15,AQ730*0.7,IF(AQ730&gt;14.9,AQ730*0.6)))))</f>
        <v>0.235958679656982</v>
      </c>
      <c r="AS730">
        <v>40</v>
      </c>
      <c r="AT730" s="12">
        <f>AR730*AS730</f>
        <v>9.4383471862792803</v>
      </c>
    </row>
    <row r="731" spans="1:46" ht="12.75" customHeight="1" x14ac:dyDescent="0.25">
      <c r="A731" s="5">
        <v>914</v>
      </c>
      <c r="B731" t="s">
        <v>242</v>
      </c>
      <c r="C731" t="s">
        <v>2176</v>
      </c>
      <c r="D731" t="s">
        <v>2177</v>
      </c>
      <c r="E731" s="1">
        <v>338372.99999999901</v>
      </c>
      <c r="F731" s="1">
        <v>376048</v>
      </c>
      <c r="G731" t="s">
        <v>177</v>
      </c>
      <c r="H731" t="s">
        <v>81</v>
      </c>
      <c r="I731" t="s">
        <v>89</v>
      </c>
      <c r="J731" t="s">
        <v>90</v>
      </c>
      <c r="K731" t="s">
        <v>4363</v>
      </c>
      <c r="L731" t="s">
        <v>89</v>
      </c>
      <c r="O731" s="3">
        <v>0.26516100158691402</v>
      </c>
      <c r="P731" t="s">
        <v>19</v>
      </c>
      <c r="Q731" t="s">
        <v>161</v>
      </c>
      <c r="R731" t="s">
        <v>31</v>
      </c>
      <c r="S731" s="12" t="s">
        <v>24</v>
      </c>
      <c r="T731" t="s">
        <v>34</v>
      </c>
      <c r="V731" t="s">
        <v>27</v>
      </c>
      <c r="X731" s="8">
        <f>W731/O731</f>
        <v>0</v>
      </c>
      <c r="Z731" s="8">
        <f>Y731/O731</f>
        <v>0</v>
      </c>
      <c r="AB731" s="8">
        <f>AA731/O731</f>
        <v>0</v>
      </c>
      <c r="AD731" s="8">
        <f>AC731/O731</f>
        <v>0</v>
      </c>
      <c r="AF731" s="8">
        <f>AE731/O731</f>
        <v>0</v>
      </c>
      <c r="AI731" s="8">
        <f>AH731/O731</f>
        <v>0</v>
      </c>
      <c r="AL731" s="8">
        <f>AK731/O731</f>
        <v>0</v>
      </c>
      <c r="AO731" s="12" t="s">
        <v>4320</v>
      </c>
      <c r="AP731" s="12" t="s">
        <v>4321</v>
      </c>
      <c r="AQ731" s="3">
        <f>IF(T731="no",O731*0,IF(T731="yes100",O731*1,IF(T731="yes80",O731*0.8,IF(T731="yes50",O731*0.5))))</f>
        <v>0.26516100158691402</v>
      </c>
      <c r="AR731" s="3">
        <f>IF(AQ731&lt;1,AQ731*0.9,IF(AQ731&lt;5,AQ731*0.8,IF(AQ731&lt;10,AQ731*0.75,IF(AQ731&lt;15,AQ731*0.7,IF(AQ731&gt;14.9,AQ731*0.6)))))</f>
        <v>0.23864490142822262</v>
      </c>
      <c r="AS731">
        <v>40</v>
      </c>
      <c r="AT731" s="12">
        <f>AR731*AS731</f>
        <v>9.5457960571289053</v>
      </c>
    </row>
    <row r="732" spans="1:46" ht="12.75" customHeight="1" x14ac:dyDescent="0.25">
      <c r="A732" s="5">
        <v>915</v>
      </c>
      <c r="B732" t="s">
        <v>242</v>
      </c>
      <c r="C732" t="s">
        <v>2175</v>
      </c>
      <c r="E732" s="1">
        <v>343576.99999999901</v>
      </c>
      <c r="F732" s="1">
        <v>376280</v>
      </c>
      <c r="G732" t="s">
        <v>108</v>
      </c>
      <c r="H732" t="s">
        <v>81</v>
      </c>
      <c r="I732" t="s">
        <v>89</v>
      </c>
      <c r="J732" t="s">
        <v>90</v>
      </c>
      <c r="K732" t="s">
        <v>4363</v>
      </c>
      <c r="L732" t="s">
        <v>89</v>
      </c>
      <c r="O732" s="3">
        <v>0.76330024871826196</v>
      </c>
      <c r="P732" t="s">
        <v>87</v>
      </c>
      <c r="Q732" t="s">
        <v>161</v>
      </c>
      <c r="R732" t="s">
        <v>196</v>
      </c>
      <c r="S732" s="12" t="s">
        <v>27</v>
      </c>
      <c r="T732" t="s">
        <v>123</v>
      </c>
      <c r="V732" t="s">
        <v>26</v>
      </c>
      <c r="W732">
        <v>3.4000000000000002E-2</v>
      </c>
      <c r="X732" s="8">
        <f>W732/O732</f>
        <v>4.4543415329803694E-2</v>
      </c>
      <c r="Y732">
        <v>0.72899999999999998</v>
      </c>
      <c r="Z732" s="8">
        <f>Y732/O732</f>
        <v>0.95506322868902616</v>
      </c>
      <c r="AA732">
        <v>0.73499999999999999</v>
      </c>
      <c r="AB732" s="8">
        <f>AA732/O732</f>
        <v>0.96292383139428561</v>
      </c>
      <c r="AD732" s="8">
        <f>AC732/O732</f>
        <v>0</v>
      </c>
      <c r="AF732" s="8">
        <f>AE732/O732</f>
        <v>0</v>
      </c>
      <c r="AI732" s="8">
        <f>AH732/O732</f>
        <v>0</v>
      </c>
      <c r="AL732" s="8">
        <f>AK732/O732</f>
        <v>0</v>
      </c>
      <c r="AO732" s="2" t="s">
        <v>4304</v>
      </c>
      <c r="AP732" s="15" t="s">
        <v>4305</v>
      </c>
      <c r="AQ732" s="3">
        <f>IF(T732="no",O732*0,IF(T732="yes100",O732*1,IF(T732="yes80",O732*0.8,IF(T732="yes50",O732*0.5))))</f>
        <v>0</v>
      </c>
      <c r="AR732" s="3">
        <f>IF(AQ732&lt;1,AQ732*0.9,IF(AQ732&lt;5,AQ732*0.8,IF(AQ732&lt;10,AQ732*0.75,IF(AQ732&lt;15,AQ732*0.7,IF(AQ732&gt;14.9,AQ732*0.6)))))</f>
        <v>0</v>
      </c>
      <c r="AS732">
        <v>40</v>
      </c>
      <c r="AT732" s="12">
        <f>AR732*AS732</f>
        <v>0</v>
      </c>
    </row>
    <row r="733" spans="1:46" ht="12.75" customHeight="1" x14ac:dyDescent="0.25">
      <c r="A733" s="5">
        <v>916</v>
      </c>
      <c r="B733" t="s">
        <v>242</v>
      </c>
      <c r="C733" t="s">
        <v>2174</v>
      </c>
      <c r="E733" s="1">
        <v>344028</v>
      </c>
      <c r="F733" s="1">
        <v>376072.99999999901</v>
      </c>
      <c r="G733" t="s">
        <v>108</v>
      </c>
      <c r="H733" t="s">
        <v>81</v>
      </c>
      <c r="I733" t="s">
        <v>89</v>
      </c>
      <c r="J733" t="s">
        <v>90</v>
      </c>
      <c r="K733" t="s">
        <v>4363</v>
      </c>
      <c r="L733" t="s">
        <v>89</v>
      </c>
      <c r="O733" s="3">
        <v>0.89140928421020504</v>
      </c>
      <c r="P733" t="s">
        <v>87</v>
      </c>
      <c r="Q733" t="s">
        <v>161</v>
      </c>
      <c r="R733" t="s">
        <v>196</v>
      </c>
      <c r="S733" s="12" t="s">
        <v>27</v>
      </c>
      <c r="T733" t="s">
        <v>123</v>
      </c>
      <c r="V733" t="s">
        <v>26</v>
      </c>
      <c r="W733">
        <v>8.6999999999999994E-2</v>
      </c>
      <c r="X733" s="8">
        <f>W733/O733</f>
        <v>9.7598265511765009E-2</v>
      </c>
      <c r="Y733">
        <v>0.2</v>
      </c>
      <c r="Z733" s="8">
        <f>Y733/O733</f>
        <v>0.22436382876267821</v>
      </c>
      <c r="AA733">
        <v>0.2</v>
      </c>
      <c r="AB733" s="8">
        <f>AA733/O733</f>
        <v>0.22436382876267821</v>
      </c>
      <c r="AD733" s="8">
        <f>AC733/O733</f>
        <v>0</v>
      </c>
      <c r="AF733" s="8">
        <f>AE733/O733</f>
        <v>0</v>
      </c>
      <c r="AI733" s="8">
        <f>AH733/O733</f>
        <v>0</v>
      </c>
      <c r="AL733" s="8">
        <f>AK733/O733</f>
        <v>0</v>
      </c>
      <c r="AO733" s="2" t="s">
        <v>4304</v>
      </c>
      <c r="AP733" s="15" t="s">
        <v>4305</v>
      </c>
      <c r="AQ733" s="3">
        <f>IF(T733="no",O733*0,IF(T733="yes100",O733*1,IF(T733="yes80",O733*0.8,IF(T733="yes50",O733*0.5))))</f>
        <v>0</v>
      </c>
      <c r="AR733" s="3">
        <f>IF(AQ733&lt;1,AQ733*0.9,IF(AQ733&lt;5,AQ733*0.8,IF(AQ733&lt;10,AQ733*0.75,IF(AQ733&lt;15,AQ733*0.7,IF(AQ733&gt;14.9,AQ733*0.6)))))</f>
        <v>0</v>
      </c>
      <c r="AS733">
        <v>40</v>
      </c>
      <c r="AT733" s="12">
        <f>AR733*AS733</f>
        <v>0</v>
      </c>
    </row>
    <row r="734" spans="1:46" ht="14.25" customHeight="1" x14ac:dyDescent="0.25">
      <c r="A734" s="5">
        <v>917</v>
      </c>
      <c r="B734" t="s">
        <v>242</v>
      </c>
      <c r="C734" t="s">
        <v>2173</v>
      </c>
      <c r="E734" s="1">
        <v>343855</v>
      </c>
      <c r="F734" s="1">
        <v>375628.99999999901</v>
      </c>
      <c r="G734" t="s">
        <v>108</v>
      </c>
      <c r="H734" t="s">
        <v>81</v>
      </c>
      <c r="I734" t="s">
        <v>89</v>
      </c>
      <c r="J734" t="s">
        <v>90</v>
      </c>
      <c r="K734" t="s">
        <v>4363</v>
      </c>
      <c r="L734" t="s">
        <v>89</v>
      </c>
      <c r="O734" s="3">
        <v>0.85554335632324197</v>
      </c>
      <c r="P734" t="s">
        <v>87</v>
      </c>
      <c r="Q734" t="s">
        <v>161</v>
      </c>
      <c r="R734" t="s">
        <v>196</v>
      </c>
      <c r="S734" s="12" t="s">
        <v>27</v>
      </c>
      <c r="T734" t="s">
        <v>123</v>
      </c>
      <c r="V734" t="s">
        <v>26</v>
      </c>
      <c r="W734">
        <v>1E-3</v>
      </c>
      <c r="X734" s="8">
        <f>W734/O734</f>
        <v>1.1688478352489004E-3</v>
      </c>
      <c r="Y734">
        <v>0.85399999999999998</v>
      </c>
      <c r="Z734" s="8">
        <f>Y734/O734</f>
        <v>0.99819605130256095</v>
      </c>
      <c r="AA734">
        <v>0.85399999999999998</v>
      </c>
      <c r="AB734" s="8">
        <f>AA734/O734</f>
        <v>0.99819605130256095</v>
      </c>
      <c r="AD734" s="8">
        <f>AC734/O734</f>
        <v>0</v>
      </c>
      <c r="AF734" s="8">
        <f>AE734/O734</f>
        <v>0</v>
      </c>
      <c r="AI734" s="8">
        <f>AH734/O734</f>
        <v>0</v>
      </c>
      <c r="AL734" s="8">
        <f>AK734/O734</f>
        <v>0</v>
      </c>
      <c r="AO734" s="2" t="s">
        <v>4304</v>
      </c>
      <c r="AP734" s="15" t="s">
        <v>4305</v>
      </c>
      <c r="AQ734" s="3">
        <f>IF(T734="no",O734*0,IF(T734="yes100",O734*1,IF(T734="yes80",O734*0.8,IF(T734="yes50",O734*0.5))))</f>
        <v>0</v>
      </c>
      <c r="AR734" s="3">
        <f>IF(AQ734&lt;1,AQ734*0.9,IF(AQ734&lt;5,AQ734*0.8,IF(AQ734&lt;10,AQ734*0.75,IF(AQ734&lt;15,AQ734*0.7,IF(AQ734&gt;14.9,AQ734*0.6)))))</f>
        <v>0</v>
      </c>
      <c r="AS734">
        <v>40</v>
      </c>
      <c r="AT734" s="12">
        <f>AR734*AS734</f>
        <v>0</v>
      </c>
    </row>
    <row r="735" spans="1:46" ht="12.75" customHeight="1" x14ac:dyDescent="0.25">
      <c r="A735" s="5">
        <v>918</v>
      </c>
      <c r="B735" t="s">
        <v>242</v>
      </c>
      <c r="C735" t="s">
        <v>2172</v>
      </c>
      <c r="E735" s="1">
        <v>342818</v>
      </c>
      <c r="F735" s="1">
        <v>376784.99999999901</v>
      </c>
      <c r="G735" t="s">
        <v>108</v>
      </c>
      <c r="H735" t="s">
        <v>81</v>
      </c>
      <c r="I735" t="s">
        <v>89</v>
      </c>
      <c r="J735" t="s">
        <v>90</v>
      </c>
      <c r="K735" t="s">
        <v>4363</v>
      </c>
      <c r="L735" t="s">
        <v>89</v>
      </c>
      <c r="O735" s="4">
        <v>4.0756478446960402</v>
      </c>
      <c r="P735" t="s">
        <v>87</v>
      </c>
      <c r="Q735" t="s">
        <v>161</v>
      </c>
      <c r="R735" t="s">
        <v>196</v>
      </c>
      <c r="S735" s="12" t="s">
        <v>27</v>
      </c>
      <c r="T735" t="s">
        <v>123</v>
      </c>
      <c r="V735" t="s">
        <v>26</v>
      </c>
      <c r="W735">
        <v>0.1</v>
      </c>
      <c r="X735" s="8">
        <f>W735/O735</f>
        <v>2.4535976563857899E-2</v>
      </c>
      <c r="Y735">
        <v>0.17799999999999999</v>
      </c>
      <c r="Z735" s="8">
        <f>Y735/O735</f>
        <v>4.367403828366706E-2</v>
      </c>
      <c r="AA735">
        <v>0.17799999999999999</v>
      </c>
      <c r="AB735" s="8">
        <f>AA735/O735</f>
        <v>4.367403828366706E-2</v>
      </c>
      <c r="AD735" s="8">
        <f>AC735/O735</f>
        <v>0</v>
      </c>
      <c r="AF735" s="8">
        <f>AE735/O735</f>
        <v>0</v>
      </c>
      <c r="AI735" s="8">
        <f>AH735/O735</f>
        <v>0</v>
      </c>
      <c r="AL735" s="8">
        <f>AK735/O735</f>
        <v>0</v>
      </c>
      <c r="AO735" t="s">
        <v>4302</v>
      </c>
      <c r="AP735" s="12" t="s">
        <v>4303</v>
      </c>
      <c r="AQ735" s="3">
        <f>IF(T735="no",O735*0,IF(T735="yes100",O735*1,IF(T735="yes80",O735*0.8,IF(T735="yes50",O735*0.5))))</f>
        <v>0</v>
      </c>
      <c r="AR735" s="3">
        <f>IF(AQ735&lt;1,AQ735*0.9,IF(AQ735&lt;5,AQ735*0.8,IF(AQ735&lt;10,AQ735*0.75,IF(AQ735&lt;15,AQ735*0.7,IF(AQ735&gt;14.9,AQ735*0.6)))))</f>
        <v>0</v>
      </c>
      <c r="AS735">
        <v>40</v>
      </c>
      <c r="AT735" s="12">
        <f>AR735*AS735</f>
        <v>0</v>
      </c>
    </row>
    <row r="736" spans="1:46" ht="14.25" customHeight="1" x14ac:dyDescent="0.25">
      <c r="A736" s="5">
        <v>919</v>
      </c>
      <c r="B736" t="s">
        <v>242</v>
      </c>
      <c r="C736" t="s">
        <v>2171</v>
      </c>
      <c r="E736" s="1">
        <v>343096.99999999901</v>
      </c>
      <c r="F736" s="1">
        <v>376747</v>
      </c>
      <c r="G736" t="s">
        <v>108</v>
      </c>
      <c r="H736" t="s">
        <v>81</v>
      </c>
      <c r="I736" t="s">
        <v>89</v>
      </c>
      <c r="J736" t="s">
        <v>90</v>
      </c>
      <c r="K736" t="s">
        <v>4363</v>
      </c>
      <c r="L736" t="s">
        <v>89</v>
      </c>
      <c r="O736" s="4">
        <v>2.0568909988403301</v>
      </c>
      <c r="P736" t="s">
        <v>87</v>
      </c>
      <c r="Q736" t="s">
        <v>161</v>
      </c>
      <c r="R736" t="s">
        <v>196</v>
      </c>
      <c r="S736" s="12" t="s">
        <v>27</v>
      </c>
      <c r="T736" t="s">
        <v>123</v>
      </c>
      <c r="V736" t="s">
        <v>26</v>
      </c>
      <c r="X736" s="8">
        <f>W736/O736</f>
        <v>0</v>
      </c>
      <c r="Y736">
        <v>2.0569999999999999</v>
      </c>
      <c r="Z736" s="8">
        <f>Y736/O736</f>
        <v>1.0000529931628517</v>
      </c>
      <c r="AA736">
        <v>2.0569999999999999</v>
      </c>
      <c r="AB736" s="8">
        <f>AA736/O736</f>
        <v>1.0000529931628517</v>
      </c>
      <c r="AD736" s="8">
        <f>AC736/O736</f>
        <v>0</v>
      </c>
      <c r="AF736" s="8">
        <f>AE736/O736</f>
        <v>0</v>
      </c>
      <c r="AI736" s="8">
        <f>AH736/O736</f>
        <v>0</v>
      </c>
      <c r="AL736" s="8">
        <f>AK736/O736</f>
        <v>0</v>
      </c>
      <c r="AO736" s="2" t="s">
        <v>4304</v>
      </c>
      <c r="AP736" s="15" t="s">
        <v>4305</v>
      </c>
      <c r="AQ736" s="3">
        <f>IF(T736="no",O736*0,IF(T736="yes100",O736*1,IF(T736="yes80",O736*0.8,IF(T736="yes50",O736*0.5))))</f>
        <v>0</v>
      </c>
      <c r="AR736" s="3">
        <f>IF(AQ736&lt;1,AQ736*0.9,IF(AQ736&lt;5,AQ736*0.8,IF(AQ736&lt;10,AQ736*0.75,IF(AQ736&lt;15,AQ736*0.7,IF(AQ736&gt;14.9,AQ736*0.6)))))</f>
        <v>0</v>
      </c>
      <c r="AS736">
        <v>40</v>
      </c>
      <c r="AT736" s="12">
        <f>AR736*AS736</f>
        <v>0</v>
      </c>
    </row>
    <row r="737" spans="1:46" ht="14.25" customHeight="1" x14ac:dyDescent="0.25">
      <c r="A737" s="5">
        <v>920</v>
      </c>
      <c r="B737" t="s">
        <v>2048</v>
      </c>
      <c r="C737" t="s">
        <v>4469</v>
      </c>
      <c r="E737" s="1">
        <v>339632</v>
      </c>
      <c r="F737" s="1">
        <v>378000.99999999901</v>
      </c>
      <c r="G737" t="s">
        <v>303</v>
      </c>
      <c r="H737" t="s">
        <v>81</v>
      </c>
      <c r="I737" t="s">
        <v>89</v>
      </c>
      <c r="J737" t="s">
        <v>90</v>
      </c>
      <c r="K737" t="s">
        <v>4363</v>
      </c>
      <c r="L737" t="s">
        <v>89</v>
      </c>
      <c r="O737" s="3">
        <v>0.87328323669433605</v>
      </c>
      <c r="P737" t="s">
        <v>87</v>
      </c>
      <c r="Q737" t="s">
        <v>161</v>
      </c>
      <c r="R737" t="s">
        <v>196</v>
      </c>
      <c r="S737" s="12" t="s">
        <v>27</v>
      </c>
      <c r="T737" t="s">
        <v>123</v>
      </c>
      <c r="V737" t="s">
        <v>26</v>
      </c>
      <c r="X737" s="8">
        <f>W737/O737</f>
        <v>0</v>
      </c>
      <c r="Z737" s="8">
        <f>Y737/O737</f>
        <v>0</v>
      </c>
      <c r="AB737" s="8">
        <f>AA737/O737</f>
        <v>0</v>
      </c>
      <c r="AD737" s="8">
        <f>AC737/O737</f>
        <v>0</v>
      </c>
      <c r="AF737" s="8">
        <f>AE737/O737</f>
        <v>0</v>
      </c>
      <c r="AI737" s="8">
        <f>AH737/O737</f>
        <v>0</v>
      </c>
      <c r="AL737" s="8">
        <f>AK737/O737</f>
        <v>0</v>
      </c>
      <c r="AO737" t="s">
        <v>4302</v>
      </c>
      <c r="AP737" s="12" t="s">
        <v>4303</v>
      </c>
      <c r="AQ737" s="3">
        <f>IF(T737="no",O737*0,IF(T737="yes100",O737*1,IF(T737="yes80",O737*0.8,IF(T737="yes50",O737*0.5))))</f>
        <v>0</v>
      </c>
      <c r="AR737" s="3">
        <f>IF(AQ737&lt;1,AQ737*0.9,IF(AQ737&lt;5,AQ737*0.8,IF(AQ737&lt;10,AQ737*0.75,IF(AQ737&lt;15,AQ737*0.7,IF(AQ737&gt;14.9,AQ737*0.6)))))</f>
        <v>0</v>
      </c>
      <c r="AS737">
        <v>40</v>
      </c>
      <c r="AT737" s="12">
        <f>AR737*AS737</f>
        <v>0</v>
      </c>
    </row>
    <row r="738" spans="1:46" ht="12.75" customHeight="1" x14ac:dyDescent="0.25">
      <c r="A738" s="5">
        <v>921</v>
      </c>
      <c r="B738" t="s">
        <v>2170</v>
      </c>
      <c r="C738" t="s">
        <v>2169</v>
      </c>
      <c r="E738" s="1">
        <v>339008</v>
      </c>
      <c r="F738" s="1">
        <v>377364.99999999901</v>
      </c>
      <c r="G738" t="s">
        <v>622</v>
      </c>
      <c r="H738" t="s">
        <v>81</v>
      </c>
      <c r="I738" t="s">
        <v>89</v>
      </c>
      <c r="J738" t="s">
        <v>90</v>
      </c>
      <c r="K738" t="s">
        <v>4363</v>
      </c>
      <c r="L738" t="s">
        <v>89</v>
      </c>
      <c r="O738" s="3">
        <v>0.65737627639770502</v>
      </c>
      <c r="P738" t="s">
        <v>19</v>
      </c>
      <c r="Q738" t="s">
        <v>161</v>
      </c>
      <c r="R738" t="s">
        <v>31</v>
      </c>
      <c r="S738" s="12" t="s">
        <v>24</v>
      </c>
      <c r="T738" t="s">
        <v>34</v>
      </c>
      <c r="V738" t="s">
        <v>27</v>
      </c>
      <c r="X738" s="8">
        <f>W738/O738</f>
        <v>0</v>
      </c>
      <c r="Z738" s="8">
        <f>Y738/O738</f>
        <v>0</v>
      </c>
      <c r="AB738" s="8">
        <f>AA738/O738</f>
        <v>0</v>
      </c>
      <c r="AD738" s="8">
        <f>AC738/O738</f>
        <v>0</v>
      </c>
      <c r="AF738" s="8">
        <f>AE738/O738</f>
        <v>0</v>
      </c>
      <c r="AI738" s="8">
        <f>AH738/O738</f>
        <v>0</v>
      </c>
      <c r="AL738" s="8">
        <f>AK738/O738</f>
        <v>0</v>
      </c>
      <c r="AO738" s="12" t="s">
        <v>4320</v>
      </c>
      <c r="AP738" s="12" t="s">
        <v>4321</v>
      </c>
      <c r="AQ738" s="3">
        <f>IF(T738="no",O738*0,IF(T738="yes100",O738*1,IF(T738="yes80",O738*0.8,IF(T738="yes50",O738*0.5))))</f>
        <v>0.65737627639770502</v>
      </c>
      <c r="AR738" s="3">
        <f>IF(AQ738&lt;1,AQ738*0.9,IF(AQ738&lt;5,AQ738*0.8,IF(AQ738&lt;10,AQ738*0.75,IF(AQ738&lt;15,AQ738*0.7,IF(AQ738&gt;14.9,AQ738*0.6)))))</f>
        <v>0.59163864875793448</v>
      </c>
      <c r="AS738">
        <v>40</v>
      </c>
      <c r="AT738" s="12">
        <f>AR738*AS738</f>
        <v>23.66554595031738</v>
      </c>
    </row>
    <row r="739" spans="1:46" ht="14.25" customHeight="1" x14ac:dyDescent="0.25">
      <c r="A739" s="5">
        <v>922</v>
      </c>
      <c r="B739" t="s">
        <v>242</v>
      </c>
      <c r="C739" t="s">
        <v>2168</v>
      </c>
      <c r="E739" s="1">
        <v>341068</v>
      </c>
      <c r="F739" s="1">
        <v>374762</v>
      </c>
      <c r="G739" t="s">
        <v>528</v>
      </c>
      <c r="H739" t="s">
        <v>81</v>
      </c>
      <c r="I739" t="s">
        <v>89</v>
      </c>
      <c r="J739" t="s">
        <v>90</v>
      </c>
      <c r="K739" t="s">
        <v>4363</v>
      </c>
      <c r="L739" t="s">
        <v>89</v>
      </c>
      <c r="O739" s="3">
        <v>0.265388770294189</v>
      </c>
      <c r="P739" t="s">
        <v>87</v>
      </c>
      <c r="Q739" t="s">
        <v>161</v>
      </c>
      <c r="R739" t="s">
        <v>31</v>
      </c>
      <c r="S739" s="12" t="s">
        <v>24</v>
      </c>
      <c r="T739" t="s">
        <v>34</v>
      </c>
      <c r="V739" t="s">
        <v>27</v>
      </c>
      <c r="X739" s="8">
        <f>W739/O739</f>
        <v>0</v>
      </c>
      <c r="Z739" s="8">
        <f>Y739/O739</f>
        <v>0</v>
      </c>
      <c r="AB739" s="8">
        <f>AA739/O739</f>
        <v>0</v>
      </c>
      <c r="AD739" s="8">
        <f>AC739/O739</f>
        <v>0</v>
      </c>
      <c r="AF739" s="8">
        <f>AE739/O739</f>
        <v>0</v>
      </c>
      <c r="AI739" s="8">
        <f>AH739/O739</f>
        <v>0</v>
      </c>
      <c r="AL739" s="8">
        <f>AK739/O739</f>
        <v>0</v>
      </c>
      <c r="AO739" s="12" t="s">
        <v>4320</v>
      </c>
      <c r="AP739" s="12" t="s">
        <v>4321</v>
      </c>
      <c r="AQ739" s="3">
        <f>IF(T739="no",O739*0,IF(T739="yes100",O739*1,IF(T739="yes80",O739*0.8,IF(T739="yes50",O739*0.5))))</f>
        <v>0.265388770294189</v>
      </c>
      <c r="AR739" s="3">
        <f>IF(AQ739&lt;1,AQ739*0.9,IF(AQ739&lt;5,AQ739*0.8,IF(AQ739&lt;10,AQ739*0.75,IF(AQ739&lt;15,AQ739*0.7,IF(AQ739&gt;14.9,AQ739*0.6)))))</f>
        <v>0.2388498932647701</v>
      </c>
      <c r="AS739">
        <v>40</v>
      </c>
      <c r="AT739" s="12">
        <f>AR739*AS739</f>
        <v>9.5539957305908043</v>
      </c>
    </row>
    <row r="740" spans="1:46" ht="15" customHeight="1" x14ac:dyDescent="0.25">
      <c r="A740" s="5">
        <v>923</v>
      </c>
      <c r="B740" t="s">
        <v>2167</v>
      </c>
      <c r="C740" t="s">
        <v>2166</v>
      </c>
      <c r="E740" s="1">
        <v>341247</v>
      </c>
      <c r="F740" s="1">
        <v>375312.99999999901</v>
      </c>
      <c r="G740" t="s">
        <v>528</v>
      </c>
      <c r="H740" t="s">
        <v>81</v>
      </c>
      <c r="I740" t="s">
        <v>89</v>
      </c>
      <c r="J740" t="s">
        <v>90</v>
      </c>
      <c r="K740" t="s">
        <v>4363</v>
      </c>
      <c r="L740" t="s">
        <v>89</v>
      </c>
      <c r="O740" s="3">
        <v>0.35021745376586899</v>
      </c>
      <c r="P740" t="s">
        <v>87</v>
      </c>
      <c r="Q740" t="s">
        <v>161</v>
      </c>
      <c r="R740" t="s">
        <v>31</v>
      </c>
      <c r="S740" s="12" t="s">
        <v>24</v>
      </c>
      <c r="T740" t="s">
        <v>34</v>
      </c>
      <c r="V740" t="s">
        <v>27</v>
      </c>
      <c r="X740" s="8">
        <f>W740/O740</f>
        <v>0</v>
      </c>
      <c r="Z740" s="8">
        <f>Y740/O740</f>
        <v>0</v>
      </c>
      <c r="AB740" s="8">
        <f>AA740/O740</f>
        <v>0</v>
      </c>
      <c r="AD740" s="8">
        <f>AC740/O740</f>
        <v>0</v>
      </c>
      <c r="AF740" s="8">
        <f>AE740/O740</f>
        <v>0</v>
      </c>
      <c r="AI740" s="8">
        <f>AH740/O740</f>
        <v>0</v>
      </c>
      <c r="AL740" s="8">
        <f>AK740/O740</f>
        <v>0</v>
      </c>
      <c r="AO740" s="12" t="s">
        <v>4320</v>
      </c>
      <c r="AP740" s="12" t="s">
        <v>4321</v>
      </c>
      <c r="AQ740" s="3">
        <f>IF(T740="no",O740*0,IF(T740="yes100",O740*1,IF(T740="yes80",O740*0.8,IF(T740="yes50",O740*0.5))))</f>
        <v>0.35021745376586899</v>
      </c>
      <c r="AR740" s="3">
        <f>IF(AQ740&lt;1,AQ740*0.9,IF(AQ740&lt;5,AQ740*0.8,IF(AQ740&lt;10,AQ740*0.75,IF(AQ740&lt;15,AQ740*0.7,IF(AQ740&gt;14.9,AQ740*0.6)))))</f>
        <v>0.31519570838928213</v>
      </c>
      <c r="AS740">
        <v>40</v>
      </c>
      <c r="AT740" s="12">
        <f>AR740*AS740</f>
        <v>12.607828335571284</v>
      </c>
    </row>
    <row r="741" spans="1:46" ht="12.75" customHeight="1" x14ac:dyDescent="0.25">
      <c r="A741" s="5">
        <v>924</v>
      </c>
      <c r="B741" t="s">
        <v>2165</v>
      </c>
      <c r="C741" t="s">
        <v>2164</v>
      </c>
      <c r="E741" s="1">
        <v>340872</v>
      </c>
      <c r="F741" s="1">
        <v>375352.99999999901</v>
      </c>
      <c r="G741" t="s">
        <v>528</v>
      </c>
      <c r="H741" t="s">
        <v>81</v>
      </c>
      <c r="I741" t="s">
        <v>89</v>
      </c>
      <c r="J741" t="s">
        <v>90</v>
      </c>
      <c r="K741" t="s">
        <v>4363</v>
      </c>
      <c r="L741" t="s">
        <v>89</v>
      </c>
      <c r="O741" s="3">
        <v>0.18942042846679699</v>
      </c>
      <c r="P741" t="s">
        <v>87</v>
      </c>
      <c r="Q741" t="s">
        <v>161</v>
      </c>
      <c r="R741" t="s">
        <v>31</v>
      </c>
      <c r="S741" s="12" t="s">
        <v>24</v>
      </c>
      <c r="T741" t="s">
        <v>34</v>
      </c>
      <c r="V741" t="s">
        <v>27</v>
      </c>
      <c r="X741" s="8">
        <f>W741/O741</f>
        <v>0</v>
      </c>
      <c r="Z741" s="8">
        <f>Y741/O741</f>
        <v>0</v>
      </c>
      <c r="AB741" s="8">
        <f>AA741/O741</f>
        <v>0</v>
      </c>
      <c r="AD741" s="8">
        <f>AC741/O741</f>
        <v>0</v>
      </c>
      <c r="AF741" s="8">
        <f>AE741/O741</f>
        <v>0</v>
      </c>
      <c r="AI741" s="8">
        <f>AH741/O741</f>
        <v>0</v>
      </c>
      <c r="AL741" s="8">
        <f>AK741/O741</f>
        <v>0</v>
      </c>
      <c r="AO741" s="12" t="s">
        <v>4320</v>
      </c>
      <c r="AP741" s="12" t="s">
        <v>4321</v>
      </c>
      <c r="AQ741" s="3">
        <f>IF(T741="no",O741*0,IF(T741="yes100",O741*1,IF(T741="yes80",O741*0.8,IF(T741="yes50",O741*0.5))))</f>
        <v>0.18942042846679699</v>
      </c>
      <c r="AR741" s="3">
        <f>IF(AQ741&lt;1,AQ741*0.9,IF(AQ741&lt;5,AQ741*0.8,IF(AQ741&lt;10,AQ741*0.75,IF(AQ741&lt;15,AQ741*0.7,IF(AQ741&gt;14.9,AQ741*0.6)))))</f>
        <v>0.1704783856201173</v>
      </c>
      <c r="AS741">
        <v>40</v>
      </c>
      <c r="AT741" s="12">
        <f>AR741*AS741</f>
        <v>6.819135424804692</v>
      </c>
    </row>
    <row r="742" spans="1:46" ht="12.75" customHeight="1" x14ac:dyDescent="0.25">
      <c r="A742" s="5">
        <v>925</v>
      </c>
      <c r="B742" t="s">
        <v>2163</v>
      </c>
      <c r="C742" t="s">
        <v>2162</v>
      </c>
      <c r="E742" s="1">
        <v>340631</v>
      </c>
      <c r="F742" s="1">
        <v>375016</v>
      </c>
      <c r="G742" t="s">
        <v>528</v>
      </c>
      <c r="H742" t="s">
        <v>81</v>
      </c>
      <c r="I742" t="s">
        <v>89</v>
      </c>
      <c r="J742" t="s">
        <v>90</v>
      </c>
      <c r="K742" t="s">
        <v>4363</v>
      </c>
      <c r="L742" t="s">
        <v>89</v>
      </c>
      <c r="O742" s="3">
        <v>0.156670947265625</v>
      </c>
      <c r="P742" t="s">
        <v>87</v>
      </c>
      <c r="Q742" t="s">
        <v>161</v>
      </c>
      <c r="R742" t="s">
        <v>31</v>
      </c>
      <c r="S742" s="12" t="s">
        <v>24</v>
      </c>
      <c r="T742" t="s">
        <v>34</v>
      </c>
      <c r="V742" t="s">
        <v>27</v>
      </c>
      <c r="X742" s="8">
        <f>W742/O742</f>
        <v>0</v>
      </c>
      <c r="Z742" s="8">
        <f>Y742/O742</f>
        <v>0</v>
      </c>
      <c r="AB742" s="8">
        <f>AA742/O742</f>
        <v>0</v>
      </c>
      <c r="AD742" s="8">
        <f>AC742/O742</f>
        <v>0</v>
      </c>
      <c r="AF742" s="8">
        <f>AE742/O742</f>
        <v>0</v>
      </c>
      <c r="AI742" s="8">
        <f>AH742/O742</f>
        <v>0</v>
      </c>
      <c r="AL742" s="8">
        <f>AK742/O742</f>
        <v>0</v>
      </c>
      <c r="AO742" s="12" t="s">
        <v>4320</v>
      </c>
      <c r="AP742" s="12" t="s">
        <v>4321</v>
      </c>
      <c r="AQ742" s="3">
        <f>IF(T742="no",O742*0,IF(T742="yes100",O742*1,IF(T742="yes80",O742*0.8,IF(T742="yes50",O742*0.5))))</f>
        <v>0.156670947265625</v>
      </c>
      <c r="AR742" s="3">
        <f>IF(AQ742&lt;1,AQ742*0.9,IF(AQ742&lt;5,AQ742*0.8,IF(AQ742&lt;10,AQ742*0.75,IF(AQ742&lt;15,AQ742*0.7,IF(AQ742&gt;14.9,AQ742*0.6)))))</f>
        <v>0.1410038525390625</v>
      </c>
      <c r="AS742">
        <v>40</v>
      </c>
      <c r="AT742" s="12">
        <f>AR742*AS742</f>
        <v>5.6401541015624996</v>
      </c>
    </row>
    <row r="743" spans="1:46" ht="12.75" customHeight="1" x14ac:dyDescent="0.25">
      <c r="A743" s="5">
        <v>926</v>
      </c>
      <c r="B743" t="s">
        <v>2161</v>
      </c>
      <c r="C743" t="s">
        <v>2160</v>
      </c>
      <c r="E743" s="1">
        <v>340768</v>
      </c>
      <c r="F743" s="1">
        <v>375104.99999999901</v>
      </c>
      <c r="G743" t="s">
        <v>528</v>
      </c>
      <c r="H743" t="s">
        <v>81</v>
      </c>
      <c r="I743" t="s">
        <v>89</v>
      </c>
      <c r="J743" t="s">
        <v>90</v>
      </c>
      <c r="K743" t="s">
        <v>4363</v>
      </c>
      <c r="L743" t="s">
        <v>89</v>
      </c>
      <c r="O743" s="3">
        <v>5.7160491943359003E-2</v>
      </c>
      <c r="P743" t="s">
        <v>87</v>
      </c>
      <c r="Q743" t="s">
        <v>161</v>
      </c>
      <c r="R743" t="s">
        <v>31</v>
      </c>
      <c r="S743" s="12" t="s">
        <v>47</v>
      </c>
      <c r="T743" t="s">
        <v>34</v>
      </c>
      <c r="V743" t="s">
        <v>27</v>
      </c>
      <c r="X743" s="8">
        <f>W743/O743</f>
        <v>0</v>
      </c>
      <c r="Z743" s="8">
        <f>Y743/O743</f>
        <v>0</v>
      </c>
      <c r="AB743" s="8">
        <f>AA743/O743</f>
        <v>0</v>
      </c>
      <c r="AD743" s="8">
        <f>AC743/O743</f>
        <v>0</v>
      </c>
      <c r="AF743" s="8">
        <f>AE743/O743</f>
        <v>0</v>
      </c>
      <c r="AI743" s="8">
        <f>AH743/O743</f>
        <v>0</v>
      </c>
      <c r="AL743" s="8">
        <f>AK743/O743</f>
        <v>0</v>
      </c>
      <c r="AO743" s="12" t="s">
        <v>4313</v>
      </c>
      <c r="AP743" s="12" t="s">
        <v>4314</v>
      </c>
      <c r="AQ743" s="3">
        <f>IF(T743="no",O743*0,IF(T743="yes100",O743*1,IF(T743="yes80",O743*0.8,IF(T743="yes50",O743*0.5))))</f>
        <v>5.7160491943359003E-2</v>
      </c>
      <c r="AR743" s="3">
        <f>IF(AQ743&lt;1,AQ743*0.9,IF(AQ743&lt;5,AQ743*0.8,IF(AQ743&lt;10,AQ743*0.75,IF(AQ743&lt;15,AQ743*0.7,IF(AQ743&gt;14.9,AQ743*0.6)))))</f>
        <v>5.14444427490231E-2</v>
      </c>
      <c r="AS743">
        <v>40</v>
      </c>
      <c r="AT743" s="12">
        <f>AR743*AS743</f>
        <v>2.057777709960924</v>
      </c>
    </row>
    <row r="744" spans="1:46" ht="12.75" customHeight="1" x14ac:dyDescent="0.25">
      <c r="A744" s="5">
        <v>927</v>
      </c>
      <c r="B744" t="s">
        <v>2159</v>
      </c>
      <c r="C744" t="s">
        <v>2158</v>
      </c>
      <c r="E744" s="1">
        <v>340875</v>
      </c>
      <c r="F744" s="1">
        <v>375028.99999999901</v>
      </c>
      <c r="G744" t="s">
        <v>528</v>
      </c>
      <c r="H744" t="s">
        <v>81</v>
      </c>
      <c r="I744" t="s">
        <v>89</v>
      </c>
      <c r="J744" t="s">
        <v>90</v>
      </c>
      <c r="K744" t="s">
        <v>4363</v>
      </c>
      <c r="L744" t="s">
        <v>89</v>
      </c>
      <c r="O744" s="3">
        <v>0.37046805267333999</v>
      </c>
      <c r="P744" t="s">
        <v>19</v>
      </c>
      <c r="Q744" t="s">
        <v>161</v>
      </c>
      <c r="R744" t="s">
        <v>31</v>
      </c>
      <c r="S744" s="12" t="s">
        <v>24</v>
      </c>
      <c r="T744" t="s">
        <v>34</v>
      </c>
      <c r="V744" t="s">
        <v>27</v>
      </c>
      <c r="X744" s="8">
        <f>W744/O744</f>
        <v>0</v>
      </c>
      <c r="Z744" s="8">
        <f>Y744/O744</f>
        <v>0</v>
      </c>
      <c r="AB744" s="8">
        <f>AA744/O744</f>
        <v>0</v>
      </c>
      <c r="AD744" s="8">
        <f>AC744/O744</f>
        <v>0</v>
      </c>
      <c r="AF744" s="8">
        <f>AE744/O744</f>
        <v>0</v>
      </c>
      <c r="AI744" s="8">
        <f>AH744/O744</f>
        <v>0</v>
      </c>
      <c r="AL744" s="8">
        <f>AK744/O744</f>
        <v>0</v>
      </c>
      <c r="AO744" s="12" t="s">
        <v>4320</v>
      </c>
      <c r="AP744" s="12" t="s">
        <v>4321</v>
      </c>
      <c r="AQ744" s="3">
        <f>IF(T744="no",O744*0,IF(T744="yes100",O744*1,IF(T744="yes80",O744*0.8,IF(T744="yes50",O744*0.5))))</f>
        <v>0.37046805267333999</v>
      </c>
      <c r="AR744" s="3">
        <f>IF(AQ744&lt;1,AQ744*0.9,IF(AQ744&lt;5,AQ744*0.8,IF(AQ744&lt;10,AQ744*0.75,IF(AQ744&lt;15,AQ744*0.7,IF(AQ744&gt;14.9,AQ744*0.6)))))</f>
        <v>0.33342124740600598</v>
      </c>
      <c r="AS744">
        <v>40</v>
      </c>
      <c r="AT744" s="12">
        <f>AR744*AS744</f>
        <v>13.336849896240238</v>
      </c>
    </row>
    <row r="745" spans="1:46" ht="12.75" customHeight="1" x14ac:dyDescent="0.25">
      <c r="A745" s="5">
        <v>928</v>
      </c>
      <c r="B745" t="s">
        <v>2157</v>
      </c>
      <c r="C745" t="s">
        <v>2156</v>
      </c>
      <c r="E745" s="1">
        <v>340782</v>
      </c>
      <c r="F745" s="1">
        <v>374819</v>
      </c>
      <c r="G745" t="s">
        <v>528</v>
      </c>
      <c r="H745" t="s">
        <v>81</v>
      </c>
      <c r="I745" t="s">
        <v>89</v>
      </c>
      <c r="J745" t="s">
        <v>90</v>
      </c>
      <c r="K745" t="s">
        <v>4363</v>
      </c>
      <c r="L745" t="s">
        <v>89</v>
      </c>
      <c r="O745" s="3">
        <v>4.8698258209229003E-2</v>
      </c>
      <c r="P745" t="s">
        <v>87</v>
      </c>
      <c r="Q745" t="s">
        <v>161</v>
      </c>
      <c r="R745" t="s">
        <v>31</v>
      </c>
      <c r="S745" s="12" t="s">
        <v>47</v>
      </c>
      <c r="T745" t="s">
        <v>34</v>
      </c>
      <c r="V745" t="s">
        <v>27</v>
      </c>
      <c r="X745" s="8">
        <f>W745/O745</f>
        <v>0</v>
      </c>
      <c r="Z745" s="8">
        <f>Y745/O745</f>
        <v>0</v>
      </c>
      <c r="AB745" s="8">
        <f>AA745/O745</f>
        <v>0</v>
      </c>
      <c r="AD745" s="8">
        <f>AC745/O745</f>
        <v>0</v>
      </c>
      <c r="AF745" s="8">
        <f>AE745/O745</f>
        <v>0</v>
      </c>
      <c r="AI745" s="8">
        <f>AH745/O745</f>
        <v>0</v>
      </c>
      <c r="AL745" s="8">
        <f>AK745/O745</f>
        <v>0</v>
      </c>
      <c r="AO745" s="12" t="s">
        <v>4313</v>
      </c>
      <c r="AP745" s="12" t="s">
        <v>4314</v>
      </c>
      <c r="AQ745" s="3">
        <f>IF(T745="no",O745*0,IF(T745="yes100",O745*1,IF(T745="yes80",O745*0.8,IF(T745="yes50",O745*0.5))))</f>
        <v>4.8698258209229003E-2</v>
      </c>
      <c r="AR745" s="3">
        <f>IF(AQ745&lt;1,AQ745*0.9,IF(AQ745&lt;5,AQ745*0.8,IF(AQ745&lt;10,AQ745*0.75,IF(AQ745&lt;15,AQ745*0.7,IF(AQ745&gt;14.9,AQ745*0.6)))))</f>
        <v>4.3828432388306103E-2</v>
      </c>
      <c r="AS745">
        <v>40</v>
      </c>
      <c r="AT745" s="12">
        <f>AR745*AS745</f>
        <v>1.7531372955322442</v>
      </c>
    </row>
    <row r="746" spans="1:46" ht="12.75" customHeight="1" x14ac:dyDescent="0.25">
      <c r="A746" s="5">
        <v>929</v>
      </c>
      <c r="B746" t="s">
        <v>2155</v>
      </c>
      <c r="C746" t="s">
        <v>2153</v>
      </c>
      <c r="D746" t="s">
        <v>2154</v>
      </c>
      <c r="E746" s="1">
        <v>339740.99999999901</v>
      </c>
      <c r="F746" s="1">
        <v>375991</v>
      </c>
      <c r="G746" t="s">
        <v>544</v>
      </c>
      <c r="H746" t="s">
        <v>81</v>
      </c>
      <c r="I746" t="s">
        <v>89</v>
      </c>
      <c r="J746" t="s">
        <v>90</v>
      </c>
      <c r="K746" t="s">
        <v>4363</v>
      </c>
      <c r="L746" t="s">
        <v>89</v>
      </c>
      <c r="O746" s="3">
        <v>0.26702079467773399</v>
      </c>
      <c r="P746" t="s">
        <v>87</v>
      </c>
      <c r="Q746" t="s">
        <v>401</v>
      </c>
      <c r="R746" t="s">
        <v>827</v>
      </c>
      <c r="S746" s="12" t="s">
        <v>27</v>
      </c>
      <c r="T746" t="s">
        <v>123</v>
      </c>
      <c r="V746" t="s">
        <v>27</v>
      </c>
      <c r="X746" s="8">
        <f>W746/O746</f>
        <v>0</v>
      </c>
      <c r="Z746" s="8">
        <f>Y746/O746</f>
        <v>0</v>
      </c>
      <c r="AB746" s="8">
        <f>AA746/O746</f>
        <v>0</v>
      </c>
      <c r="AD746" s="8">
        <f>AC746/O746</f>
        <v>0</v>
      </c>
      <c r="AF746" s="8">
        <f>AE746/O746</f>
        <v>0</v>
      </c>
      <c r="AI746" s="8">
        <f>AH746/O746</f>
        <v>0</v>
      </c>
      <c r="AL746" s="8">
        <f>AK746/O746</f>
        <v>0</v>
      </c>
      <c r="AO746" t="s">
        <v>4326</v>
      </c>
      <c r="AP746" s="12" t="s">
        <v>4309</v>
      </c>
      <c r="AQ746" s="3">
        <f>IF(T746="no",O746*0,IF(T746="yes100",O746*1,IF(T746="yes80",O746*0.8,IF(T746="yes50",O746*0.5))))</f>
        <v>0</v>
      </c>
      <c r="AR746" s="3">
        <f>IF(AQ746&lt;1,AQ746*0.9,IF(AQ746&lt;5,AQ746*0.8,IF(AQ746&lt;10,AQ746*0.75,IF(AQ746&lt;15,AQ746*0.7,IF(AQ746&gt;14.9,AQ746*0.6)))))</f>
        <v>0</v>
      </c>
      <c r="AS746">
        <v>40</v>
      </c>
      <c r="AT746" s="12">
        <f>AR746*AS746</f>
        <v>0</v>
      </c>
    </row>
    <row r="747" spans="1:46" ht="12.75" customHeight="1" x14ac:dyDescent="0.25">
      <c r="A747" s="5">
        <v>930</v>
      </c>
      <c r="B747" t="s">
        <v>242</v>
      </c>
      <c r="C747" t="s">
        <v>2152</v>
      </c>
      <c r="D747" t="s">
        <v>89</v>
      </c>
      <c r="E747" s="1">
        <v>340414</v>
      </c>
      <c r="F747" s="1">
        <v>376518</v>
      </c>
      <c r="G747" t="s">
        <v>303</v>
      </c>
      <c r="H747" t="s">
        <v>81</v>
      </c>
      <c r="I747" t="s">
        <v>89</v>
      </c>
      <c r="J747" t="s">
        <v>90</v>
      </c>
      <c r="K747" t="s">
        <v>4363</v>
      </c>
      <c r="L747" t="s">
        <v>89</v>
      </c>
      <c r="O747" s="3">
        <v>0.49122697753906303</v>
      </c>
      <c r="P747" t="s">
        <v>87</v>
      </c>
      <c r="Q747" t="s">
        <v>161</v>
      </c>
      <c r="R747" t="s">
        <v>31</v>
      </c>
      <c r="S747" s="12" t="s">
        <v>24</v>
      </c>
      <c r="T747" t="s">
        <v>34</v>
      </c>
      <c r="V747" t="s">
        <v>27</v>
      </c>
      <c r="X747" s="8">
        <f>W747/O747</f>
        <v>0</v>
      </c>
      <c r="Z747" s="8">
        <f>Y747/O747</f>
        <v>0</v>
      </c>
      <c r="AB747" s="8">
        <f>AA747/O747</f>
        <v>0</v>
      </c>
      <c r="AD747" s="8">
        <f>AC747/O747</f>
        <v>0</v>
      </c>
      <c r="AF747" s="8">
        <f>AE747/O747</f>
        <v>0</v>
      </c>
      <c r="AI747" s="8">
        <f>AH747/O747</f>
        <v>0</v>
      </c>
      <c r="AL747" s="8">
        <f>AK747/O747</f>
        <v>0</v>
      </c>
      <c r="AO747" s="12" t="s">
        <v>4320</v>
      </c>
      <c r="AP747" s="12" t="s">
        <v>4321</v>
      </c>
      <c r="AQ747" s="3">
        <f>IF(T747="no",O747*0,IF(T747="yes100",O747*1,IF(T747="yes80",O747*0.8,IF(T747="yes50",O747*0.5))))</f>
        <v>0.49122697753906303</v>
      </c>
      <c r="AR747" s="3">
        <f>IF(AQ747&lt;1,AQ747*0.9,IF(AQ747&lt;5,AQ747*0.8,IF(AQ747&lt;10,AQ747*0.75,IF(AQ747&lt;15,AQ747*0.7,IF(AQ747&gt;14.9,AQ747*0.6)))))</f>
        <v>0.44210427978515671</v>
      </c>
      <c r="AS747">
        <v>80</v>
      </c>
      <c r="AT747" s="12">
        <f>AR747*AS747</f>
        <v>35.368342382812536</v>
      </c>
    </row>
    <row r="748" spans="1:46" ht="12.75" customHeight="1" x14ac:dyDescent="0.25">
      <c r="A748" s="5">
        <v>931</v>
      </c>
      <c r="B748" t="s">
        <v>2151</v>
      </c>
      <c r="C748" t="s">
        <v>2150</v>
      </c>
      <c r="E748" s="1">
        <v>340376</v>
      </c>
      <c r="F748" s="1">
        <v>376576.99999999901</v>
      </c>
      <c r="G748" t="s">
        <v>303</v>
      </c>
      <c r="H748" t="s">
        <v>81</v>
      </c>
      <c r="I748" t="s">
        <v>89</v>
      </c>
      <c r="J748" t="s">
        <v>90</v>
      </c>
      <c r="K748" t="s">
        <v>4363</v>
      </c>
      <c r="L748" t="s">
        <v>89</v>
      </c>
      <c r="O748" s="3">
        <v>0.12284292068481401</v>
      </c>
      <c r="P748" t="s">
        <v>87</v>
      </c>
      <c r="Q748" t="s">
        <v>161</v>
      </c>
      <c r="R748" t="s">
        <v>18</v>
      </c>
      <c r="S748" s="12" t="s">
        <v>47</v>
      </c>
      <c r="T748" t="s">
        <v>23</v>
      </c>
      <c r="U748" t="s">
        <v>24</v>
      </c>
      <c r="V748" t="s">
        <v>123</v>
      </c>
      <c r="W748">
        <v>3.0000000000000001E-3</v>
      </c>
      <c r="X748" s="8">
        <f>W748/O748</f>
        <v>2.4421431721713075E-2</v>
      </c>
      <c r="Z748" s="8">
        <f>Y748/O748</f>
        <v>0</v>
      </c>
      <c r="AB748" s="8">
        <f>AA748/O748</f>
        <v>0</v>
      </c>
      <c r="AD748" s="8">
        <f>AC748/O748</f>
        <v>0</v>
      </c>
      <c r="AF748" s="8">
        <f>AE748/O748</f>
        <v>0</v>
      </c>
      <c r="AI748" s="8">
        <f>AH748/O748</f>
        <v>0</v>
      </c>
      <c r="AL748" s="8">
        <f>AK748/O748</f>
        <v>0</v>
      </c>
      <c r="AO748" s="12" t="s">
        <v>4313</v>
      </c>
      <c r="AP748" s="12" t="s">
        <v>4314</v>
      </c>
      <c r="AQ748" s="3">
        <f>IF(T748="no",O748*0,IF(T748="yes100",O748*1,IF(T748="yes80",O748*0.8,IF(T748="yes50",O748*0.5))))</f>
        <v>6.1421460342407003E-2</v>
      </c>
      <c r="AR748" s="3">
        <f>IF(AQ748&lt;1,AQ748*0.9,IF(AQ748&lt;5,AQ748*0.8,IF(AQ748&lt;10,AQ748*0.75,IF(AQ748&lt;15,AQ748*0.7,IF(AQ748&gt;14.9,AQ748*0.6)))))</f>
        <v>5.5279314308166301E-2</v>
      </c>
      <c r="AS748">
        <v>40</v>
      </c>
      <c r="AT748" s="12">
        <f>AR748*AS748</f>
        <v>2.2111725723266522</v>
      </c>
    </row>
    <row r="749" spans="1:46" ht="12.75" customHeight="1" x14ac:dyDescent="0.25">
      <c r="A749" s="5">
        <v>932</v>
      </c>
      <c r="B749" t="s">
        <v>2149</v>
      </c>
      <c r="C749" s="7" t="s">
        <v>4211</v>
      </c>
      <c r="D749" t="s">
        <v>2148</v>
      </c>
      <c r="E749" s="1">
        <v>337319</v>
      </c>
      <c r="F749" s="1">
        <v>376452.99999999901</v>
      </c>
      <c r="G749" t="s">
        <v>177</v>
      </c>
      <c r="H749" t="s">
        <v>81</v>
      </c>
      <c r="I749" t="s">
        <v>89</v>
      </c>
      <c r="J749" t="s">
        <v>90</v>
      </c>
      <c r="K749" t="s">
        <v>4363</v>
      </c>
      <c r="L749" t="s">
        <v>89</v>
      </c>
      <c r="O749" s="3">
        <v>0.26419196395874001</v>
      </c>
      <c r="P749" t="s">
        <v>87</v>
      </c>
      <c r="Q749" t="s">
        <v>401</v>
      </c>
      <c r="R749" t="s">
        <v>31</v>
      </c>
      <c r="S749" s="12" t="s">
        <v>24</v>
      </c>
      <c r="T749" t="s">
        <v>34</v>
      </c>
      <c r="V749" t="s">
        <v>27</v>
      </c>
      <c r="X749" s="8">
        <f>W749/O749</f>
        <v>0</v>
      </c>
      <c r="Z749" s="8">
        <f>Y749/O749</f>
        <v>0</v>
      </c>
      <c r="AB749" s="8">
        <f>AA749/O749</f>
        <v>0</v>
      </c>
      <c r="AD749" s="8">
        <f>AC749/O749</f>
        <v>0</v>
      </c>
      <c r="AF749" s="8">
        <f>AE749/O749</f>
        <v>0</v>
      </c>
      <c r="AI749" s="8">
        <f>AH749/O749</f>
        <v>0</v>
      </c>
      <c r="AL749" s="8">
        <f>AK749/O749</f>
        <v>0</v>
      </c>
      <c r="AO749" s="12" t="s">
        <v>4320</v>
      </c>
      <c r="AP749" s="12" t="s">
        <v>4321</v>
      </c>
      <c r="AQ749" s="3">
        <f>IF(T749="no",O749*0,IF(T749="yes100",O749*1,IF(T749="yes80",O749*0.8,IF(T749="yes50",O749*0.5))))</f>
        <v>0.26419196395874001</v>
      </c>
      <c r="AR749" s="3">
        <f>IF(AQ749&lt;1,AQ749*0.9,IF(AQ749&lt;5,AQ749*0.8,IF(AQ749&lt;10,AQ749*0.75,IF(AQ749&lt;15,AQ749*0.7,IF(AQ749&gt;14.9,AQ749*0.6)))))</f>
        <v>0.237772767562866</v>
      </c>
      <c r="AS749">
        <v>40</v>
      </c>
      <c r="AT749" s="12">
        <f>AR749*AS749</f>
        <v>9.5109107025146393</v>
      </c>
    </row>
    <row r="750" spans="1:46" ht="12.75" customHeight="1" x14ac:dyDescent="0.25">
      <c r="A750" s="5">
        <v>933</v>
      </c>
      <c r="B750" t="s">
        <v>2147</v>
      </c>
      <c r="C750" t="s">
        <v>2146</v>
      </c>
      <c r="E750" s="1">
        <v>339448</v>
      </c>
      <c r="F750" s="1">
        <v>377060</v>
      </c>
      <c r="G750" t="s">
        <v>303</v>
      </c>
      <c r="H750" t="s">
        <v>81</v>
      </c>
      <c r="I750" t="s">
        <v>89</v>
      </c>
      <c r="J750" t="s">
        <v>90</v>
      </c>
      <c r="K750" t="s">
        <v>4363</v>
      </c>
      <c r="L750" t="s">
        <v>89</v>
      </c>
      <c r="O750" s="4">
        <v>5.5008089843750003</v>
      </c>
      <c r="P750" t="s">
        <v>87</v>
      </c>
      <c r="Q750" t="s">
        <v>338</v>
      </c>
      <c r="R750" t="s">
        <v>31</v>
      </c>
      <c r="S750" s="12" t="s">
        <v>24</v>
      </c>
      <c r="T750" t="s">
        <v>34</v>
      </c>
      <c r="V750" t="s">
        <v>27</v>
      </c>
      <c r="X750" s="8">
        <f>W750/O750</f>
        <v>0</v>
      </c>
      <c r="Z750" s="8">
        <f>Y750/O750</f>
        <v>0</v>
      </c>
      <c r="AB750" s="8">
        <f>AA750/O750</f>
        <v>0</v>
      </c>
      <c r="AD750" s="8">
        <f>AC750/O750</f>
        <v>0</v>
      </c>
      <c r="AF750" s="8">
        <f>AE750/O750</f>
        <v>0</v>
      </c>
      <c r="AI750" s="8">
        <f>AH750/O750</f>
        <v>0</v>
      </c>
      <c r="AL750" s="8">
        <f>AK750/O750</f>
        <v>0</v>
      </c>
      <c r="AO750" s="12" t="s">
        <v>4325</v>
      </c>
      <c r="AP750" s="12" t="s">
        <v>338</v>
      </c>
      <c r="AQ750" s="3">
        <f>IF(T750="no",O750*0,IF(T750="yes100",O750*1,IF(T750="yes80",O750*0.8,IF(T750="yes50",O750*0.5))))</f>
        <v>5.5008089843750003</v>
      </c>
      <c r="AR750" s="3">
        <f>IF(AQ750&lt;1,AQ750*0.9,IF(AQ750&lt;5,AQ750*0.8,IF(AQ750&lt;10,AQ750*0.75,IF(AQ750&lt;15,AQ750*0.7,IF(AQ750&gt;14.9,AQ750*0.6)))))</f>
        <v>4.1256067382812507</v>
      </c>
      <c r="AS750">
        <v>40</v>
      </c>
      <c r="AT750" s="12">
        <f>AR750*AS750</f>
        <v>165.02426953125001</v>
      </c>
    </row>
    <row r="751" spans="1:46" ht="14.25" customHeight="1" x14ac:dyDescent="0.25">
      <c r="A751" s="5">
        <v>934</v>
      </c>
      <c r="B751" t="s">
        <v>2145</v>
      </c>
      <c r="C751" t="s">
        <v>2144</v>
      </c>
      <c r="E751" s="1">
        <v>339404</v>
      </c>
      <c r="F751" s="1">
        <v>376819</v>
      </c>
      <c r="G751" t="s">
        <v>303</v>
      </c>
      <c r="H751" t="s">
        <v>81</v>
      </c>
      <c r="I751" t="s">
        <v>89</v>
      </c>
      <c r="J751" t="s">
        <v>90</v>
      </c>
      <c r="K751" t="s">
        <v>4363</v>
      </c>
      <c r="L751" t="s">
        <v>89</v>
      </c>
      <c r="O751" s="3">
        <v>0.65285940551757804</v>
      </c>
      <c r="P751" t="s">
        <v>87</v>
      </c>
      <c r="Q751" t="s">
        <v>401</v>
      </c>
      <c r="R751" t="s">
        <v>31</v>
      </c>
      <c r="S751" s="12" t="s">
        <v>24</v>
      </c>
      <c r="T751" t="s">
        <v>34</v>
      </c>
      <c r="V751" t="s">
        <v>27</v>
      </c>
      <c r="X751" s="8">
        <f>W751/O751</f>
        <v>0</v>
      </c>
      <c r="Z751" s="8">
        <f>Y751/O751</f>
        <v>0</v>
      </c>
      <c r="AB751" s="8">
        <f>AA751/O751</f>
        <v>0</v>
      </c>
      <c r="AD751" s="8">
        <f>AC751/O751</f>
        <v>0</v>
      </c>
      <c r="AF751" s="8">
        <f>AE751/O751</f>
        <v>0</v>
      </c>
      <c r="AI751" s="8">
        <f>AH751/O751</f>
        <v>0</v>
      </c>
      <c r="AL751" s="8">
        <f>AK751/O751</f>
        <v>0</v>
      </c>
      <c r="AO751" s="12" t="s">
        <v>4320</v>
      </c>
      <c r="AP751" s="12" t="s">
        <v>4321</v>
      </c>
      <c r="AQ751" s="3">
        <f>IF(T751="no",O751*0,IF(T751="yes100",O751*1,IF(T751="yes80",O751*0.8,IF(T751="yes50",O751*0.5))))</f>
        <v>0.65285940551757804</v>
      </c>
      <c r="AR751" s="3">
        <f>IF(AQ751&lt;1,AQ751*0.9,IF(AQ751&lt;5,AQ751*0.8,IF(AQ751&lt;10,AQ751*0.75,IF(AQ751&lt;15,AQ751*0.7,IF(AQ751&gt;14.9,AQ751*0.6)))))</f>
        <v>0.5875734649658203</v>
      </c>
      <c r="AS751">
        <v>40</v>
      </c>
      <c r="AT751" s="12">
        <f>AR751*AS751</f>
        <v>23.502938598632813</v>
      </c>
    </row>
    <row r="752" spans="1:46" ht="12.75" customHeight="1" x14ac:dyDescent="0.25">
      <c r="A752" s="5">
        <v>935</v>
      </c>
      <c r="B752" t="s">
        <v>2143</v>
      </c>
      <c r="C752" t="s">
        <v>2142</v>
      </c>
      <c r="E752" s="1">
        <v>340678</v>
      </c>
      <c r="F752" s="1">
        <v>376570</v>
      </c>
      <c r="G752" t="s">
        <v>303</v>
      </c>
      <c r="H752" t="s">
        <v>81</v>
      </c>
      <c r="I752" t="s">
        <v>89</v>
      </c>
      <c r="J752" t="s">
        <v>90</v>
      </c>
      <c r="K752" t="s">
        <v>4363</v>
      </c>
      <c r="L752" t="s">
        <v>89</v>
      </c>
      <c r="O752" s="4">
        <v>3.9407398925781201</v>
      </c>
      <c r="P752" t="s">
        <v>87</v>
      </c>
      <c r="Q752" t="s">
        <v>338</v>
      </c>
      <c r="R752" t="s">
        <v>31</v>
      </c>
      <c r="S752" s="12" t="s">
        <v>24</v>
      </c>
      <c r="T752" t="s">
        <v>34</v>
      </c>
      <c r="V752" t="s">
        <v>27</v>
      </c>
      <c r="W752">
        <v>7.0000000000000001E-3</v>
      </c>
      <c r="X752" s="8">
        <f>W752/O752</f>
        <v>1.7763161717888577E-3</v>
      </c>
      <c r="Y752">
        <v>1E-3</v>
      </c>
      <c r="Z752" s="8">
        <f>Y752/O752</f>
        <v>2.5375945311269395E-4</v>
      </c>
      <c r="AA752">
        <v>1E-3</v>
      </c>
      <c r="AB752" s="8">
        <f>AA752/O752</f>
        <v>2.5375945311269395E-4</v>
      </c>
      <c r="AD752" s="8">
        <f>AC752/O752</f>
        <v>0</v>
      </c>
      <c r="AF752" s="8">
        <f>AE752/O752</f>
        <v>0</v>
      </c>
      <c r="AI752" s="8">
        <f>AH752/O752</f>
        <v>0</v>
      </c>
      <c r="AL752" s="8">
        <f>AK752/O752</f>
        <v>0</v>
      </c>
      <c r="AO752" s="12" t="s">
        <v>4325</v>
      </c>
      <c r="AP752" s="12" t="s">
        <v>338</v>
      </c>
      <c r="AQ752" s="3">
        <f>IF(T752="no",O752*0,IF(T752="yes100",O752*1,IF(T752="yes80",O752*0.8,IF(T752="yes50",O752*0.5))))</f>
        <v>3.9407398925781201</v>
      </c>
      <c r="AR752" s="3">
        <f>IF(AQ752&lt;1,AQ752*0.9,IF(AQ752&lt;5,AQ752*0.8,IF(AQ752&lt;10,AQ752*0.75,IF(AQ752&lt;15,AQ752*0.7,IF(AQ752&gt;14.9,AQ752*0.6)))))</f>
        <v>3.1525919140624961</v>
      </c>
      <c r="AS752">
        <v>40</v>
      </c>
      <c r="AT752" s="12">
        <f>AR752*AS752</f>
        <v>126.10367656249984</v>
      </c>
    </row>
    <row r="753" spans="1:46" ht="12.75" customHeight="1" x14ac:dyDescent="0.25">
      <c r="A753" s="5">
        <v>936</v>
      </c>
      <c r="B753" t="s">
        <v>2141</v>
      </c>
      <c r="C753" t="s">
        <v>2140</v>
      </c>
      <c r="E753" s="1">
        <v>339992.99999999901</v>
      </c>
      <c r="F753" s="1">
        <v>377016.99999999901</v>
      </c>
      <c r="G753" t="s">
        <v>303</v>
      </c>
      <c r="H753" t="s">
        <v>81</v>
      </c>
      <c r="I753" t="s">
        <v>89</v>
      </c>
      <c r="J753" t="s">
        <v>90</v>
      </c>
      <c r="K753" t="s">
        <v>4363</v>
      </c>
      <c r="L753" t="s">
        <v>89</v>
      </c>
      <c r="O753" s="3">
        <v>0.42173161315918001</v>
      </c>
      <c r="P753" t="s">
        <v>87</v>
      </c>
      <c r="Q753" t="s">
        <v>401</v>
      </c>
      <c r="R753" t="s">
        <v>31</v>
      </c>
      <c r="S753" s="12" t="s">
        <v>24</v>
      </c>
      <c r="T753" t="s">
        <v>34</v>
      </c>
      <c r="V753" t="s">
        <v>27</v>
      </c>
      <c r="X753" s="8">
        <f>W753/O753</f>
        <v>0</v>
      </c>
      <c r="Z753" s="8">
        <f>Y753/O753</f>
        <v>0</v>
      </c>
      <c r="AB753" s="8">
        <f>AA753/O753</f>
        <v>0</v>
      </c>
      <c r="AD753" s="8">
        <f>AC753/O753</f>
        <v>0</v>
      </c>
      <c r="AF753" s="8">
        <f>AE753/O753</f>
        <v>0</v>
      </c>
      <c r="AI753" s="8">
        <f>AH753/O753</f>
        <v>0</v>
      </c>
      <c r="AL753" s="8">
        <f>AK753/O753</f>
        <v>0</v>
      </c>
      <c r="AO753" s="12" t="s">
        <v>4320</v>
      </c>
      <c r="AP753" s="12" t="s">
        <v>4321</v>
      </c>
      <c r="AQ753" s="3">
        <f>IF(T753="no",O753*0,IF(T753="yes100",O753*1,IF(T753="yes80",O753*0.8,IF(T753="yes50",O753*0.5))))</f>
        <v>0.42173161315918001</v>
      </c>
      <c r="AR753" s="3">
        <f>IF(AQ753&lt;1,AQ753*0.9,IF(AQ753&lt;5,AQ753*0.8,IF(AQ753&lt;10,AQ753*0.75,IF(AQ753&lt;15,AQ753*0.7,IF(AQ753&gt;14.9,AQ753*0.6)))))</f>
        <v>0.37955845184326203</v>
      </c>
      <c r="AS753">
        <v>40</v>
      </c>
      <c r="AT753" s="12">
        <f>AR753*AS753</f>
        <v>15.182338073730481</v>
      </c>
    </row>
    <row r="754" spans="1:46" ht="15" customHeight="1" x14ac:dyDescent="0.25">
      <c r="A754" s="5">
        <v>937</v>
      </c>
      <c r="B754" t="s">
        <v>2139</v>
      </c>
      <c r="C754" t="s">
        <v>2138</v>
      </c>
      <c r="E754" s="1">
        <v>340891</v>
      </c>
      <c r="F754" s="1">
        <v>376084</v>
      </c>
      <c r="G754" t="s">
        <v>544</v>
      </c>
      <c r="H754" t="s">
        <v>81</v>
      </c>
      <c r="I754" t="s">
        <v>89</v>
      </c>
      <c r="J754" t="s">
        <v>90</v>
      </c>
      <c r="K754" t="s">
        <v>4363</v>
      </c>
      <c r="L754" t="s">
        <v>89</v>
      </c>
      <c r="O754" s="4">
        <v>1.5258347122192299</v>
      </c>
      <c r="P754" t="s">
        <v>87</v>
      </c>
      <c r="Q754" t="s">
        <v>338</v>
      </c>
      <c r="R754" t="s">
        <v>31</v>
      </c>
      <c r="S754" s="12" t="s">
        <v>24</v>
      </c>
      <c r="T754" t="s">
        <v>34</v>
      </c>
      <c r="V754" t="s">
        <v>27</v>
      </c>
      <c r="X754" s="8">
        <f>W754/O754</f>
        <v>0</v>
      </c>
      <c r="Z754" s="8">
        <f>Y754/O754</f>
        <v>0</v>
      </c>
      <c r="AB754" s="8">
        <f>AA754/O754</f>
        <v>0</v>
      </c>
      <c r="AD754" s="8">
        <f>AC754/O754</f>
        <v>0</v>
      </c>
      <c r="AF754" s="8">
        <f>AE754/O754</f>
        <v>0</v>
      </c>
      <c r="AI754" s="8">
        <f>AH754/O754</f>
        <v>0</v>
      </c>
      <c r="AL754" s="8">
        <f>AK754/O754</f>
        <v>0</v>
      </c>
      <c r="AO754" s="12" t="s">
        <v>4325</v>
      </c>
      <c r="AP754" s="12" t="s">
        <v>338</v>
      </c>
      <c r="AQ754" s="3">
        <f>IF(T754="no",O754*0,IF(T754="yes100",O754*1,IF(T754="yes80",O754*0.8,IF(T754="yes50",O754*0.5))))</f>
        <v>1.5258347122192299</v>
      </c>
      <c r="AR754" s="3">
        <f>IF(AQ754&lt;1,AQ754*0.9,IF(AQ754&lt;5,AQ754*0.8,IF(AQ754&lt;10,AQ754*0.75,IF(AQ754&lt;15,AQ754*0.7,IF(AQ754&gt;14.9,AQ754*0.6)))))</f>
        <v>1.220667769775384</v>
      </c>
      <c r="AS754">
        <v>40</v>
      </c>
      <c r="AT754" s="12">
        <f>AR754*AS754</f>
        <v>48.826710791015358</v>
      </c>
    </row>
    <row r="755" spans="1:46" ht="12.75" customHeight="1" x14ac:dyDescent="0.25">
      <c r="A755" s="5">
        <v>938</v>
      </c>
      <c r="B755" t="s">
        <v>2137</v>
      </c>
      <c r="C755" t="s">
        <v>2136</v>
      </c>
      <c r="E755" s="1">
        <v>338367</v>
      </c>
      <c r="F755" s="1">
        <v>375616.99999999901</v>
      </c>
      <c r="G755" t="s">
        <v>177</v>
      </c>
      <c r="H755" t="s">
        <v>81</v>
      </c>
      <c r="I755" t="s">
        <v>89</v>
      </c>
      <c r="J755" t="s">
        <v>90</v>
      </c>
      <c r="K755" t="s">
        <v>4363</v>
      </c>
      <c r="L755" t="s">
        <v>89</v>
      </c>
      <c r="O755" s="3">
        <v>0.27781411361694303</v>
      </c>
      <c r="P755" t="s">
        <v>87</v>
      </c>
      <c r="Q755" t="s">
        <v>401</v>
      </c>
      <c r="R755" t="s">
        <v>31</v>
      </c>
      <c r="S755" s="12" t="s">
        <v>24</v>
      </c>
      <c r="T755" t="s">
        <v>34</v>
      </c>
      <c r="V755" t="s">
        <v>27</v>
      </c>
      <c r="X755" s="8">
        <f>W755/O755</f>
        <v>0</v>
      </c>
      <c r="Z755" s="8">
        <f>Y755/O755</f>
        <v>0</v>
      </c>
      <c r="AB755" s="8">
        <f>AA755/O755</f>
        <v>0</v>
      </c>
      <c r="AD755" s="8">
        <f>AC755/O755</f>
        <v>0</v>
      </c>
      <c r="AF755" s="8">
        <f>AE755/O755</f>
        <v>0</v>
      </c>
      <c r="AI755" s="8">
        <f>AH755/O755</f>
        <v>0</v>
      </c>
      <c r="AL755" s="8">
        <f>AK755/O755</f>
        <v>0</v>
      </c>
      <c r="AO755" s="12" t="s">
        <v>4320</v>
      </c>
      <c r="AP755" s="12" t="s">
        <v>4321</v>
      </c>
      <c r="AQ755" s="3">
        <f>IF(T755="no",O755*0,IF(T755="yes100",O755*1,IF(T755="yes80",O755*0.8,IF(T755="yes50",O755*0.5))))</f>
        <v>0.27781411361694303</v>
      </c>
      <c r="AR755" s="3">
        <f>IF(AQ755&lt;1,AQ755*0.9,IF(AQ755&lt;5,AQ755*0.8,IF(AQ755&lt;10,AQ755*0.75,IF(AQ755&lt;15,AQ755*0.7,IF(AQ755&gt;14.9,AQ755*0.6)))))</f>
        <v>0.25003270225524871</v>
      </c>
      <c r="AS755">
        <v>40</v>
      </c>
      <c r="AT755" s="12">
        <f>AR755*AS755</f>
        <v>10.001308090209948</v>
      </c>
    </row>
    <row r="756" spans="1:46" ht="12.75" customHeight="1" x14ac:dyDescent="0.25">
      <c r="A756" s="5">
        <v>939</v>
      </c>
      <c r="B756" t="s">
        <v>3667</v>
      </c>
      <c r="C756" t="s">
        <v>3666</v>
      </c>
      <c r="E756" s="1">
        <v>337576</v>
      </c>
      <c r="F756" s="1">
        <v>375486</v>
      </c>
      <c r="G756" t="s">
        <v>405</v>
      </c>
      <c r="H756" t="s">
        <v>81</v>
      </c>
      <c r="I756" t="s">
        <v>89</v>
      </c>
      <c r="J756" t="s">
        <v>90</v>
      </c>
      <c r="K756" t="s">
        <v>4363</v>
      </c>
      <c r="L756" t="s">
        <v>89</v>
      </c>
      <c r="O756" s="3">
        <v>0.41617385635375997</v>
      </c>
      <c r="P756" t="s">
        <v>87</v>
      </c>
      <c r="Q756" t="s">
        <v>401</v>
      </c>
      <c r="R756" t="s">
        <v>31</v>
      </c>
      <c r="S756" s="12" t="s">
        <v>24</v>
      </c>
      <c r="T756" t="s">
        <v>34</v>
      </c>
      <c r="V756" t="s">
        <v>27</v>
      </c>
      <c r="X756" s="8">
        <f>W756/O756</f>
        <v>0</v>
      </c>
      <c r="Z756" s="8">
        <f>Y756/O756</f>
        <v>0</v>
      </c>
      <c r="AB756" s="8">
        <f>AA756/O756</f>
        <v>0</v>
      </c>
      <c r="AD756" s="8">
        <f>AC756/O756</f>
        <v>0</v>
      </c>
      <c r="AF756" s="8">
        <f>AE756/O756</f>
        <v>0</v>
      </c>
      <c r="AI756" s="8">
        <f>AH756/O756</f>
        <v>0</v>
      </c>
      <c r="AL756" s="8">
        <f>AK756/O756</f>
        <v>0</v>
      </c>
      <c r="AO756" s="12" t="s">
        <v>4320</v>
      </c>
      <c r="AP756" s="12" t="s">
        <v>4321</v>
      </c>
      <c r="AQ756" s="3">
        <f>IF(T756="no",O756*0,IF(T756="yes100",O756*1,IF(T756="yes80",O756*0.8,IF(T756="yes50",O756*0.5))))</f>
        <v>0.41617385635375997</v>
      </c>
      <c r="AR756" s="3">
        <f>IF(AQ756&lt;1,AQ756*0.9,IF(AQ756&lt;5,AQ756*0.8,IF(AQ756&lt;10,AQ756*0.75,IF(AQ756&lt;15,AQ756*0.7,IF(AQ756&gt;14.9,AQ756*0.6)))))</f>
        <v>0.37455647071838399</v>
      </c>
      <c r="AS756">
        <v>40</v>
      </c>
      <c r="AT756" s="12">
        <f>AR756*AS756</f>
        <v>14.982258828735359</v>
      </c>
    </row>
    <row r="757" spans="1:46" ht="12.75" customHeight="1" x14ac:dyDescent="0.25">
      <c r="A757" s="5">
        <v>940</v>
      </c>
      <c r="B757" t="s">
        <v>2135</v>
      </c>
      <c r="C757" t="s">
        <v>2134</v>
      </c>
      <c r="E757" s="1">
        <v>338456.99999999901</v>
      </c>
      <c r="F757" s="1">
        <v>376207</v>
      </c>
      <c r="G757" t="s">
        <v>177</v>
      </c>
      <c r="H757" t="s">
        <v>81</v>
      </c>
      <c r="I757" t="s">
        <v>89</v>
      </c>
      <c r="J757" t="s">
        <v>90</v>
      </c>
      <c r="K757" t="s">
        <v>4363</v>
      </c>
      <c r="L757" t="s">
        <v>89</v>
      </c>
      <c r="O757" s="3">
        <v>0.23753240814209001</v>
      </c>
      <c r="P757" t="s">
        <v>87</v>
      </c>
      <c r="Q757" t="s">
        <v>401</v>
      </c>
      <c r="R757" t="s">
        <v>31</v>
      </c>
      <c r="S757" s="12" t="s">
        <v>24</v>
      </c>
      <c r="T757" t="s">
        <v>34</v>
      </c>
      <c r="V757" t="s">
        <v>27</v>
      </c>
      <c r="X757" s="8">
        <f>W757/O757</f>
        <v>0</v>
      </c>
      <c r="Z757" s="8">
        <f>Y757/O757</f>
        <v>0</v>
      </c>
      <c r="AB757" s="8">
        <f>AA757/O757</f>
        <v>0</v>
      </c>
      <c r="AD757" s="8">
        <f>AC757/O757</f>
        <v>0</v>
      </c>
      <c r="AF757" s="8">
        <f>AE757/O757</f>
        <v>0</v>
      </c>
      <c r="AI757" s="8">
        <f>AH757/O757</f>
        <v>0</v>
      </c>
      <c r="AL757" s="8">
        <f>AK757/O757</f>
        <v>0</v>
      </c>
      <c r="AO757" s="12" t="s">
        <v>4320</v>
      </c>
      <c r="AP757" s="12" t="s">
        <v>4321</v>
      </c>
      <c r="AQ757" s="3">
        <f>IF(T757="no",O757*0,IF(T757="yes100",O757*1,IF(T757="yes80",O757*0.8,IF(T757="yes50",O757*0.5))))</f>
        <v>0.23753240814209001</v>
      </c>
      <c r="AR757" s="3">
        <f>IF(AQ757&lt;1,AQ757*0.9,IF(AQ757&lt;5,AQ757*0.8,IF(AQ757&lt;10,AQ757*0.75,IF(AQ757&lt;15,AQ757*0.7,IF(AQ757&gt;14.9,AQ757*0.6)))))</f>
        <v>0.21377916732788102</v>
      </c>
      <c r="AS757">
        <v>40</v>
      </c>
      <c r="AT757" s="12">
        <f>AR757*AS757</f>
        <v>8.5511666931152401</v>
      </c>
    </row>
    <row r="758" spans="1:46" ht="12.75" customHeight="1" x14ac:dyDescent="0.25">
      <c r="A758" s="5">
        <v>941</v>
      </c>
      <c r="B758" t="s">
        <v>2133</v>
      </c>
      <c r="C758" t="s">
        <v>2132</v>
      </c>
      <c r="E758" s="1">
        <v>338451</v>
      </c>
      <c r="F758" s="1">
        <v>376484.99999999901</v>
      </c>
      <c r="G758" t="s">
        <v>177</v>
      </c>
      <c r="H758" t="s">
        <v>81</v>
      </c>
      <c r="I758" t="s">
        <v>89</v>
      </c>
      <c r="J758" t="s">
        <v>90</v>
      </c>
      <c r="K758" t="s">
        <v>4363</v>
      </c>
      <c r="L758" t="s">
        <v>89</v>
      </c>
      <c r="O758" s="3">
        <v>0.23484529495239301</v>
      </c>
      <c r="P758" t="s">
        <v>87</v>
      </c>
      <c r="Q758" t="s">
        <v>401</v>
      </c>
      <c r="R758" t="s">
        <v>31</v>
      </c>
      <c r="S758" s="12" t="s">
        <v>24</v>
      </c>
      <c r="T758" t="s">
        <v>34</v>
      </c>
      <c r="V758" t="s">
        <v>27</v>
      </c>
      <c r="X758" s="8">
        <f>W758/O758</f>
        <v>0</v>
      </c>
      <c r="Z758" s="8">
        <f>Y758/O758</f>
        <v>0</v>
      </c>
      <c r="AB758" s="8">
        <f>AA758/O758</f>
        <v>0</v>
      </c>
      <c r="AD758" s="8">
        <f>AC758/O758</f>
        <v>0</v>
      </c>
      <c r="AF758" s="8">
        <f>AE758/O758</f>
        <v>0</v>
      </c>
      <c r="AI758" s="8">
        <f>AH758/O758</f>
        <v>0</v>
      </c>
      <c r="AL758" s="8">
        <f>AK758/O758</f>
        <v>0</v>
      </c>
      <c r="AO758" s="12" t="s">
        <v>4320</v>
      </c>
      <c r="AP758" s="12" t="s">
        <v>4321</v>
      </c>
      <c r="AQ758" s="3">
        <f>IF(T758="no",O758*0,IF(T758="yes100",O758*1,IF(T758="yes80",O758*0.8,IF(T758="yes50",O758*0.5))))</f>
        <v>0.23484529495239301</v>
      </c>
      <c r="AR758" s="3">
        <f>IF(AQ758&lt;1,AQ758*0.9,IF(AQ758&lt;5,AQ758*0.8,IF(AQ758&lt;10,AQ758*0.75,IF(AQ758&lt;15,AQ758*0.7,IF(AQ758&gt;14.9,AQ758*0.6)))))</f>
        <v>0.21136076545715371</v>
      </c>
      <c r="AS758">
        <v>40</v>
      </c>
      <c r="AT758" s="12">
        <f>AR758*AS758</f>
        <v>8.4544306182861479</v>
      </c>
    </row>
    <row r="759" spans="1:46" ht="12.75" customHeight="1" x14ac:dyDescent="0.25">
      <c r="A759" s="5">
        <v>942</v>
      </c>
      <c r="B759" t="s">
        <v>2131</v>
      </c>
      <c r="C759" t="s">
        <v>2130</v>
      </c>
      <c r="E759" s="1">
        <v>338336.99999999901</v>
      </c>
      <c r="F759" s="1">
        <v>375868.99999999901</v>
      </c>
      <c r="G759" t="s">
        <v>177</v>
      </c>
      <c r="H759" t="s">
        <v>81</v>
      </c>
      <c r="I759" t="s">
        <v>89</v>
      </c>
      <c r="J759" t="s">
        <v>90</v>
      </c>
      <c r="K759" t="s">
        <v>4363</v>
      </c>
      <c r="L759" t="s">
        <v>89</v>
      </c>
      <c r="O759" s="3">
        <v>0.28322548217773402</v>
      </c>
      <c r="P759" t="s">
        <v>87</v>
      </c>
      <c r="Q759" t="s">
        <v>401</v>
      </c>
      <c r="R759" t="s">
        <v>31</v>
      </c>
      <c r="S759" s="12" t="s">
        <v>24</v>
      </c>
      <c r="T759" t="s">
        <v>34</v>
      </c>
      <c r="V759" t="s">
        <v>27</v>
      </c>
      <c r="X759" s="8">
        <f>W759/O759</f>
        <v>0</v>
      </c>
      <c r="Z759" s="8">
        <f>Y759/O759</f>
        <v>0</v>
      </c>
      <c r="AB759" s="8">
        <f>AA759/O759</f>
        <v>0</v>
      </c>
      <c r="AD759" s="8">
        <f>AC759/O759</f>
        <v>0</v>
      </c>
      <c r="AF759" s="8">
        <f>AE759/O759</f>
        <v>0</v>
      </c>
      <c r="AI759" s="8">
        <f>AH759/O759</f>
        <v>0</v>
      </c>
      <c r="AL759" s="8">
        <f>AK759/O759</f>
        <v>0</v>
      </c>
      <c r="AO759" s="12" t="s">
        <v>4320</v>
      </c>
      <c r="AP759" s="12" t="s">
        <v>4321</v>
      </c>
      <c r="AQ759" s="3">
        <f>IF(T759="no",O759*0,IF(T759="yes100",O759*1,IF(T759="yes80",O759*0.8,IF(T759="yes50",O759*0.5))))</f>
        <v>0.28322548217773402</v>
      </c>
      <c r="AR759" s="3">
        <f>IF(AQ759&lt;1,AQ759*0.9,IF(AQ759&lt;5,AQ759*0.8,IF(AQ759&lt;10,AQ759*0.75,IF(AQ759&lt;15,AQ759*0.7,IF(AQ759&gt;14.9,AQ759*0.6)))))</f>
        <v>0.25490293395996061</v>
      </c>
      <c r="AS759">
        <v>40</v>
      </c>
      <c r="AT759" s="12">
        <f>AR759*AS759</f>
        <v>10.196117358398425</v>
      </c>
    </row>
    <row r="760" spans="1:46" ht="12.75" customHeight="1" x14ac:dyDescent="0.25">
      <c r="A760" s="5">
        <v>943</v>
      </c>
      <c r="B760" t="s">
        <v>1160</v>
      </c>
      <c r="C760" t="s">
        <v>1159</v>
      </c>
      <c r="E760" s="1">
        <v>338176.99999999901</v>
      </c>
      <c r="F760" s="1">
        <v>376531</v>
      </c>
      <c r="G760" t="s">
        <v>177</v>
      </c>
      <c r="H760" t="s">
        <v>81</v>
      </c>
      <c r="I760" t="s">
        <v>89</v>
      </c>
      <c r="J760" t="s">
        <v>90</v>
      </c>
      <c r="K760" t="s">
        <v>4363</v>
      </c>
      <c r="L760" t="s">
        <v>89</v>
      </c>
      <c r="O760" s="4">
        <v>8.1531659179687495</v>
      </c>
      <c r="P760" t="s">
        <v>87</v>
      </c>
      <c r="Q760" t="s">
        <v>401</v>
      </c>
      <c r="R760" t="s">
        <v>1152</v>
      </c>
      <c r="S760" s="12" t="s">
        <v>27</v>
      </c>
      <c r="T760" t="s">
        <v>123</v>
      </c>
      <c r="V760" t="s">
        <v>27</v>
      </c>
      <c r="X760" s="8">
        <f>W760/O760</f>
        <v>0</v>
      </c>
      <c r="Z760" s="8">
        <f>Y760/O760</f>
        <v>0</v>
      </c>
      <c r="AB760" s="8">
        <f>AA760/O760</f>
        <v>0</v>
      </c>
      <c r="AD760" s="8">
        <f>AC760/O760</f>
        <v>0</v>
      </c>
      <c r="AF760" s="8">
        <f>AE760/O760</f>
        <v>0</v>
      </c>
      <c r="AI760" s="8">
        <f>AH760/O760</f>
        <v>0</v>
      </c>
      <c r="AL760" s="8">
        <f>AK760/O760</f>
        <v>0</v>
      </c>
      <c r="AO760" t="s">
        <v>4326</v>
      </c>
      <c r="AP760" s="12" t="s">
        <v>4309</v>
      </c>
      <c r="AQ760" s="3">
        <f>IF(T760="no",O760*0,IF(T760="yes100",O760*1,IF(T760="yes80",O760*0.8,IF(T760="yes50",O760*0.5))))</f>
        <v>0</v>
      </c>
      <c r="AR760" s="3">
        <f>IF(AQ760&lt;1,AQ760*0.9,IF(AQ760&lt;5,AQ760*0.8,IF(AQ760&lt;10,AQ760*0.75,IF(AQ760&lt;15,AQ760*0.7,IF(AQ760&gt;14.9,AQ760*0.6)))))</f>
        <v>0</v>
      </c>
      <c r="AS760">
        <v>40</v>
      </c>
      <c r="AT760" s="12">
        <f>AR760*AS760</f>
        <v>0</v>
      </c>
    </row>
    <row r="761" spans="1:46" ht="12.75" customHeight="1" x14ac:dyDescent="0.25">
      <c r="A761" s="5">
        <v>944</v>
      </c>
      <c r="B761" t="s">
        <v>2129</v>
      </c>
      <c r="C761" t="s">
        <v>2128</v>
      </c>
      <c r="E761" s="1">
        <v>337275</v>
      </c>
      <c r="F761" s="1">
        <v>376940</v>
      </c>
      <c r="G761" t="s">
        <v>622</v>
      </c>
      <c r="H761" t="s">
        <v>81</v>
      </c>
      <c r="I761" t="s">
        <v>89</v>
      </c>
      <c r="J761" t="s">
        <v>90</v>
      </c>
      <c r="K761" t="s">
        <v>4363</v>
      </c>
      <c r="L761" t="s">
        <v>89</v>
      </c>
      <c r="O761" s="3">
        <v>0.258289398193359</v>
      </c>
      <c r="P761" t="s">
        <v>87</v>
      </c>
      <c r="Q761" t="s">
        <v>401</v>
      </c>
      <c r="R761" t="s">
        <v>31</v>
      </c>
      <c r="S761" s="12" t="s">
        <v>24</v>
      </c>
      <c r="T761" t="s">
        <v>34</v>
      </c>
      <c r="V761" t="s">
        <v>27</v>
      </c>
      <c r="X761" s="8">
        <f>W761/O761</f>
        <v>0</v>
      </c>
      <c r="Z761" s="8">
        <f>Y761/O761</f>
        <v>0</v>
      </c>
      <c r="AB761" s="8">
        <f>AA761/O761</f>
        <v>0</v>
      </c>
      <c r="AD761" s="8">
        <f>AC761/O761</f>
        <v>0</v>
      </c>
      <c r="AF761" s="8">
        <f>AE761/O761</f>
        <v>0</v>
      </c>
      <c r="AI761" s="8">
        <f>AH761/O761</f>
        <v>0</v>
      </c>
      <c r="AL761" s="8">
        <f>AK761/O761</f>
        <v>0</v>
      </c>
      <c r="AO761" s="12" t="s">
        <v>4320</v>
      </c>
      <c r="AP761" s="12" t="s">
        <v>4321</v>
      </c>
      <c r="AQ761" s="3">
        <f>IF(T761="no",O761*0,IF(T761="yes100",O761*1,IF(T761="yes80",O761*0.8,IF(T761="yes50",O761*0.5))))</f>
        <v>0.258289398193359</v>
      </c>
      <c r="AR761" s="3">
        <f>IF(AQ761&lt;1,AQ761*0.9,IF(AQ761&lt;5,AQ761*0.8,IF(AQ761&lt;10,AQ761*0.75,IF(AQ761&lt;15,AQ761*0.7,IF(AQ761&gt;14.9,AQ761*0.6)))))</f>
        <v>0.2324604583740231</v>
      </c>
      <c r="AS761">
        <v>40</v>
      </c>
      <c r="AT761" s="12">
        <f>AR761*AS761</f>
        <v>9.2984183349609246</v>
      </c>
    </row>
    <row r="762" spans="1:46" ht="14.25" customHeight="1" x14ac:dyDescent="0.25">
      <c r="A762" s="5">
        <v>945</v>
      </c>
      <c r="B762" t="s">
        <v>2127</v>
      </c>
      <c r="C762" t="s">
        <v>2126</v>
      </c>
      <c r="E762" s="1">
        <v>336711</v>
      </c>
      <c r="F762" s="1">
        <v>377011</v>
      </c>
      <c r="G762" t="s">
        <v>413</v>
      </c>
      <c r="H762" t="s">
        <v>21</v>
      </c>
      <c r="I762" t="s">
        <v>89</v>
      </c>
      <c r="J762" t="s">
        <v>90</v>
      </c>
      <c r="K762" t="s">
        <v>4415</v>
      </c>
      <c r="L762" t="s">
        <v>4420</v>
      </c>
      <c r="M762" t="s">
        <v>862</v>
      </c>
      <c r="O762" s="3">
        <v>0.68506982040405295</v>
      </c>
      <c r="P762" t="s">
        <v>19</v>
      </c>
      <c r="Q762" t="s">
        <v>401</v>
      </c>
      <c r="R762" t="s">
        <v>31</v>
      </c>
      <c r="S762" s="12" t="s">
        <v>24</v>
      </c>
      <c r="T762" t="s">
        <v>34</v>
      </c>
      <c r="V762" t="s">
        <v>27</v>
      </c>
      <c r="X762" s="8">
        <f>W762/O762</f>
        <v>0</v>
      </c>
      <c r="Z762" s="8">
        <f>Y762/O762</f>
        <v>0</v>
      </c>
      <c r="AB762" s="8">
        <f>AA762/O762</f>
        <v>0</v>
      </c>
      <c r="AD762" s="8">
        <f>AC762/O762</f>
        <v>0</v>
      </c>
      <c r="AF762" s="8">
        <f>AE762/O762</f>
        <v>0</v>
      </c>
      <c r="AI762" s="8">
        <f>AH762/O762</f>
        <v>0</v>
      </c>
      <c r="AL762" s="8">
        <f>AK762/O762</f>
        <v>0</v>
      </c>
      <c r="AO762" s="12" t="s">
        <v>4320</v>
      </c>
      <c r="AP762" s="12" t="s">
        <v>4321</v>
      </c>
      <c r="AQ762" s="3">
        <f>IF(T762="no",O762*0,IF(T762="yes100",O762*1,IF(T762="yes80",O762*0.8,IF(T762="yes50",O762*0.5))))</f>
        <v>0.68506982040405295</v>
      </c>
      <c r="AR762" s="3">
        <f>IF(AQ762&lt;1,AQ762*0.9,IF(AQ762&lt;5,AQ762*0.8,IF(AQ762&lt;10,AQ762*0.75,IF(AQ762&lt;15,AQ762*0.7,IF(AQ762&gt;14.9,AQ762*0.6)))))</f>
        <v>0.61656283836364767</v>
      </c>
      <c r="AS762">
        <v>35</v>
      </c>
      <c r="AT762" s="12">
        <f>AR762*AS762</f>
        <v>21.579699342727668</v>
      </c>
    </row>
    <row r="763" spans="1:46" ht="14.25" customHeight="1" x14ac:dyDescent="0.25">
      <c r="A763" s="5">
        <v>947</v>
      </c>
      <c r="B763" t="s">
        <v>1169</v>
      </c>
      <c r="C763" s="7" t="s">
        <v>4323</v>
      </c>
      <c r="E763" s="1">
        <v>337008</v>
      </c>
      <c r="F763" s="1">
        <v>376988</v>
      </c>
      <c r="G763" t="s">
        <v>622</v>
      </c>
      <c r="H763" t="s">
        <v>81</v>
      </c>
      <c r="I763" t="s">
        <v>89</v>
      </c>
      <c r="J763" t="s">
        <v>90</v>
      </c>
      <c r="K763" t="s">
        <v>4363</v>
      </c>
      <c r="L763" t="s">
        <v>89</v>
      </c>
      <c r="O763" s="3">
        <v>0.115413439178467</v>
      </c>
      <c r="P763" t="s">
        <v>87</v>
      </c>
      <c r="Q763" s="7" t="s">
        <v>338</v>
      </c>
      <c r="R763" t="s">
        <v>31</v>
      </c>
      <c r="S763" s="12" t="s">
        <v>24</v>
      </c>
      <c r="T763" t="s">
        <v>34</v>
      </c>
      <c r="V763" t="s">
        <v>27</v>
      </c>
      <c r="X763" s="8">
        <f>W763/O763</f>
        <v>0</v>
      </c>
      <c r="Z763" s="8">
        <f>Y763/O763</f>
        <v>0</v>
      </c>
      <c r="AB763" s="8">
        <f>AA763/O763</f>
        <v>0</v>
      </c>
      <c r="AD763" s="8">
        <f>AC763/O763</f>
        <v>0</v>
      </c>
      <c r="AF763" s="8">
        <f>AE763/O763</f>
        <v>0</v>
      </c>
      <c r="AI763" s="8">
        <f>AH763/O763</f>
        <v>0</v>
      </c>
      <c r="AL763" s="8">
        <f>AK763/O763</f>
        <v>0</v>
      </c>
      <c r="AO763" s="12" t="s">
        <v>4325</v>
      </c>
      <c r="AP763" s="12" t="s">
        <v>338</v>
      </c>
      <c r="AQ763" s="3">
        <f>IF(T763="no",O763*0,IF(T763="yes100",O763*1,IF(T763="yes80",O763*0.8,IF(T763="yes50",O763*0.5))))</f>
        <v>0.115413439178467</v>
      </c>
      <c r="AR763" s="3">
        <f>IF(AQ763&lt;1,AQ763*0.9,IF(AQ763&lt;5,AQ763*0.8,IF(AQ763&lt;10,AQ763*0.75,IF(AQ763&lt;15,AQ763*0.7,IF(AQ763&gt;14.9,AQ763*0.6)))))</f>
        <v>0.1038720952606203</v>
      </c>
      <c r="AS763">
        <v>60</v>
      </c>
      <c r="AT763" s="12">
        <f>AR763*AS763</f>
        <v>6.2323257156372183</v>
      </c>
    </row>
    <row r="764" spans="1:46" ht="12.75" customHeight="1" x14ac:dyDescent="0.25">
      <c r="A764" s="5">
        <v>948</v>
      </c>
      <c r="B764" t="s">
        <v>2125</v>
      </c>
      <c r="C764" t="s">
        <v>2124</v>
      </c>
      <c r="E764" s="1">
        <v>339684</v>
      </c>
      <c r="F764" s="1">
        <v>376770</v>
      </c>
      <c r="G764" t="s">
        <v>303</v>
      </c>
      <c r="H764" t="s">
        <v>81</v>
      </c>
      <c r="I764" t="s">
        <v>89</v>
      </c>
      <c r="J764" t="s">
        <v>90</v>
      </c>
      <c r="K764" t="s">
        <v>4363</v>
      </c>
      <c r="L764" t="s">
        <v>89</v>
      </c>
      <c r="O764" s="4">
        <v>7.7314354881286604</v>
      </c>
      <c r="P764" t="s">
        <v>87</v>
      </c>
      <c r="Q764" t="s">
        <v>338</v>
      </c>
      <c r="R764" t="s">
        <v>31</v>
      </c>
      <c r="S764" s="12" t="s">
        <v>24</v>
      </c>
      <c r="T764" t="s">
        <v>34</v>
      </c>
      <c r="V764" t="s">
        <v>27</v>
      </c>
      <c r="X764" s="8">
        <f>W764/O764</f>
        <v>0</v>
      </c>
      <c r="Z764" s="8">
        <f>Y764/O764</f>
        <v>0</v>
      </c>
      <c r="AB764" s="8">
        <f>AA764/O764</f>
        <v>0</v>
      </c>
      <c r="AD764" s="8">
        <f>AC764/O764</f>
        <v>0</v>
      </c>
      <c r="AF764" s="8">
        <f>AE764/O764</f>
        <v>0</v>
      </c>
      <c r="AI764" s="8">
        <f>AH764/O764</f>
        <v>0</v>
      </c>
      <c r="AL764" s="8">
        <f>AK764/O764</f>
        <v>0</v>
      </c>
      <c r="AO764" s="12" t="s">
        <v>4325</v>
      </c>
      <c r="AP764" s="12" t="s">
        <v>338</v>
      </c>
      <c r="AQ764" s="3">
        <f>IF(T764="no",O764*0,IF(T764="yes100",O764*1,IF(T764="yes80",O764*0.8,IF(T764="yes50",O764*0.5))))</f>
        <v>7.7314354881286604</v>
      </c>
      <c r="AR764" s="3">
        <f>IF(AQ764&lt;1,AQ764*0.9,IF(AQ764&lt;5,AQ764*0.8,IF(AQ764&lt;10,AQ764*0.75,IF(AQ764&lt;15,AQ764*0.7,IF(AQ764&gt;14.9,AQ764*0.6)))))</f>
        <v>5.7985766160964953</v>
      </c>
      <c r="AS764">
        <v>40</v>
      </c>
      <c r="AT764" s="12">
        <f>AR764*AS764</f>
        <v>231.94306464385983</v>
      </c>
    </row>
    <row r="765" spans="1:46" ht="14.25" customHeight="1" x14ac:dyDescent="0.25">
      <c r="A765" s="5">
        <v>949</v>
      </c>
      <c r="B765" t="s">
        <v>2123</v>
      </c>
      <c r="C765" t="s">
        <v>2122</v>
      </c>
      <c r="E765" s="1">
        <v>340615</v>
      </c>
      <c r="F765" s="1">
        <v>376694</v>
      </c>
      <c r="G765" t="s">
        <v>303</v>
      </c>
      <c r="H765" t="s">
        <v>81</v>
      </c>
      <c r="I765" t="s">
        <v>89</v>
      </c>
      <c r="J765" t="s">
        <v>90</v>
      </c>
      <c r="K765" t="s">
        <v>4363</v>
      </c>
      <c r="L765" t="s">
        <v>89</v>
      </c>
      <c r="O765" s="3">
        <v>0.70405760879516599</v>
      </c>
      <c r="P765" t="s">
        <v>87</v>
      </c>
      <c r="Q765" t="s">
        <v>401</v>
      </c>
      <c r="R765" t="s">
        <v>31</v>
      </c>
      <c r="S765" s="12" t="s">
        <v>24</v>
      </c>
      <c r="T765" t="s">
        <v>34</v>
      </c>
      <c r="V765" t="s">
        <v>27</v>
      </c>
      <c r="W765">
        <v>0.14699999999999999</v>
      </c>
      <c r="X765" s="8">
        <f>W765/O765</f>
        <v>0.20878973277706203</v>
      </c>
      <c r="Z765" s="8">
        <f>Y765/O765</f>
        <v>0</v>
      </c>
      <c r="AB765" s="8">
        <f>AA765/O765</f>
        <v>0</v>
      </c>
      <c r="AD765" s="8">
        <f>AC765/O765</f>
        <v>0</v>
      </c>
      <c r="AF765" s="8">
        <f>AE765/O765</f>
        <v>0</v>
      </c>
      <c r="AI765" s="8">
        <f>AH765/O765</f>
        <v>0</v>
      </c>
      <c r="AL765" s="8">
        <f>AK765/O765</f>
        <v>0</v>
      </c>
      <c r="AO765" s="12" t="s">
        <v>4320</v>
      </c>
      <c r="AP765" s="12" t="s">
        <v>4321</v>
      </c>
      <c r="AQ765" s="3">
        <f>IF(T765="no",O765*0,IF(T765="yes100",O765*1,IF(T765="yes80",O765*0.8,IF(T765="yes50",O765*0.5))))</f>
        <v>0.70405760879516599</v>
      </c>
      <c r="AR765" s="3">
        <f>IF(AQ765&lt;1,AQ765*0.9,IF(AQ765&lt;5,AQ765*0.8,IF(AQ765&lt;10,AQ765*0.75,IF(AQ765&lt;15,AQ765*0.7,IF(AQ765&gt;14.9,AQ765*0.6)))))</f>
        <v>0.63365184791564944</v>
      </c>
      <c r="AS765">
        <v>40</v>
      </c>
      <c r="AT765" s="12">
        <f>AR765*AS765</f>
        <v>25.346073916625976</v>
      </c>
    </row>
    <row r="766" spans="1:46" ht="14.25" customHeight="1" x14ac:dyDescent="0.25">
      <c r="A766" s="5">
        <v>950</v>
      </c>
      <c r="B766" t="s">
        <v>2121</v>
      </c>
      <c r="C766" t="s">
        <v>2120</v>
      </c>
      <c r="E766" s="1">
        <v>339287</v>
      </c>
      <c r="F766" s="1">
        <v>374183</v>
      </c>
      <c r="G766" t="s">
        <v>88</v>
      </c>
      <c r="H766" t="s">
        <v>81</v>
      </c>
      <c r="I766" t="s">
        <v>89</v>
      </c>
      <c r="J766" t="s">
        <v>90</v>
      </c>
      <c r="K766" t="s">
        <v>4363</v>
      </c>
      <c r="L766" t="s">
        <v>89</v>
      </c>
      <c r="O766" s="3">
        <v>0.50604998626708997</v>
      </c>
      <c r="P766" t="s">
        <v>87</v>
      </c>
      <c r="Q766" t="s">
        <v>401</v>
      </c>
      <c r="R766" t="s">
        <v>31</v>
      </c>
      <c r="S766" s="12" t="s">
        <v>24</v>
      </c>
      <c r="T766" t="s">
        <v>34</v>
      </c>
      <c r="V766" t="s">
        <v>27</v>
      </c>
      <c r="X766" s="8">
        <f>W766/O766</f>
        <v>0</v>
      </c>
      <c r="Z766" s="8">
        <f>Y766/O766</f>
        <v>0</v>
      </c>
      <c r="AB766" s="8">
        <f>AA766/O766</f>
        <v>0</v>
      </c>
      <c r="AD766" s="8">
        <f>AC766/O766</f>
        <v>0</v>
      </c>
      <c r="AF766" s="8">
        <f>AE766/O766</f>
        <v>0</v>
      </c>
      <c r="AI766" s="8">
        <f>AH766/O766</f>
        <v>0</v>
      </c>
      <c r="AL766" s="8">
        <f>AK766/O766</f>
        <v>0</v>
      </c>
      <c r="AO766" s="12" t="s">
        <v>4320</v>
      </c>
      <c r="AP766" s="12" t="s">
        <v>4321</v>
      </c>
      <c r="AQ766" s="3">
        <f>IF(T766="no",O766*0,IF(T766="yes100",O766*1,IF(T766="yes80",O766*0.8,IF(T766="yes50",O766*0.5))))</f>
        <v>0.50604998626708997</v>
      </c>
      <c r="AR766" s="3">
        <f>IF(AQ766&lt;1,AQ766*0.9,IF(AQ766&lt;5,AQ766*0.8,IF(AQ766&lt;10,AQ766*0.75,IF(AQ766&lt;15,AQ766*0.7,IF(AQ766&gt;14.9,AQ766*0.6)))))</f>
        <v>0.45544498764038099</v>
      </c>
      <c r="AS766">
        <v>40</v>
      </c>
      <c r="AT766" s="12">
        <f>AR766*AS766</f>
        <v>18.21779950561524</v>
      </c>
    </row>
    <row r="767" spans="1:46" ht="14.25" customHeight="1" x14ac:dyDescent="0.25">
      <c r="A767" s="5">
        <v>951</v>
      </c>
      <c r="B767" t="s">
        <v>2119</v>
      </c>
      <c r="C767" t="s">
        <v>2118</v>
      </c>
      <c r="E767" s="1">
        <v>339391</v>
      </c>
      <c r="F767" s="1">
        <v>375938</v>
      </c>
      <c r="G767" t="s">
        <v>544</v>
      </c>
      <c r="H767" t="s">
        <v>81</v>
      </c>
      <c r="I767" t="s">
        <v>89</v>
      </c>
      <c r="J767" t="s">
        <v>90</v>
      </c>
      <c r="K767" t="s">
        <v>4363</v>
      </c>
      <c r="L767" t="s">
        <v>89</v>
      </c>
      <c r="O767" s="3">
        <v>0.37741427154541002</v>
      </c>
      <c r="P767" t="s">
        <v>87</v>
      </c>
      <c r="Q767" t="s">
        <v>401</v>
      </c>
      <c r="R767" t="s">
        <v>31</v>
      </c>
      <c r="S767" s="12" t="s">
        <v>24</v>
      </c>
      <c r="T767" t="s">
        <v>34</v>
      </c>
      <c r="V767" t="s">
        <v>27</v>
      </c>
      <c r="X767" s="8">
        <f>W767/O767</f>
        <v>0</v>
      </c>
      <c r="Z767" s="8">
        <f>Y767/O767</f>
        <v>0</v>
      </c>
      <c r="AB767" s="8">
        <f>AA767/O767</f>
        <v>0</v>
      </c>
      <c r="AD767" s="8">
        <f>AC767/O767</f>
        <v>0</v>
      </c>
      <c r="AF767" s="8">
        <f>AE767/O767</f>
        <v>0</v>
      </c>
      <c r="AI767" s="8">
        <f>AH767/O767</f>
        <v>0</v>
      </c>
      <c r="AL767" s="8">
        <f>AK767/O767</f>
        <v>0</v>
      </c>
      <c r="AO767" s="12" t="s">
        <v>4320</v>
      </c>
      <c r="AP767" s="12" t="s">
        <v>4321</v>
      </c>
      <c r="AQ767" s="3">
        <f>IF(T767="no",O767*0,IF(T767="yes100",O767*1,IF(T767="yes80",O767*0.8,IF(T767="yes50",O767*0.5))))</f>
        <v>0.37741427154541002</v>
      </c>
      <c r="AR767" s="3">
        <f>IF(AQ767&lt;1,AQ767*0.9,IF(AQ767&lt;5,AQ767*0.8,IF(AQ767&lt;10,AQ767*0.75,IF(AQ767&lt;15,AQ767*0.7,IF(AQ767&gt;14.9,AQ767*0.6)))))</f>
        <v>0.33967284439086903</v>
      </c>
      <c r="AS767">
        <v>40</v>
      </c>
      <c r="AT767" s="12">
        <f>AR767*AS767</f>
        <v>13.586913775634761</v>
      </c>
    </row>
    <row r="768" spans="1:46" ht="12.75" customHeight="1" x14ac:dyDescent="0.25">
      <c r="A768" s="5">
        <v>954</v>
      </c>
      <c r="B768" t="s">
        <v>2115</v>
      </c>
      <c r="C768" t="s">
        <v>2114</v>
      </c>
      <c r="E768" s="1">
        <v>340524.99999999901</v>
      </c>
      <c r="F768" s="1">
        <v>376223</v>
      </c>
      <c r="G768" t="s">
        <v>544</v>
      </c>
      <c r="H768" t="s">
        <v>81</v>
      </c>
      <c r="I768" t="s">
        <v>89</v>
      </c>
      <c r="J768" t="s">
        <v>90</v>
      </c>
      <c r="K768" t="s">
        <v>4363</v>
      </c>
      <c r="L768" t="s">
        <v>89</v>
      </c>
      <c r="O768" s="3">
        <v>0.81789083633422899</v>
      </c>
      <c r="P768" t="s">
        <v>87</v>
      </c>
      <c r="Q768" t="s">
        <v>401</v>
      </c>
      <c r="R768" t="s">
        <v>31</v>
      </c>
      <c r="S768" s="12" t="s">
        <v>24</v>
      </c>
      <c r="T768" t="s">
        <v>34</v>
      </c>
      <c r="V768" t="s">
        <v>27</v>
      </c>
      <c r="W768">
        <v>6.0000000000000001E-3</v>
      </c>
      <c r="X768" s="8">
        <f>W768/O768</f>
        <v>7.3359423207281366E-3</v>
      </c>
      <c r="Z768" s="8">
        <f>Y768/O768</f>
        <v>0</v>
      </c>
      <c r="AB768" s="8">
        <f>AA768/O768</f>
        <v>0</v>
      </c>
      <c r="AD768" s="8">
        <f>AC768/O768</f>
        <v>0</v>
      </c>
      <c r="AF768" s="8">
        <f>AE768/O768</f>
        <v>0</v>
      </c>
      <c r="AI768" s="8">
        <f>AH768/O768</f>
        <v>0</v>
      </c>
      <c r="AL768" s="8">
        <f>AK768/O768</f>
        <v>0</v>
      </c>
      <c r="AO768" s="12" t="s">
        <v>4320</v>
      </c>
      <c r="AP768" s="12" t="s">
        <v>4321</v>
      </c>
      <c r="AQ768" s="3">
        <f>IF(T768="no",O768*0,IF(T768="yes100",O768*1,IF(T768="yes80",O768*0.8,IF(T768="yes50",O768*0.5))))</f>
        <v>0.81789083633422899</v>
      </c>
      <c r="AR768" s="3">
        <f>IF(AQ768&lt;1,AQ768*0.9,IF(AQ768&lt;5,AQ768*0.8,IF(AQ768&lt;10,AQ768*0.75,IF(AQ768&lt;15,AQ768*0.7,IF(AQ768&gt;14.9,AQ768*0.6)))))</f>
        <v>0.73610175270080613</v>
      </c>
      <c r="AS768">
        <v>40</v>
      </c>
      <c r="AT768" s="12">
        <f>AR768*AS768</f>
        <v>29.444070108032246</v>
      </c>
    </row>
    <row r="769" spans="1:46" ht="14.25" customHeight="1" x14ac:dyDescent="0.25">
      <c r="A769" s="5">
        <v>955</v>
      </c>
      <c r="B769" t="s">
        <v>2113</v>
      </c>
      <c r="C769" t="s">
        <v>2112</v>
      </c>
      <c r="E769" s="1">
        <v>340180</v>
      </c>
      <c r="F769" s="1">
        <v>376243</v>
      </c>
      <c r="G769" t="s">
        <v>544</v>
      </c>
      <c r="H769" t="s">
        <v>81</v>
      </c>
      <c r="I769" t="s">
        <v>89</v>
      </c>
      <c r="J769" t="s">
        <v>90</v>
      </c>
      <c r="K769" t="s">
        <v>4363</v>
      </c>
      <c r="L769" t="s">
        <v>89</v>
      </c>
      <c r="O769" s="3">
        <v>0.242433534240723</v>
      </c>
      <c r="P769" t="s">
        <v>87</v>
      </c>
      <c r="Q769" t="s">
        <v>338</v>
      </c>
      <c r="R769" t="s">
        <v>31</v>
      </c>
      <c r="S769" s="12" t="s">
        <v>24</v>
      </c>
      <c r="T769" t="s">
        <v>34</v>
      </c>
      <c r="V769" t="s">
        <v>26</v>
      </c>
      <c r="X769" s="8">
        <f>W769/O769</f>
        <v>0</v>
      </c>
      <c r="Z769" s="8">
        <f>Y769/O769</f>
        <v>0</v>
      </c>
      <c r="AB769" s="8">
        <f>AA769/O769</f>
        <v>0</v>
      </c>
      <c r="AD769" s="8">
        <f>AC769/O769</f>
        <v>0</v>
      </c>
      <c r="AF769" s="8">
        <f>AE769/O769</f>
        <v>0</v>
      </c>
      <c r="AI769" s="8">
        <f>AH769/O769</f>
        <v>0</v>
      </c>
      <c r="AL769" s="8">
        <f>AK769/O769</f>
        <v>0</v>
      </c>
      <c r="AO769" s="12" t="s">
        <v>4325</v>
      </c>
      <c r="AP769" s="12" t="s">
        <v>338</v>
      </c>
      <c r="AQ769" s="3">
        <f>IF(T769="no",O769*0,IF(T769="yes100",O769*1,IF(T769="yes80",O769*0.8,IF(T769="yes50",O769*0.5))))</f>
        <v>0.242433534240723</v>
      </c>
      <c r="AR769" s="3">
        <f>IF(AQ769&lt;1,AQ769*0.9,IF(AQ769&lt;5,AQ769*0.8,IF(AQ769&lt;10,AQ769*0.75,IF(AQ769&lt;15,AQ769*0.7,IF(AQ769&gt;14.9,AQ769*0.6)))))</f>
        <v>0.2181901808166507</v>
      </c>
      <c r="AS769">
        <v>60</v>
      </c>
      <c r="AT769" s="12">
        <f>AR769*AS769</f>
        <v>13.091410848999042</v>
      </c>
    </row>
    <row r="770" spans="1:46" ht="12.75" customHeight="1" x14ac:dyDescent="0.25">
      <c r="A770" s="5">
        <v>956</v>
      </c>
      <c r="B770" t="s">
        <v>2111</v>
      </c>
      <c r="C770" t="s">
        <v>2109</v>
      </c>
      <c r="D770" t="s">
        <v>2110</v>
      </c>
      <c r="E770" s="1">
        <v>339034</v>
      </c>
      <c r="F770" s="1">
        <v>376090</v>
      </c>
      <c r="G770" t="s">
        <v>544</v>
      </c>
      <c r="H770" t="s">
        <v>81</v>
      </c>
      <c r="I770" t="s">
        <v>89</v>
      </c>
      <c r="J770" t="s">
        <v>90</v>
      </c>
      <c r="K770" t="s">
        <v>4363</v>
      </c>
      <c r="L770" t="s">
        <v>89</v>
      </c>
      <c r="O770" s="3">
        <v>6.9169900512695004E-2</v>
      </c>
      <c r="P770" t="s">
        <v>19</v>
      </c>
      <c r="Q770" t="s">
        <v>161</v>
      </c>
      <c r="R770" t="s">
        <v>31</v>
      </c>
      <c r="S770" s="12" t="s">
        <v>47</v>
      </c>
      <c r="T770" t="s">
        <v>34</v>
      </c>
      <c r="V770" t="s">
        <v>27</v>
      </c>
      <c r="X770" s="8">
        <f>W770/O770</f>
        <v>0</v>
      </c>
      <c r="Z770" s="8">
        <f>Y770/O770</f>
        <v>0</v>
      </c>
      <c r="AB770" s="8">
        <f>AA770/O770</f>
        <v>0</v>
      </c>
      <c r="AD770" s="8">
        <f>AC770/O770</f>
        <v>0</v>
      </c>
      <c r="AF770" s="8">
        <f>AE770/O770</f>
        <v>0</v>
      </c>
      <c r="AI770" s="8">
        <f>AH770/O770</f>
        <v>0</v>
      </c>
      <c r="AL770" s="8">
        <f>AK770/O770</f>
        <v>0</v>
      </c>
      <c r="AO770" s="12" t="s">
        <v>4313</v>
      </c>
      <c r="AP770" s="12" t="s">
        <v>4314</v>
      </c>
      <c r="AQ770" s="3">
        <f>IF(T770="no",O770*0,IF(T770="yes100",O770*1,IF(T770="yes80",O770*0.8,IF(T770="yes50",O770*0.5))))</f>
        <v>6.9169900512695004E-2</v>
      </c>
      <c r="AR770" s="3">
        <f>IF(AQ770&lt;1,AQ770*0.9,IF(AQ770&lt;5,AQ770*0.8,IF(AQ770&lt;10,AQ770*0.75,IF(AQ770&lt;15,AQ770*0.7,IF(AQ770&gt;14.9,AQ770*0.6)))))</f>
        <v>6.2252910461425504E-2</v>
      </c>
      <c r="AS770">
        <v>40</v>
      </c>
      <c r="AT770" s="12">
        <f>AR770*AS770</f>
        <v>2.4901164184570201</v>
      </c>
    </row>
    <row r="771" spans="1:46" ht="14.25" customHeight="1" x14ac:dyDescent="0.25">
      <c r="A771" s="5">
        <v>959</v>
      </c>
      <c r="B771" t="s">
        <v>2108</v>
      </c>
      <c r="C771" t="s">
        <v>2106</v>
      </c>
      <c r="D771" t="s">
        <v>2107</v>
      </c>
      <c r="E771" s="1">
        <v>337240.99999999901</v>
      </c>
      <c r="F771" s="1">
        <v>375940</v>
      </c>
      <c r="G771" t="s">
        <v>405</v>
      </c>
      <c r="H771" t="s">
        <v>81</v>
      </c>
      <c r="I771" t="s">
        <v>89</v>
      </c>
      <c r="J771" t="s">
        <v>90</v>
      </c>
      <c r="K771" t="s">
        <v>4363</v>
      </c>
      <c r="L771" t="s">
        <v>89</v>
      </c>
      <c r="O771" s="3">
        <v>0.22701999282836899</v>
      </c>
      <c r="P771" t="s">
        <v>87</v>
      </c>
      <c r="Q771" t="s">
        <v>401</v>
      </c>
      <c r="R771" t="s">
        <v>827</v>
      </c>
      <c r="S771" s="12" t="s">
        <v>27</v>
      </c>
      <c r="T771" t="s">
        <v>123</v>
      </c>
      <c r="V771" t="s">
        <v>27</v>
      </c>
      <c r="X771" s="8">
        <f>W771/O771</f>
        <v>0</v>
      </c>
      <c r="Z771" s="8">
        <f>Y771/O771</f>
        <v>0</v>
      </c>
      <c r="AB771" s="8">
        <f>AA771/O771</f>
        <v>0</v>
      </c>
      <c r="AD771" s="8">
        <f>AC771/O771</f>
        <v>0</v>
      </c>
      <c r="AF771" s="8">
        <f>AE771/O771</f>
        <v>0</v>
      </c>
      <c r="AI771" s="8">
        <f>AH771/O771</f>
        <v>0</v>
      </c>
      <c r="AL771" s="8">
        <f>AK771/O771</f>
        <v>0</v>
      </c>
      <c r="AO771" t="s">
        <v>4326</v>
      </c>
      <c r="AP771" s="12" t="s">
        <v>4309</v>
      </c>
      <c r="AQ771" s="3">
        <f>IF(T771="no",O771*0,IF(T771="yes100",O771*1,IF(T771="yes80",O771*0.8,IF(T771="yes50",O771*0.5))))</f>
        <v>0</v>
      </c>
      <c r="AR771" s="3">
        <f>IF(AQ771&lt;1,AQ771*0.9,IF(AQ771&lt;5,AQ771*0.8,IF(AQ771&lt;10,AQ771*0.75,IF(AQ771&lt;15,AQ771*0.7,IF(AQ771&gt;14.9,AQ771*0.6)))))</f>
        <v>0</v>
      </c>
      <c r="AS771">
        <v>40</v>
      </c>
      <c r="AT771" s="12">
        <f>AR771*AS771</f>
        <v>0</v>
      </c>
    </row>
    <row r="772" spans="1:46" ht="15" customHeight="1" x14ac:dyDescent="0.25">
      <c r="A772" s="5">
        <v>961</v>
      </c>
      <c r="B772" t="s">
        <v>2105</v>
      </c>
      <c r="C772" t="s">
        <v>2104</v>
      </c>
      <c r="E772" s="1">
        <v>340140.99999999901</v>
      </c>
      <c r="F772" s="1">
        <v>375491</v>
      </c>
      <c r="G772" t="s">
        <v>544</v>
      </c>
      <c r="H772" t="s">
        <v>81</v>
      </c>
      <c r="I772" t="s">
        <v>89</v>
      </c>
      <c r="J772" t="s">
        <v>90</v>
      </c>
      <c r="K772" t="s">
        <v>4363</v>
      </c>
      <c r="L772" t="s">
        <v>89</v>
      </c>
      <c r="O772" s="3">
        <v>0.41187406616210898</v>
      </c>
      <c r="P772" t="s">
        <v>87</v>
      </c>
      <c r="Q772" t="s">
        <v>401</v>
      </c>
      <c r="R772" t="s">
        <v>31</v>
      </c>
      <c r="S772" s="12" t="s">
        <v>24</v>
      </c>
      <c r="T772" t="s">
        <v>34</v>
      </c>
      <c r="V772" t="s">
        <v>27</v>
      </c>
      <c r="X772" s="8">
        <f>W772/O772</f>
        <v>0</v>
      </c>
      <c r="Z772" s="8">
        <f>Y772/O772</f>
        <v>0</v>
      </c>
      <c r="AB772" s="8">
        <f>AA772/O772</f>
        <v>0</v>
      </c>
      <c r="AD772" s="8">
        <f>AC772/O772</f>
        <v>0</v>
      </c>
      <c r="AF772" s="8">
        <f>AE772/O772</f>
        <v>0</v>
      </c>
      <c r="AI772" s="8">
        <f>AH772/O772</f>
        <v>0</v>
      </c>
      <c r="AL772" s="8">
        <f>AK772/O772</f>
        <v>0</v>
      </c>
      <c r="AO772" s="12" t="s">
        <v>4320</v>
      </c>
      <c r="AP772" s="12" t="s">
        <v>4321</v>
      </c>
      <c r="AQ772" s="3">
        <f>IF(T772="no",O772*0,IF(T772="yes100",O772*1,IF(T772="yes80",O772*0.8,IF(T772="yes50",O772*0.5))))</f>
        <v>0.41187406616210898</v>
      </c>
      <c r="AR772" s="3">
        <f>IF(AQ772&lt;1,AQ772*0.9,IF(AQ772&lt;5,AQ772*0.8,IF(AQ772&lt;10,AQ772*0.75,IF(AQ772&lt;15,AQ772*0.7,IF(AQ772&gt;14.9,AQ772*0.6)))))</f>
        <v>0.37068665954589808</v>
      </c>
      <c r="AS772">
        <v>40</v>
      </c>
      <c r="AT772" s="12">
        <f>AR772*AS772</f>
        <v>14.827466381835922</v>
      </c>
    </row>
    <row r="773" spans="1:46" ht="14.25" customHeight="1" x14ac:dyDescent="0.25">
      <c r="A773" s="5">
        <v>962</v>
      </c>
      <c r="B773" t="s">
        <v>2103</v>
      </c>
      <c r="C773" t="s">
        <v>2101</v>
      </c>
      <c r="D773" t="s">
        <v>2102</v>
      </c>
      <c r="E773" s="1">
        <v>339391</v>
      </c>
      <c r="F773" s="1">
        <v>373787</v>
      </c>
      <c r="G773" t="s">
        <v>88</v>
      </c>
      <c r="H773" t="s">
        <v>81</v>
      </c>
      <c r="I773" t="s">
        <v>89</v>
      </c>
      <c r="J773" t="s">
        <v>90</v>
      </c>
      <c r="K773" t="s">
        <v>4363</v>
      </c>
      <c r="L773" t="s">
        <v>89</v>
      </c>
      <c r="O773" s="3">
        <v>0.101377188110352</v>
      </c>
      <c r="P773" t="s">
        <v>19</v>
      </c>
      <c r="Q773" t="s">
        <v>338</v>
      </c>
      <c r="R773" t="s">
        <v>31</v>
      </c>
      <c r="S773" s="12" t="s">
        <v>47</v>
      </c>
      <c r="T773" t="s">
        <v>34</v>
      </c>
      <c r="V773" t="s">
        <v>27</v>
      </c>
      <c r="X773" s="8">
        <f>W773/O773</f>
        <v>0</v>
      </c>
      <c r="Z773" s="8">
        <f>Y773/O773</f>
        <v>0</v>
      </c>
      <c r="AB773" s="8">
        <f>AA773/O773</f>
        <v>0</v>
      </c>
      <c r="AD773" s="8">
        <f>AC773/O773</f>
        <v>0</v>
      </c>
      <c r="AF773" s="8">
        <f>AE773/O773</f>
        <v>0</v>
      </c>
      <c r="AI773" s="8">
        <f>AH773/O773</f>
        <v>0</v>
      </c>
      <c r="AL773" s="8">
        <f>AK773/O773</f>
        <v>0</v>
      </c>
      <c r="AO773" s="12" t="s">
        <v>4325</v>
      </c>
      <c r="AP773" s="12" t="s">
        <v>338</v>
      </c>
      <c r="AQ773" s="3">
        <f>IF(T773="no",O773*0,IF(T773="yes100",O773*1,IF(T773="yes80",O773*0.8,IF(T773="yes50",O773*0.5))))</f>
        <v>0.101377188110352</v>
      </c>
      <c r="AR773" s="3">
        <f>IF(AQ773&lt;1,AQ773*0.9,IF(AQ773&lt;5,AQ773*0.8,IF(AQ773&lt;10,AQ773*0.75,IF(AQ773&lt;15,AQ773*0.7,IF(AQ773&gt;14.9,AQ773*0.6)))))</f>
        <v>9.1239469299316797E-2</v>
      </c>
      <c r="AS773">
        <v>40</v>
      </c>
      <c r="AT773" s="12">
        <f>AR773*AS773</f>
        <v>3.649578771972672</v>
      </c>
    </row>
    <row r="774" spans="1:46" ht="14.25" customHeight="1" x14ac:dyDescent="0.25">
      <c r="A774" s="5">
        <v>963</v>
      </c>
      <c r="B774" t="s">
        <v>2100</v>
      </c>
      <c r="C774" t="s">
        <v>2098</v>
      </c>
      <c r="D774" t="s">
        <v>2099</v>
      </c>
      <c r="E774" s="1">
        <v>339475</v>
      </c>
      <c r="F774" s="1">
        <v>376578</v>
      </c>
      <c r="G774" t="s">
        <v>544</v>
      </c>
      <c r="H774" t="s">
        <v>81</v>
      </c>
      <c r="I774" t="s">
        <v>89</v>
      </c>
      <c r="J774" t="s">
        <v>90</v>
      </c>
      <c r="K774" t="s">
        <v>4363</v>
      </c>
      <c r="L774" t="s">
        <v>89</v>
      </c>
      <c r="O774" s="3">
        <v>3.2082246398925998E-2</v>
      </c>
      <c r="P774" t="s">
        <v>87</v>
      </c>
      <c r="Q774" t="s">
        <v>161</v>
      </c>
      <c r="R774" t="s">
        <v>31</v>
      </c>
      <c r="S774" s="12" t="s">
        <v>47</v>
      </c>
      <c r="T774" t="s">
        <v>34</v>
      </c>
      <c r="V774" t="s">
        <v>27</v>
      </c>
      <c r="X774" s="8">
        <f>W774/O774</f>
        <v>0</v>
      </c>
      <c r="Z774" s="8">
        <f>Y774/O774</f>
        <v>0</v>
      </c>
      <c r="AB774" s="8">
        <f>AA774/O774</f>
        <v>0</v>
      </c>
      <c r="AD774" s="8">
        <f>AC774/O774</f>
        <v>0</v>
      </c>
      <c r="AF774" s="8">
        <f>AE774/O774</f>
        <v>0</v>
      </c>
      <c r="AI774" s="8">
        <f>AH774/O774</f>
        <v>0</v>
      </c>
      <c r="AL774" s="8">
        <f>AK774/O774</f>
        <v>0</v>
      </c>
      <c r="AO774" s="12" t="s">
        <v>4313</v>
      </c>
      <c r="AP774" s="12" t="s">
        <v>4314</v>
      </c>
      <c r="AQ774" s="3">
        <f>IF(T774="no",O774*0,IF(T774="yes100",O774*1,IF(T774="yes80",O774*0.8,IF(T774="yes50",O774*0.5))))</f>
        <v>3.2082246398925998E-2</v>
      </c>
      <c r="AR774" s="3">
        <f>IF(AQ774&lt;1,AQ774*0.9,IF(AQ774&lt;5,AQ774*0.8,IF(AQ774&lt;10,AQ774*0.75,IF(AQ774&lt;15,AQ774*0.7,IF(AQ774&gt;14.9,AQ774*0.6)))))</f>
        <v>2.8874021759033398E-2</v>
      </c>
      <c r="AS774">
        <v>40</v>
      </c>
      <c r="AT774" s="12">
        <f>AR774*AS774</f>
        <v>1.1549608703613359</v>
      </c>
    </row>
    <row r="775" spans="1:46" ht="14.25" customHeight="1" x14ac:dyDescent="0.25">
      <c r="A775" s="5">
        <v>968</v>
      </c>
      <c r="B775" t="s">
        <v>2097</v>
      </c>
      <c r="C775" t="s">
        <v>2096</v>
      </c>
      <c r="E775" s="1">
        <v>338880</v>
      </c>
      <c r="F775" s="1">
        <v>376332</v>
      </c>
      <c r="G775" t="s">
        <v>544</v>
      </c>
      <c r="H775" t="s">
        <v>81</v>
      </c>
      <c r="I775" t="s">
        <v>89</v>
      </c>
      <c r="J775" t="s">
        <v>90</v>
      </c>
      <c r="K775" t="s">
        <v>4363</v>
      </c>
      <c r="L775" t="s">
        <v>89</v>
      </c>
      <c r="O775" s="3">
        <v>7.6751757049560998E-2</v>
      </c>
      <c r="P775" t="s">
        <v>87</v>
      </c>
      <c r="Q775" t="s">
        <v>161</v>
      </c>
      <c r="R775" t="s">
        <v>31</v>
      </c>
      <c r="S775" s="12" t="s">
        <v>47</v>
      </c>
      <c r="T775" t="s">
        <v>34</v>
      </c>
      <c r="V775" t="s">
        <v>27</v>
      </c>
      <c r="X775" s="8">
        <f>W775/O775</f>
        <v>0</v>
      </c>
      <c r="Z775" s="8">
        <f>Y775/O775</f>
        <v>0</v>
      </c>
      <c r="AB775" s="8">
        <f>AA775/O775</f>
        <v>0</v>
      </c>
      <c r="AD775" s="8">
        <f>AC775/O775</f>
        <v>0</v>
      </c>
      <c r="AF775" s="8">
        <f>AE775/O775</f>
        <v>0</v>
      </c>
      <c r="AI775" s="8">
        <f>AH775/O775</f>
        <v>0</v>
      </c>
      <c r="AL775" s="8">
        <f>AK775/O775</f>
        <v>0</v>
      </c>
      <c r="AO775" s="12" t="s">
        <v>4313</v>
      </c>
      <c r="AP775" s="12" t="s">
        <v>4314</v>
      </c>
      <c r="AQ775" s="3">
        <f>IF(T775="no",O775*0,IF(T775="yes100",O775*1,IF(T775="yes80",O775*0.8,IF(T775="yes50",O775*0.5))))</f>
        <v>7.6751757049560998E-2</v>
      </c>
      <c r="AR775" s="3">
        <f>IF(AQ775&lt;1,AQ775*0.9,IF(AQ775&lt;5,AQ775*0.8,IF(AQ775&lt;10,AQ775*0.75,IF(AQ775&lt;15,AQ775*0.7,IF(AQ775&gt;14.9,AQ775*0.6)))))</f>
        <v>6.9076581344604898E-2</v>
      </c>
      <c r="AS775">
        <v>40</v>
      </c>
      <c r="AT775" s="12">
        <f>AR775*AS775</f>
        <v>2.7630632537841961</v>
      </c>
    </row>
    <row r="776" spans="1:46" ht="14.25" customHeight="1" x14ac:dyDescent="0.25">
      <c r="A776" s="5">
        <v>969</v>
      </c>
      <c r="B776" t="s">
        <v>2095</v>
      </c>
      <c r="C776" t="s">
        <v>2094</v>
      </c>
      <c r="E776" s="1">
        <v>335768</v>
      </c>
      <c r="F776" s="1">
        <v>376556</v>
      </c>
      <c r="G776" t="s">
        <v>405</v>
      </c>
      <c r="H776" t="s">
        <v>81</v>
      </c>
      <c r="I776" t="s">
        <v>89</v>
      </c>
      <c r="J776" t="s">
        <v>90</v>
      </c>
      <c r="K776" t="s">
        <v>4363</v>
      </c>
      <c r="L776" t="s">
        <v>89</v>
      </c>
      <c r="O776" s="3">
        <v>0.15490586853027299</v>
      </c>
      <c r="P776" t="s">
        <v>65</v>
      </c>
      <c r="Q776" t="s">
        <v>338</v>
      </c>
      <c r="R776" t="s">
        <v>31</v>
      </c>
      <c r="S776" s="12" t="s">
        <v>24</v>
      </c>
      <c r="T776" t="s">
        <v>34</v>
      </c>
      <c r="V776" t="s">
        <v>27</v>
      </c>
      <c r="W776">
        <v>1E-3</v>
      </c>
      <c r="X776" s="8">
        <f>W776/O776</f>
        <v>6.4555333473668344E-3</v>
      </c>
      <c r="Y776">
        <v>0.154</v>
      </c>
      <c r="Z776" s="8">
        <f>Y776/O776</f>
        <v>0.99415213549449244</v>
      </c>
      <c r="AA776">
        <v>0.154</v>
      </c>
      <c r="AB776" s="8">
        <f>AA776/O776</f>
        <v>0.99415213549449244</v>
      </c>
      <c r="AD776" s="8">
        <f>AC776/O776</f>
        <v>0</v>
      </c>
      <c r="AF776" s="8">
        <f>AE776/O776</f>
        <v>0</v>
      </c>
      <c r="AI776" s="8">
        <f>AH776/O776</f>
        <v>0</v>
      </c>
      <c r="AL776" s="8">
        <f>AK776/O776</f>
        <v>0</v>
      </c>
      <c r="AO776" s="12" t="s">
        <v>4325</v>
      </c>
      <c r="AP776" s="12" t="s">
        <v>338</v>
      </c>
      <c r="AQ776" s="3">
        <f>IF(T776="no",O776*0,IF(T776="yes100",O776*1,IF(T776="yes80",O776*0.8,IF(T776="yes50",O776*0.5))))</f>
        <v>0.15490586853027299</v>
      </c>
      <c r="AR776" s="3">
        <f>IF(AQ776&lt;1,AQ776*0.9,IF(AQ776&lt;5,AQ776*0.8,IF(AQ776&lt;10,AQ776*0.75,IF(AQ776&lt;15,AQ776*0.7,IF(AQ776&gt;14.9,AQ776*0.6)))))</f>
        <v>0.13941528167724571</v>
      </c>
      <c r="AS776">
        <v>40</v>
      </c>
      <c r="AT776" s="12">
        <f>AR776*AS776</f>
        <v>5.5766112670898282</v>
      </c>
    </row>
    <row r="777" spans="1:46" ht="14.25" customHeight="1" x14ac:dyDescent="0.25">
      <c r="A777" s="5">
        <v>970</v>
      </c>
      <c r="B777" t="s">
        <v>2093</v>
      </c>
      <c r="C777" t="s">
        <v>2091</v>
      </c>
      <c r="D777" t="s">
        <v>2092</v>
      </c>
      <c r="E777" s="1">
        <v>337902</v>
      </c>
      <c r="F777" s="1">
        <v>375008.99999999901</v>
      </c>
      <c r="G777" t="s">
        <v>177</v>
      </c>
      <c r="H777" t="s">
        <v>81</v>
      </c>
      <c r="I777" t="s">
        <v>89</v>
      </c>
      <c r="J777" t="s">
        <v>90</v>
      </c>
      <c r="K777" t="s">
        <v>4363</v>
      </c>
      <c r="L777" t="s">
        <v>89</v>
      </c>
      <c r="O777" s="3">
        <v>0.121129376983643</v>
      </c>
      <c r="P777" t="s">
        <v>19</v>
      </c>
      <c r="Q777" t="s">
        <v>161</v>
      </c>
      <c r="R777" t="s">
        <v>31</v>
      </c>
      <c r="S777" s="12" t="s">
        <v>47</v>
      </c>
      <c r="T777" t="s">
        <v>34</v>
      </c>
      <c r="V777" t="s">
        <v>27</v>
      </c>
      <c r="X777" s="8">
        <f>W777/O777</f>
        <v>0</v>
      </c>
      <c r="Z777" s="8">
        <f>Y777/O777</f>
        <v>0</v>
      </c>
      <c r="AB777" s="8">
        <f>AA777/O777</f>
        <v>0</v>
      </c>
      <c r="AD777" s="8">
        <f>AC777/O777</f>
        <v>0</v>
      </c>
      <c r="AF777" s="8">
        <f>AE777/O777</f>
        <v>0</v>
      </c>
      <c r="AI777" s="8">
        <f>AH777/O777</f>
        <v>0</v>
      </c>
      <c r="AL777" s="8">
        <f>AK777/O777</f>
        <v>0</v>
      </c>
      <c r="AO777" s="12" t="s">
        <v>4313</v>
      </c>
      <c r="AP777" s="12" t="s">
        <v>4314</v>
      </c>
      <c r="AQ777" s="3">
        <f>IF(T777="no",O777*0,IF(T777="yes100",O777*1,IF(T777="yes80",O777*0.8,IF(T777="yes50",O777*0.5))))</f>
        <v>0.121129376983643</v>
      </c>
      <c r="AR777" s="3">
        <f>IF(AQ777&lt;1,AQ777*0.9,IF(AQ777&lt;5,AQ777*0.8,IF(AQ777&lt;10,AQ777*0.75,IF(AQ777&lt;15,AQ777*0.7,IF(AQ777&gt;14.9,AQ777*0.6)))))</f>
        <v>0.1090164392852787</v>
      </c>
      <c r="AS777">
        <v>40</v>
      </c>
      <c r="AT777" s="12">
        <f>AR777*AS777</f>
        <v>4.3606575714111475</v>
      </c>
    </row>
    <row r="778" spans="1:46" ht="14.25" customHeight="1" x14ac:dyDescent="0.25">
      <c r="A778" s="5">
        <v>971</v>
      </c>
      <c r="B778" t="s">
        <v>2090</v>
      </c>
      <c r="C778" t="s">
        <v>2088</v>
      </c>
      <c r="D778" t="s">
        <v>2089</v>
      </c>
      <c r="E778" s="1">
        <v>340360.99999999901</v>
      </c>
      <c r="F778" s="1">
        <v>376550</v>
      </c>
      <c r="G778" t="s">
        <v>303</v>
      </c>
      <c r="H778" t="s">
        <v>81</v>
      </c>
      <c r="I778" t="s">
        <v>89</v>
      </c>
      <c r="J778" t="s">
        <v>90</v>
      </c>
      <c r="K778" t="s">
        <v>4363</v>
      </c>
      <c r="L778" t="s">
        <v>89</v>
      </c>
      <c r="O778" s="3">
        <v>0.141964624786377</v>
      </c>
      <c r="P778" t="s">
        <v>87</v>
      </c>
      <c r="Q778" t="s">
        <v>401</v>
      </c>
      <c r="R778" t="s">
        <v>31</v>
      </c>
      <c r="S778" s="12" t="s">
        <v>24</v>
      </c>
      <c r="T778" t="s">
        <v>34</v>
      </c>
      <c r="V778" t="s">
        <v>27</v>
      </c>
      <c r="X778" s="8">
        <f>W778/O778</f>
        <v>0</v>
      </c>
      <c r="Z778" s="8">
        <f>Y778/O778</f>
        <v>0</v>
      </c>
      <c r="AB778" s="8">
        <f>AA778/O778</f>
        <v>0</v>
      </c>
      <c r="AD778" s="8">
        <f>AC778/O778</f>
        <v>0</v>
      </c>
      <c r="AF778" s="8">
        <f>AE778/O778</f>
        <v>0</v>
      </c>
      <c r="AI778" s="8">
        <f>AH778/O778</f>
        <v>0</v>
      </c>
      <c r="AL778" s="8">
        <f>AK778/O778</f>
        <v>0</v>
      </c>
      <c r="AO778" s="12" t="s">
        <v>4320</v>
      </c>
      <c r="AP778" s="12" t="s">
        <v>4321</v>
      </c>
      <c r="AQ778" s="3">
        <f>IF(T778="no",O778*0,IF(T778="yes100",O778*1,IF(T778="yes80",O778*0.8,IF(T778="yes50",O778*0.5))))</f>
        <v>0.141964624786377</v>
      </c>
      <c r="AR778" s="3">
        <f>IF(AQ778&lt;1,AQ778*0.9,IF(AQ778&lt;5,AQ778*0.8,IF(AQ778&lt;10,AQ778*0.75,IF(AQ778&lt;15,AQ778*0.7,IF(AQ778&gt;14.9,AQ778*0.6)))))</f>
        <v>0.1277681623077393</v>
      </c>
      <c r="AS778">
        <v>40</v>
      </c>
      <c r="AT778" s="12">
        <f>AR778*AS778</f>
        <v>5.1107264923095723</v>
      </c>
    </row>
    <row r="779" spans="1:46" ht="14.25" customHeight="1" x14ac:dyDescent="0.25">
      <c r="A779" s="5">
        <v>972</v>
      </c>
      <c r="B779" t="s">
        <v>2087</v>
      </c>
      <c r="C779" t="s">
        <v>2086</v>
      </c>
      <c r="E779" s="1">
        <v>337915</v>
      </c>
      <c r="F779" s="1">
        <v>378276.99999999901</v>
      </c>
      <c r="G779" t="s">
        <v>622</v>
      </c>
      <c r="H779" t="s">
        <v>81</v>
      </c>
      <c r="I779" t="s">
        <v>89</v>
      </c>
      <c r="J779" t="s">
        <v>90</v>
      </c>
      <c r="K779" t="s">
        <v>4363</v>
      </c>
      <c r="L779" t="s">
        <v>89</v>
      </c>
      <c r="O779" s="4">
        <v>22.7702062507629</v>
      </c>
      <c r="P779" t="s">
        <v>87</v>
      </c>
      <c r="Q779" t="s">
        <v>320</v>
      </c>
      <c r="R779" t="s">
        <v>196</v>
      </c>
      <c r="S779" s="12" t="s">
        <v>27</v>
      </c>
      <c r="T779" t="s">
        <v>123</v>
      </c>
      <c r="V779" t="s">
        <v>26</v>
      </c>
      <c r="X779" s="8">
        <f>W779/O779</f>
        <v>0</v>
      </c>
      <c r="Z779" s="8">
        <f>Y779/O779</f>
        <v>0</v>
      </c>
      <c r="AB779" s="8">
        <f>AA779/O779</f>
        <v>0</v>
      </c>
      <c r="AC779">
        <v>2E-3</v>
      </c>
      <c r="AD779" s="8">
        <f>AC779/O779</f>
        <v>8.783407484211925E-5</v>
      </c>
      <c r="AF779" s="8">
        <f>AE779/O779</f>
        <v>0</v>
      </c>
      <c r="AI779" s="8">
        <f>AH779/O779</f>
        <v>0</v>
      </c>
      <c r="AL779" s="8">
        <f>AK779/O779</f>
        <v>0</v>
      </c>
      <c r="AO779" t="s">
        <v>4302</v>
      </c>
      <c r="AP779" s="12" t="s">
        <v>4303</v>
      </c>
      <c r="AQ779" s="3">
        <f>IF(T779="no",O779*0,IF(T779="yes100",O779*1,IF(T779="yes80",O779*0.8,IF(T779="yes50",O779*0.5))))</f>
        <v>0</v>
      </c>
      <c r="AR779" s="3">
        <f>IF(AQ779&lt;1,AQ779*0.9,IF(AQ779&lt;5,AQ779*0.8,IF(AQ779&lt;10,AQ779*0.75,IF(AQ779&lt;15,AQ779*0.7,IF(AQ779&gt;14.9,AQ779*0.6)))))</f>
        <v>0</v>
      </c>
      <c r="AS779">
        <v>40</v>
      </c>
      <c r="AT779" s="12">
        <f>AR779*AS779</f>
        <v>0</v>
      </c>
    </row>
    <row r="780" spans="1:46" ht="14.25" customHeight="1" x14ac:dyDescent="0.25">
      <c r="A780" s="5">
        <v>974</v>
      </c>
      <c r="B780" t="s">
        <v>2085</v>
      </c>
      <c r="C780" s="7" t="s">
        <v>4212</v>
      </c>
      <c r="E780" s="1">
        <v>340446</v>
      </c>
      <c r="F780" s="1">
        <v>374100</v>
      </c>
      <c r="G780" t="s">
        <v>88</v>
      </c>
      <c r="H780" t="s">
        <v>81</v>
      </c>
      <c r="I780" t="s">
        <v>89</v>
      </c>
      <c r="J780" t="s">
        <v>90</v>
      </c>
      <c r="K780" t="s">
        <v>4363</v>
      </c>
      <c r="L780" t="s">
        <v>89</v>
      </c>
      <c r="O780" s="3">
        <v>0.86569797744750998</v>
      </c>
      <c r="P780" t="s">
        <v>19</v>
      </c>
      <c r="Q780" t="s">
        <v>338</v>
      </c>
      <c r="R780" t="s">
        <v>18</v>
      </c>
      <c r="S780" s="12" t="s">
        <v>24</v>
      </c>
      <c r="T780" t="s">
        <v>34</v>
      </c>
      <c r="U780" t="s">
        <v>24</v>
      </c>
      <c r="V780" t="s">
        <v>27</v>
      </c>
      <c r="X780" s="8">
        <f>W780/O780</f>
        <v>0</v>
      </c>
      <c r="Z780" s="8">
        <f>Y780/O780</f>
        <v>0</v>
      </c>
      <c r="AB780" s="8">
        <f>AA780/O780</f>
        <v>0</v>
      </c>
      <c r="AD780" s="8">
        <f>AC780/O780</f>
        <v>0</v>
      </c>
      <c r="AF780" s="8">
        <f>AE780/O780</f>
        <v>0</v>
      </c>
      <c r="AI780" s="8">
        <f>AH780/O780</f>
        <v>0</v>
      </c>
      <c r="AL780" s="8">
        <f>AK780/O780</f>
        <v>0</v>
      </c>
      <c r="AO780" s="12" t="s">
        <v>4325</v>
      </c>
      <c r="AP780" s="12" t="s">
        <v>338</v>
      </c>
      <c r="AQ780" s="3">
        <f>IF(T780="no",O780*0,IF(T780="yes100",O780*1,IF(T780="yes80",O780*0.8,IF(T780="yes50",O780*0.5))))</f>
        <v>0.86569797744750998</v>
      </c>
      <c r="AR780" s="3">
        <f>IF(AQ780&lt;1,AQ780*0.9,IF(AQ780&lt;5,AQ780*0.8,IF(AQ780&lt;10,AQ780*0.75,IF(AQ780&lt;15,AQ780*0.7,IF(AQ780&gt;14.9,AQ780*0.6)))))</f>
        <v>0.77912817970275905</v>
      </c>
      <c r="AS780">
        <v>40</v>
      </c>
      <c r="AT780" s="12">
        <f>AR780*AS780</f>
        <v>31.165127188110361</v>
      </c>
    </row>
    <row r="781" spans="1:46" ht="14.25" customHeight="1" x14ac:dyDescent="0.25">
      <c r="A781" s="5">
        <v>975</v>
      </c>
      <c r="B781" t="s">
        <v>2084</v>
      </c>
      <c r="C781" t="s">
        <v>2083</v>
      </c>
      <c r="E781" s="1">
        <v>340876.99999999901</v>
      </c>
      <c r="F781" s="1">
        <v>376524.99999999901</v>
      </c>
      <c r="G781" t="s">
        <v>303</v>
      </c>
      <c r="H781" t="s">
        <v>81</v>
      </c>
      <c r="I781" t="s">
        <v>89</v>
      </c>
      <c r="J781" t="s">
        <v>90</v>
      </c>
      <c r="K781" t="s">
        <v>4363</v>
      </c>
      <c r="L781" t="s">
        <v>89</v>
      </c>
      <c r="O781" s="3">
        <v>0.108447080993652</v>
      </c>
      <c r="P781" t="s">
        <v>87</v>
      </c>
      <c r="Q781" t="s">
        <v>161</v>
      </c>
      <c r="R781" t="s">
        <v>196</v>
      </c>
      <c r="S781" s="12" t="s">
        <v>27</v>
      </c>
      <c r="T781" t="s">
        <v>123</v>
      </c>
      <c r="V781" t="s">
        <v>123</v>
      </c>
      <c r="X781" s="8">
        <f>W781/O781</f>
        <v>0</v>
      </c>
      <c r="Z781" s="8">
        <f>Y781/O781</f>
        <v>0</v>
      </c>
      <c r="AB781" s="8">
        <f>AA781/O781</f>
        <v>0</v>
      </c>
      <c r="AD781" s="8">
        <f>AC781/O781</f>
        <v>0</v>
      </c>
      <c r="AF781" s="8">
        <f>AE781/O781</f>
        <v>0</v>
      </c>
      <c r="AI781" s="8">
        <f>AH781/O781</f>
        <v>0</v>
      </c>
      <c r="AL781" s="8">
        <f>AK781/O781</f>
        <v>0</v>
      </c>
      <c r="AO781" t="s">
        <v>4302</v>
      </c>
      <c r="AP781" s="12" t="s">
        <v>4303</v>
      </c>
      <c r="AQ781" s="3">
        <f>IF(T781="no",O781*0,IF(T781="yes100",O781*1,IF(T781="yes80",O781*0.8,IF(T781="yes50",O781*0.5))))</f>
        <v>0</v>
      </c>
      <c r="AR781" s="3">
        <f>IF(AQ781&lt;1,AQ781*0.9,IF(AQ781&lt;5,AQ781*0.8,IF(AQ781&lt;10,AQ781*0.75,IF(AQ781&lt;15,AQ781*0.7,IF(AQ781&gt;14.9,AQ781*0.6)))))</f>
        <v>0</v>
      </c>
      <c r="AS781">
        <v>40</v>
      </c>
      <c r="AT781" s="12">
        <f>AR781*AS781</f>
        <v>0</v>
      </c>
    </row>
    <row r="782" spans="1:46" ht="12.75" customHeight="1" x14ac:dyDescent="0.25">
      <c r="A782" s="5">
        <v>978</v>
      </c>
      <c r="B782" t="s">
        <v>2082</v>
      </c>
      <c r="C782" t="s">
        <v>2081</v>
      </c>
      <c r="E782" s="1">
        <v>342046</v>
      </c>
      <c r="F782" s="1">
        <v>376116</v>
      </c>
      <c r="G782" t="s">
        <v>108</v>
      </c>
      <c r="H782" t="s">
        <v>81</v>
      </c>
      <c r="I782" t="s">
        <v>89</v>
      </c>
      <c r="J782" t="s">
        <v>90</v>
      </c>
      <c r="K782" t="s">
        <v>4363</v>
      </c>
      <c r="L782" t="s">
        <v>89</v>
      </c>
      <c r="O782" s="4">
        <v>1.17708059997558</v>
      </c>
      <c r="P782" t="s">
        <v>87</v>
      </c>
      <c r="Q782" t="s">
        <v>161</v>
      </c>
      <c r="R782" t="s">
        <v>196</v>
      </c>
      <c r="S782" s="12" t="s">
        <v>27</v>
      </c>
      <c r="T782" t="s">
        <v>123</v>
      </c>
      <c r="V782" t="s">
        <v>26</v>
      </c>
      <c r="X782" s="8">
        <f>W782/O782</f>
        <v>0</v>
      </c>
      <c r="Y782">
        <v>1.177</v>
      </c>
      <c r="Z782" s="8">
        <f>Y782/O782</f>
        <v>0.99993152552545539</v>
      </c>
      <c r="AA782">
        <v>1.177</v>
      </c>
      <c r="AB782" s="8">
        <f>AA782/O782</f>
        <v>0.99993152552545539</v>
      </c>
      <c r="AD782" s="8">
        <f>AC782/O782</f>
        <v>0</v>
      </c>
      <c r="AF782" s="8">
        <f>AE782/O782</f>
        <v>0</v>
      </c>
      <c r="AI782" s="8">
        <f>AH782/O782</f>
        <v>0</v>
      </c>
      <c r="AL782" s="8">
        <f>AK782/O782</f>
        <v>0</v>
      </c>
      <c r="AO782" s="2" t="s">
        <v>4304</v>
      </c>
      <c r="AP782" s="15" t="s">
        <v>4305</v>
      </c>
      <c r="AQ782" s="3">
        <f>IF(T782="no",O782*0,IF(T782="yes100",O782*1,IF(T782="yes80",O782*0.8,IF(T782="yes50",O782*0.5))))</f>
        <v>0</v>
      </c>
      <c r="AR782" s="3">
        <f>IF(AQ782&lt;1,AQ782*0.9,IF(AQ782&lt;5,AQ782*0.8,IF(AQ782&lt;10,AQ782*0.75,IF(AQ782&lt;15,AQ782*0.7,IF(AQ782&gt;14.9,AQ782*0.6)))))</f>
        <v>0</v>
      </c>
      <c r="AS782">
        <v>40</v>
      </c>
      <c r="AT782" s="12">
        <f>AR782*AS782</f>
        <v>0</v>
      </c>
    </row>
    <row r="783" spans="1:46" ht="12.75" customHeight="1" x14ac:dyDescent="0.25">
      <c r="A783" s="5">
        <v>979</v>
      </c>
      <c r="B783" t="s">
        <v>2080</v>
      </c>
      <c r="C783" t="s">
        <v>2079</v>
      </c>
      <c r="E783" s="1">
        <v>338764</v>
      </c>
      <c r="F783" s="1">
        <v>377912</v>
      </c>
      <c r="G783" t="s">
        <v>622</v>
      </c>
      <c r="H783" t="s">
        <v>81</v>
      </c>
      <c r="I783" t="s">
        <v>89</v>
      </c>
      <c r="J783" t="s">
        <v>90</v>
      </c>
      <c r="K783" t="s">
        <v>4363</v>
      </c>
      <c r="L783" t="s">
        <v>89</v>
      </c>
      <c r="O783" s="3">
        <v>0.70018874893188499</v>
      </c>
      <c r="P783" t="s">
        <v>87</v>
      </c>
      <c r="Q783" s="7" t="s">
        <v>311</v>
      </c>
      <c r="R783" t="s">
        <v>196</v>
      </c>
      <c r="S783" s="12" t="s">
        <v>27</v>
      </c>
      <c r="T783" t="s">
        <v>123</v>
      </c>
      <c r="V783" t="s">
        <v>26</v>
      </c>
      <c r="X783" s="8">
        <f>W783/O783</f>
        <v>0</v>
      </c>
      <c r="Z783" s="8">
        <f>Y783/O783</f>
        <v>0</v>
      </c>
      <c r="AB783" s="8">
        <f>AA783/O783</f>
        <v>0</v>
      </c>
      <c r="AD783" s="8">
        <f>AC783/O783</f>
        <v>0</v>
      </c>
      <c r="AF783" s="8">
        <f>AE783/O783</f>
        <v>0</v>
      </c>
      <c r="AI783" s="8">
        <f>AH783/O783</f>
        <v>0</v>
      </c>
      <c r="AL783" s="8">
        <f>AK783/O783</f>
        <v>0</v>
      </c>
      <c r="AO783" t="s">
        <v>4302</v>
      </c>
      <c r="AP783" s="12" t="s">
        <v>4303</v>
      </c>
      <c r="AQ783" s="3">
        <f>IF(T783="no",O783*0,IF(T783="yes100",O783*1,IF(T783="yes80",O783*0.8,IF(T783="yes50",O783*0.5))))</f>
        <v>0</v>
      </c>
      <c r="AR783" s="3">
        <f>IF(AQ783&lt;1,AQ783*0.9,IF(AQ783&lt;5,AQ783*0.8,IF(AQ783&lt;10,AQ783*0.75,IF(AQ783&lt;15,AQ783*0.7,IF(AQ783&gt;14.9,AQ783*0.6)))))</f>
        <v>0</v>
      </c>
      <c r="AS783">
        <v>40</v>
      </c>
      <c r="AT783" s="12">
        <f>AR783*AS783</f>
        <v>0</v>
      </c>
    </row>
    <row r="784" spans="1:46" ht="12.75" customHeight="1" x14ac:dyDescent="0.25">
      <c r="A784" s="5">
        <v>980</v>
      </c>
      <c r="B784" t="s">
        <v>2078</v>
      </c>
      <c r="C784" t="s">
        <v>2077</v>
      </c>
      <c r="E784" s="1">
        <v>341496.99999999901</v>
      </c>
      <c r="F784" s="1">
        <v>376150</v>
      </c>
      <c r="G784" t="s">
        <v>108</v>
      </c>
      <c r="H784" t="s">
        <v>81</v>
      </c>
      <c r="I784" t="s">
        <v>89</v>
      </c>
      <c r="J784" t="s">
        <v>90</v>
      </c>
      <c r="K784" t="s">
        <v>4363</v>
      </c>
      <c r="L784" t="s">
        <v>89</v>
      </c>
      <c r="O784" s="4">
        <v>1.02818132476806</v>
      </c>
      <c r="P784" t="s">
        <v>87</v>
      </c>
      <c r="Q784" t="s">
        <v>320</v>
      </c>
      <c r="R784" t="s">
        <v>196</v>
      </c>
      <c r="S784" s="12" t="s">
        <v>27</v>
      </c>
      <c r="T784" t="s">
        <v>123</v>
      </c>
      <c r="V784" t="s">
        <v>26</v>
      </c>
      <c r="X784" s="8">
        <f>W784/O784</f>
        <v>0</v>
      </c>
      <c r="Z784" s="8">
        <f>Y784/O784</f>
        <v>0</v>
      </c>
      <c r="AB784" s="8">
        <f>AA784/O784</f>
        <v>0</v>
      </c>
      <c r="AD784" s="8">
        <f>AC784/O784</f>
        <v>0</v>
      </c>
      <c r="AF784" s="8">
        <f>AE784/O784</f>
        <v>0</v>
      </c>
      <c r="AI784" s="8">
        <f>AH784/O784</f>
        <v>0</v>
      </c>
      <c r="AL784" s="8">
        <f>AK784/O784</f>
        <v>0</v>
      </c>
      <c r="AO784" t="s">
        <v>4302</v>
      </c>
      <c r="AP784" s="12" t="s">
        <v>4303</v>
      </c>
      <c r="AQ784" s="3">
        <f>IF(T784="no",O784*0,IF(T784="yes100",O784*1,IF(T784="yes80",O784*0.8,IF(T784="yes50",O784*0.5))))</f>
        <v>0</v>
      </c>
      <c r="AR784" s="3">
        <f>IF(AQ784&lt;1,AQ784*0.9,IF(AQ784&lt;5,AQ784*0.8,IF(AQ784&lt;10,AQ784*0.75,IF(AQ784&lt;15,AQ784*0.7,IF(AQ784&gt;14.9,AQ784*0.6)))))</f>
        <v>0</v>
      </c>
      <c r="AS784">
        <v>40</v>
      </c>
      <c r="AT784" s="12">
        <f>AR784*AS784</f>
        <v>0</v>
      </c>
    </row>
    <row r="785" spans="1:46" ht="14.25" customHeight="1" x14ac:dyDescent="0.25">
      <c r="A785" s="5">
        <v>981</v>
      </c>
      <c r="B785" t="s">
        <v>2076</v>
      </c>
      <c r="C785" t="s">
        <v>2075</v>
      </c>
      <c r="E785" s="1">
        <v>341650</v>
      </c>
      <c r="F785" s="1">
        <v>375348</v>
      </c>
      <c r="G785" t="s">
        <v>108</v>
      </c>
      <c r="H785" t="s">
        <v>81</v>
      </c>
      <c r="I785" t="s">
        <v>89</v>
      </c>
      <c r="J785" t="s">
        <v>90</v>
      </c>
      <c r="K785" t="s">
        <v>4363</v>
      </c>
      <c r="L785" t="s">
        <v>89</v>
      </c>
      <c r="O785" s="4">
        <v>3.52600913848877</v>
      </c>
      <c r="P785" t="s">
        <v>87</v>
      </c>
      <c r="Q785" t="s">
        <v>320</v>
      </c>
      <c r="R785" t="s">
        <v>196</v>
      </c>
      <c r="S785" s="12" t="s">
        <v>27</v>
      </c>
      <c r="T785" t="s">
        <v>123</v>
      </c>
      <c r="V785" t="s">
        <v>26</v>
      </c>
      <c r="X785" s="8">
        <f>W785/O785</f>
        <v>0</v>
      </c>
      <c r="Z785" s="8">
        <f>Y785/O785</f>
        <v>0</v>
      </c>
      <c r="AA785">
        <v>2E-3</v>
      </c>
      <c r="AB785" s="8">
        <f>AA785/O785</f>
        <v>5.6721350440322178E-4</v>
      </c>
      <c r="AD785" s="8">
        <f>AC785/O785</f>
        <v>0</v>
      </c>
      <c r="AF785" s="8">
        <f>AE785/O785</f>
        <v>0</v>
      </c>
      <c r="AI785" s="8">
        <f>AH785/O785</f>
        <v>0</v>
      </c>
      <c r="AL785" s="8">
        <f>AK785/O785</f>
        <v>0</v>
      </c>
      <c r="AO785" t="s">
        <v>4302</v>
      </c>
      <c r="AP785" s="12" t="s">
        <v>4303</v>
      </c>
      <c r="AQ785" s="3">
        <f>IF(T785="no",O785*0,IF(T785="yes100",O785*1,IF(T785="yes80",O785*0.8,IF(T785="yes50",O785*0.5))))</f>
        <v>0</v>
      </c>
      <c r="AR785" s="3">
        <f>IF(AQ785&lt;1,AQ785*0.9,IF(AQ785&lt;5,AQ785*0.8,IF(AQ785&lt;10,AQ785*0.75,IF(AQ785&lt;15,AQ785*0.7,IF(AQ785&gt;14.9,AQ785*0.6)))))</f>
        <v>0</v>
      </c>
      <c r="AS785">
        <v>40</v>
      </c>
      <c r="AT785" s="12">
        <f>AR785*AS785</f>
        <v>0</v>
      </c>
    </row>
    <row r="786" spans="1:46" ht="14.25" customHeight="1" x14ac:dyDescent="0.25">
      <c r="A786" s="5">
        <v>983</v>
      </c>
      <c r="B786" t="s">
        <v>2074</v>
      </c>
      <c r="C786" t="s">
        <v>2072</v>
      </c>
      <c r="D786" t="s">
        <v>2073</v>
      </c>
      <c r="E786" s="1">
        <v>341412</v>
      </c>
      <c r="F786" s="1">
        <v>375703</v>
      </c>
      <c r="G786" t="s">
        <v>108</v>
      </c>
      <c r="H786" t="s">
        <v>81</v>
      </c>
      <c r="I786" t="s">
        <v>89</v>
      </c>
      <c r="J786" t="s">
        <v>90</v>
      </c>
      <c r="K786" t="s">
        <v>4363</v>
      </c>
      <c r="L786" t="s">
        <v>89</v>
      </c>
      <c r="O786" s="4">
        <v>4.7755915687561004</v>
      </c>
      <c r="P786" t="s">
        <v>87</v>
      </c>
      <c r="Q786" t="s">
        <v>338</v>
      </c>
      <c r="R786" t="s">
        <v>196</v>
      </c>
      <c r="S786" s="12" t="s">
        <v>27</v>
      </c>
      <c r="T786" t="s">
        <v>123</v>
      </c>
      <c r="V786" t="s">
        <v>26</v>
      </c>
      <c r="W786">
        <v>0</v>
      </c>
      <c r="X786" s="8">
        <f>W786/O786</f>
        <v>0</v>
      </c>
      <c r="Z786" s="8">
        <f>Y786/O786</f>
        <v>0</v>
      </c>
      <c r="AB786" s="8">
        <f>AA786/O786</f>
        <v>0</v>
      </c>
      <c r="AD786" s="8">
        <f>AC786/O786</f>
        <v>0</v>
      </c>
      <c r="AF786" s="8">
        <f>AE786/O786</f>
        <v>0</v>
      </c>
      <c r="AI786" s="8">
        <f>AH786/O786</f>
        <v>0</v>
      </c>
      <c r="AL786" s="8">
        <f>AK786/O786</f>
        <v>0</v>
      </c>
      <c r="AO786" s="12" t="s">
        <v>4325</v>
      </c>
      <c r="AP786" s="12" t="s">
        <v>338</v>
      </c>
      <c r="AQ786" s="3">
        <f>IF(T786="no",O786*0,IF(T786="yes100",O786*1,IF(T786="yes80",O786*0.8,IF(T786="yes50",O786*0.5))))</f>
        <v>0</v>
      </c>
      <c r="AR786" s="3">
        <f>IF(AQ786&lt;1,AQ786*0.9,IF(AQ786&lt;5,AQ786*0.8,IF(AQ786&lt;10,AQ786*0.75,IF(AQ786&lt;15,AQ786*0.7,IF(AQ786&gt;14.9,AQ786*0.6)))))</f>
        <v>0</v>
      </c>
      <c r="AS786">
        <v>40</v>
      </c>
      <c r="AT786" s="12">
        <f>AR786*AS786</f>
        <v>0</v>
      </c>
    </row>
    <row r="787" spans="1:46" ht="14.25" customHeight="1" x14ac:dyDescent="0.25">
      <c r="A787" s="5">
        <v>984</v>
      </c>
      <c r="B787" t="s">
        <v>2071</v>
      </c>
      <c r="C787" t="s">
        <v>2070</v>
      </c>
      <c r="E787" s="1">
        <v>338310</v>
      </c>
      <c r="F787" s="1">
        <v>379060.99999999901</v>
      </c>
      <c r="G787" t="s">
        <v>622</v>
      </c>
      <c r="H787" t="s">
        <v>81</v>
      </c>
      <c r="I787" t="s">
        <v>89</v>
      </c>
      <c r="J787" t="s">
        <v>90</v>
      </c>
      <c r="K787" t="s">
        <v>4363</v>
      </c>
      <c r="L787" t="s">
        <v>89</v>
      </c>
      <c r="O787" s="4">
        <v>4.6421660575866701</v>
      </c>
      <c r="P787" t="s">
        <v>87</v>
      </c>
      <c r="Q787" t="s">
        <v>338</v>
      </c>
      <c r="R787" t="s">
        <v>196</v>
      </c>
      <c r="S787" s="12" t="s">
        <v>27</v>
      </c>
      <c r="T787" t="s">
        <v>123</v>
      </c>
      <c r="V787" t="s">
        <v>26</v>
      </c>
      <c r="X787" s="8">
        <f>W787/O787</f>
        <v>0</v>
      </c>
      <c r="Z787" s="8">
        <f>Y787/O787</f>
        <v>0</v>
      </c>
      <c r="AB787" s="8">
        <f>AA787/O787</f>
        <v>0</v>
      </c>
      <c r="AD787" s="8">
        <f>AC787/O787</f>
        <v>0</v>
      </c>
      <c r="AF787" s="8">
        <f>AE787/O787</f>
        <v>0</v>
      </c>
      <c r="AI787" s="8">
        <f>AH787/O787</f>
        <v>0</v>
      </c>
      <c r="AL787" s="8">
        <f>AK787/O787</f>
        <v>0</v>
      </c>
      <c r="AO787" s="12" t="s">
        <v>4325</v>
      </c>
      <c r="AP787" s="12" t="s">
        <v>338</v>
      </c>
      <c r="AQ787" s="3">
        <f>IF(T787="no",O787*0,IF(T787="yes100",O787*1,IF(T787="yes80",O787*0.8,IF(T787="yes50",O787*0.5))))</f>
        <v>0</v>
      </c>
      <c r="AR787" s="3">
        <f>IF(AQ787&lt;1,AQ787*0.9,IF(AQ787&lt;5,AQ787*0.8,IF(AQ787&lt;10,AQ787*0.75,IF(AQ787&lt;15,AQ787*0.7,IF(AQ787&gt;14.9,AQ787*0.6)))))</f>
        <v>0</v>
      </c>
      <c r="AS787">
        <v>40</v>
      </c>
      <c r="AT787" s="12">
        <f>AR787*AS787</f>
        <v>0</v>
      </c>
    </row>
    <row r="788" spans="1:46" ht="14.25" customHeight="1" x14ac:dyDescent="0.25">
      <c r="A788" s="5">
        <v>985</v>
      </c>
      <c r="B788" t="s">
        <v>2069</v>
      </c>
      <c r="C788" t="s">
        <v>2068</v>
      </c>
      <c r="E788" s="1">
        <v>341676.99999999901</v>
      </c>
      <c r="F788" s="1">
        <v>375995</v>
      </c>
      <c r="G788" t="s">
        <v>108</v>
      </c>
      <c r="H788" t="s">
        <v>81</v>
      </c>
      <c r="I788" t="s">
        <v>89</v>
      </c>
      <c r="J788" t="s">
        <v>90</v>
      </c>
      <c r="K788" t="s">
        <v>4363</v>
      </c>
      <c r="L788" t="s">
        <v>89</v>
      </c>
      <c r="O788" s="3">
        <v>0.15917772521972701</v>
      </c>
      <c r="P788" t="s">
        <v>87</v>
      </c>
      <c r="Q788" t="s">
        <v>161</v>
      </c>
      <c r="R788" t="s">
        <v>196</v>
      </c>
      <c r="S788" s="12" t="s">
        <v>27</v>
      </c>
      <c r="T788" t="s">
        <v>123</v>
      </c>
      <c r="V788" t="s">
        <v>123</v>
      </c>
      <c r="X788" s="8">
        <f>W788/O788</f>
        <v>0</v>
      </c>
      <c r="Y788">
        <v>0.159</v>
      </c>
      <c r="Z788" s="8">
        <f>Y788/O788</f>
        <v>0.99888347933429955</v>
      </c>
      <c r="AA788">
        <v>0.159</v>
      </c>
      <c r="AB788" s="8">
        <f>AA788/O788</f>
        <v>0.99888347933429955</v>
      </c>
      <c r="AD788" s="8">
        <f>AC788/O788</f>
        <v>0</v>
      </c>
      <c r="AF788" s="8">
        <f>AE788/O788</f>
        <v>0</v>
      </c>
      <c r="AI788" s="8">
        <f>AH788/O788</f>
        <v>0</v>
      </c>
      <c r="AL788" s="8">
        <f>AK788/O788</f>
        <v>0</v>
      </c>
      <c r="AO788" s="2" t="s">
        <v>4304</v>
      </c>
      <c r="AP788" s="15" t="s">
        <v>4305</v>
      </c>
      <c r="AQ788" s="3">
        <f>IF(T788="no",O788*0,IF(T788="yes100",O788*1,IF(T788="yes80",O788*0.8,IF(T788="yes50",O788*0.5))))</f>
        <v>0</v>
      </c>
      <c r="AR788" s="3">
        <f>IF(AQ788&lt;1,AQ788*0.9,IF(AQ788&lt;5,AQ788*0.8,IF(AQ788&lt;10,AQ788*0.75,IF(AQ788&lt;15,AQ788*0.7,IF(AQ788&gt;14.9,AQ788*0.6)))))</f>
        <v>0</v>
      </c>
      <c r="AS788">
        <v>40</v>
      </c>
      <c r="AT788" s="12">
        <f>AR788*AS788</f>
        <v>0</v>
      </c>
    </row>
    <row r="789" spans="1:46" ht="14.25" customHeight="1" x14ac:dyDescent="0.25">
      <c r="A789" s="5">
        <v>987</v>
      </c>
      <c r="B789" t="s">
        <v>2067</v>
      </c>
      <c r="C789" t="s">
        <v>2066</v>
      </c>
      <c r="E789" s="1">
        <v>342062</v>
      </c>
      <c r="F789" s="1">
        <v>376218</v>
      </c>
      <c r="G789" t="s">
        <v>108</v>
      </c>
      <c r="H789" t="s">
        <v>81</v>
      </c>
      <c r="I789" t="s">
        <v>89</v>
      </c>
      <c r="J789" t="s">
        <v>90</v>
      </c>
      <c r="K789" t="s">
        <v>4363</v>
      </c>
      <c r="L789" t="s">
        <v>89</v>
      </c>
      <c r="O789" s="3">
        <v>0.59628414993286105</v>
      </c>
      <c r="P789" t="s">
        <v>19</v>
      </c>
      <c r="Q789" t="s">
        <v>161</v>
      </c>
      <c r="R789" t="s">
        <v>196</v>
      </c>
      <c r="S789" s="12" t="s">
        <v>27</v>
      </c>
      <c r="T789" t="s">
        <v>123</v>
      </c>
      <c r="V789" t="s">
        <v>26</v>
      </c>
      <c r="X789" s="8">
        <f>W789/O789</f>
        <v>0</v>
      </c>
      <c r="Y789">
        <v>0.59599999999999997</v>
      </c>
      <c r="Z789" s="8">
        <f>Y789/O789</f>
        <v>0.99952346556101979</v>
      </c>
      <c r="AA789">
        <v>0.59599999999999997</v>
      </c>
      <c r="AB789" s="8">
        <f>AA789/O789</f>
        <v>0.99952346556101979</v>
      </c>
      <c r="AD789" s="8">
        <f>AC789/O789</f>
        <v>0</v>
      </c>
      <c r="AF789" s="8">
        <f>AE789/O789</f>
        <v>0</v>
      </c>
      <c r="AI789" s="8">
        <f>AH789/O789</f>
        <v>0</v>
      </c>
      <c r="AL789" s="8">
        <f>AK789/O789</f>
        <v>0</v>
      </c>
      <c r="AO789" s="2" t="s">
        <v>4304</v>
      </c>
      <c r="AP789" s="15" t="s">
        <v>4305</v>
      </c>
      <c r="AQ789" s="3">
        <f>IF(T789="no",O789*0,IF(T789="yes100",O789*1,IF(T789="yes80",O789*0.8,IF(T789="yes50",O789*0.5))))</f>
        <v>0</v>
      </c>
      <c r="AR789" s="3">
        <f>IF(AQ789&lt;1,AQ789*0.9,IF(AQ789&lt;5,AQ789*0.8,IF(AQ789&lt;10,AQ789*0.75,IF(AQ789&lt;15,AQ789*0.7,IF(AQ789&gt;14.9,AQ789*0.6)))))</f>
        <v>0</v>
      </c>
      <c r="AS789">
        <v>40</v>
      </c>
      <c r="AT789" s="12">
        <f>AR789*AS789</f>
        <v>0</v>
      </c>
    </row>
    <row r="790" spans="1:46" ht="14.25" customHeight="1" x14ac:dyDescent="0.25">
      <c r="A790" s="5">
        <v>989</v>
      </c>
      <c r="B790" t="s">
        <v>2065</v>
      </c>
      <c r="C790" t="s">
        <v>2064</v>
      </c>
      <c r="E790" s="1">
        <v>340128.99999999901</v>
      </c>
      <c r="F790" s="1">
        <v>375320.99999999901</v>
      </c>
      <c r="G790" t="s">
        <v>1962</v>
      </c>
      <c r="H790" t="s">
        <v>81</v>
      </c>
      <c r="I790" t="s">
        <v>89</v>
      </c>
      <c r="J790" t="s">
        <v>90</v>
      </c>
      <c r="K790" t="s">
        <v>4363</v>
      </c>
      <c r="L790" t="s">
        <v>89</v>
      </c>
      <c r="O790" s="4">
        <v>1.27321888961792</v>
      </c>
      <c r="P790" t="s">
        <v>65</v>
      </c>
      <c r="Q790" t="s">
        <v>338</v>
      </c>
      <c r="R790" t="s">
        <v>31</v>
      </c>
      <c r="S790" s="12" t="s">
        <v>24</v>
      </c>
      <c r="T790" t="s">
        <v>34</v>
      </c>
      <c r="V790" t="s">
        <v>27</v>
      </c>
      <c r="X790" s="8">
        <f>W790/O790</f>
        <v>0</v>
      </c>
      <c r="Z790" s="8">
        <f>Y790/O790</f>
        <v>0</v>
      </c>
      <c r="AB790" s="8">
        <f>AA790/O790</f>
        <v>0</v>
      </c>
      <c r="AD790" s="8">
        <f>AC790/O790</f>
        <v>0</v>
      </c>
      <c r="AF790" s="8">
        <f>AE790/O790</f>
        <v>0</v>
      </c>
      <c r="AI790" s="8">
        <f>AH790/O790</f>
        <v>0</v>
      </c>
      <c r="AL790" s="8">
        <f>AK790/O790</f>
        <v>0</v>
      </c>
      <c r="AO790" s="12" t="s">
        <v>4325</v>
      </c>
      <c r="AP790" s="12" t="s">
        <v>338</v>
      </c>
      <c r="AQ790" s="3">
        <f>IF(T790="no",O790*0,IF(T790="yes100",O790*1,IF(T790="yes80",O790*0.8,IF(T790="yes50",O790*0.5))))</f>
        <v>1.27321888961792</v>
      </c>
      <c r="AR790" s="3">
        <f>IF(AQ790&lt;1,AQ790*0.9,IF(AQ790&lt;5,AQ790*0.8,IF(AQ790&lt;10,AQ790*0.75,IF(AQ790&lt;15,AQ790*0.7,IF(AQ790&gt;14.9,AQ790*0.6)))))</f>
        <v>1.018575111694336</v>
      </c>
      <c r="AS790">
        <v>40</v>
      </c>
      <c r="AT790" s="12">
        <f>AR790*AS790</f>
        <v>40.743004467773439</v>
      </c>
    </row>
    <row r="791" spans="1:46" ht="14.25" customHeight="1" x14ac:dyDescent="0.25">
      <c r="A791" s="5">
        <v>990</v>
      </c>
      <c r="B791" t="s">
        <v>2063</v>
      </c>
      <c r="C791" t="s">
        <v>2062</v>
      </c>
      <c r="E791" s="1">
        <v>340916.99999999901</v>
      </c>
      <c r="F791" s="1">
        <v>374816</v>
      </c>
      <c r="G791" t="s">
        <v>528</v>
      </c>
      <c r="H791" t="s">
        <v>81</v>
      </c>
      <c r="I791" t="s">
        <v>89</v>
      </c>
      <c r="J791" t="s">
        <v>90</v>
      </c>
      <c r="K791" t="s">
        <v>4363</v>
      </c>
      <c r="L791" t="s">
        <v>89</v>
      </c>
      <c r="O791" s="3">
        <v>0.12882314529418901</v>
      </c>
      <c r="P791" t="s">
        <v>87</v>
      </c>
      <c r="Q791" t="s">
        <v>401</v>
      </c>
      <c r="R791" t="s">
        <v>31</v>
      </c>
      <c r="S791" s="12" t="s">
        <v>24</v>
      </c>
      <c r="T791" t="s">
        <v>34</v>
      </c>
      <c r="V791" t="s">
        <v>27</v>
      </c>
      <c r="X791" s="8">
        <f>W791/O791</f>
        <v>0</v>
      </c>
      <c r="Z791" s="8">
        <f>Y791/O791</f>
        <v>0</v>
      </c>
      <c r="AB791" s="8">
        <f>AA791/O791</f>
        <v>0</v>
      </c>
      <c r="AD791" s="8">
        <f>AC791/O791</f>
        <v>0</v>
      </c>
      <c r="AF791" s="8">
        <f>AE791/O791</f>
        <v>0</v>
      </c>
      <c r="AI791" s="8">
        <f>AH791/O791</f>
        <v>0</v>
      </c>
      <c r="AL791" s="8">
        <f>AK791/O791</f>
        <v>0</v>
      </c>
      <c r="AO791" s="12" t="s">
        <v>4320</v>
      </c>
      <c r="AP791" s="12" t="s">
        <v>4321</v>
      </c>
      <c r="AQ791" s="3">
        <f>IF(T791="no",O791*0,IF(T791="yes100",O791*1,IF(T791="yes80",O791*0.8,IF(T791="yes50",O791*0.5))))</f>
        <v>0.12882314529418901</v>
      </c>
      <c r="AR791" s="3">
        <f>IF(AQ791&lt;1,AQ791*0.9,IF(AQ791&lt;5,AQ791*0.8,IF(AQ791&lt;10,AQ791*0.75,IF(AQ791&lt;15,AQ791*0.7,IF(AQ791&gt;14.9,AQ791*0.6)))))</f>
        <v>0.1159408307647701</v>
      </c>
      <c r="AS791">
        <v>40</v>
      </c>
      <c r="AT791" s="12">
        <f>AR791*AS791</f>
        <v>4.6376332305908043</v>
      </c>
    </row>
    <row r="792" spans="1:46" ht="14.25" customHeight="1" x14ac:dyDescent="0.25">
      <c r="A792" s="5">
        <v>991</v>
      </c>
      <c r="B792" t="s">
        <v>2061</v>
      </c>
      <c r="C792" t="s">
        <v>2060</v>
      </c>
      <c r="E792" s="1">
        <v>339679</v>
      </c>
      <c r="F792" s="1">
        <v>375855</v>
      </c>
      <c r="G792" t="s">
        <v>1962</v>
      </c>
      <c r="H792" t="s">
        <v>81</v>
      </c>
      <c r="I792" t="s">
        <v>89</v>
      </c>
      <c r="J792" t="s">
        <v>90</v>
      </c>
      <c r="K792" t="s">
        <v>4363</v>
      </c>
      <c r="L792" t="s">
        <v>89</v>
      </c>
      <c r="O792" s="3">
        <v>0.14292551040649401</v>
      </c>
      <c r="P792" t="s">
        <v>87</v>
      </c>
      <c r="Q792" t="s">
        <v>401</v>
      </c>
      <c r="R792" t="s">
        <v>31</v>
      </c>
      <c r="S792" s="12" t="s">
        <v>24</v>
      </c>
      <c r="T792" t="s">
        <v>34</v>
      </c>
      <c r="V792" t="s">
        <v>27</v>
      </c>
      <c r="X792" s="8">
        <f>W792/O792</f>
        <v>0</v>
      </c>
      <c r="Z792" s="8">
        <f>Y792/O792</f>
        <v>0</v>
      </c>
      <c r="AB792" s="8">
        <f>AA792/O792</f>
        <v>0</v>
      </c>
      <c r="AD792" s="8">
        <f>AC792/O792</f>
        <v>0</v>
      </c>
      <c r="AF792" s="8">
        <f>AE792/O792</f>
        <v>0</v>
      </c>
      <c r="AI792" s="8">
        <f>AH792/O792</f>
        <v>0</v>
      </c>
      <c r="AL792" s="8">
        <f>AK792/O792</f>
        <v>0</v>
      </c>
      <c r="AO792" s="12" t="s">
        <v>4320</v>
      </c>
      <c r="AP792" s="12" t="s">
        <v>4321</v>
      </c>
      <c r="AQ792" s="3">
        <f>IF(T792="no",O792*0,IF(T792="yes100",O792*1,IF(T792="yes80",O792*0.8,IF(T792="yes50",O792*0.5))))</f>
        <v>0.14292551040649401</v>
      </c>
      <c r="AR792" s="3">
        <f>IF(AQ792&lt;1,AQ792*0.9,IF(AQ792&lt;5,AQ792*0.8,IF(AQ792&lt;10,AQ792*0.75,IF(AQ792&lt;15,AQ792*0.7,IF(AQ792&gt;14.9,AQ792*0.6)))))</f>
        <v>0.12863295936584462</v>
      </c>
      <c r="AS792">
        <v>40</v>
      </c>
      <c r="AT792" s="12">
        <f>AR792*AS792</f>
        <v>5.1453183746337849</v>
      </c>
    </row>
    <row r="793" spans="1:46" ht="15" customHeight="1" x14ac:dyDescent="0.25">
      <c r="A793" s="5">
        <v>992</v>
      </c>
      <c r="B793" t="s">
        <v>2059</v>
      </c>
      <c r="C793" t="s">
        <v>2058</v>
      </c>
      <c r="E793" s="1">
        <v>338732.99999999901</v>
      </c>
      <c r="F793" s="1">
        <v>377620.99999999901</v>
      </c>
      <c r="G793" t="s">
        <v>622</v>
      </c>
      <c r="H793" t="s">
        <v>81</v>
      </c>
      <c r="I793" t="s">
        <v>89</v>
      </c>
      <c r="J793" t="s">
        <v>90</v>
      </c>
      <c r="K793" t="s">
        <v>4363</v>
      </c>
      <c r="L793" t="s">
        <v>89</v>
      </c>
      <c r="O793" s="3">
        <v>0.50134786682128896</v>
      </c>
      <c r="P793" t="s">
        <v>87</v>
      </c>
      <c r="Q793" t="s">
        <v>161</v>
      </c>
      <c r="R793" t="s">
        <v>1152</v>
      </c>
      <c r="S793" s="12" t="s">
        <v>27</v>
      </c>
      <c r="T793" t="s">
        <v>123</v>
      </c>
      <c r="V793" t="s">
        <v>27</v>
      </c>
      <c r="X793" s="8">
        <f>W793/O793</f>
        <v>0</v>
      </c>
      <c r="Z793" s="8">
        <f>Y793/O793</f>
        <v>0</v>
      </c>
      <c r="AB793" s="8">
        <f>AA793/O793</f>
        <v>0</v>
      </c>
      <c r="AD793" s="8">
        <f>AC793/O793</f>
        <v>0</v>
      </c>
      <c r="AF793" s="8">
        <f>AE793/O793</f>
        <v>0</v>
      </c>
      <c r="AI793" s="8">
        <f>AH793/O793</f>
        <v>0</v>
      </c>
      <c r="AL793" s="8">
        <f>AK793/O793</f>
        <v>0</v>
      </c>
      <c r="AO793" t="s">
        <v>4326</v>
      </c>
      <c r="AP793" s="12" t="s">
        <v>4309</v>
      </c>
      <c r="AQ793" s="3">
        <f>IF(T793="no",O793*0,IF(T793="yes100",O793*1,IF(T793="yes80",O793*0.8,IF(T793="yes50",O793*0.5))))</f>
        <v>0</v>
      </c>
      <c r="AR793" s="3">
        <f>IF(AQ793&lt;1,AQ793*0.9,IF(AQ793&lt;5,AQ793*0.8,IF(AQ793&lt;10,AQ793*0.75,IF(AQ793&lt;15,AQ793*0.7,IF(AQ793&gt;14.9,AQ793*0.6)))))</f>
        <v>0</v>
      </c>
      <c r="AS793">
        <v>40</v>
      </c>
      <c r="AT793" s="12">
        <f>AR793*AS793</f>
        <v>0</v>
      </c>
    </row>
    <row r="794" spans="1:46" ht="14.25" customHeight="1" x14ac:dyDescent="0.25">
      <c r="A794" s="5">
        <v>994</v>
      </c>
      <c r="B794" t="s">
        <v>242</v>
      </c>
      <c r="C794" t="s">
        <v>2056</v>
      </c>
      <c r="D794" t="s">
        <v>2057</v>
      </c>
      <c r="E794" s="1">
        <v>339296</v>
      </c>
      <c r="F794" s="1">
        <v>374670</v>
      </c>
      <c r="G794" t="s">
        <v>1962</v>
      </c>
      <c r="H794" t="s">
        <v>81</v>
      </c>
      <c r="I794" t="s">
        <v>89</v>
      </c>
      <c r="J794" t="s">
        <v>90</v>
      </c>
      <c r="K794" t="s">
        <v>4363</v>
      </c>
      <c r="L794" t="s">
        <v>89</v>
      </c>
      <c r="O794" s="3">
        <v>1.0347222900390999E-2</v>
      </c>
      <c r="P794" t="s">
        <v>87</v>
      </c>
      <c r="Q794" t="s">
        <v>161</v>
      </c>
      <c r="R794" t="s">
        <v>196</v>
      </c>
      <c r="S794" s="12" t="s">
        <v>27</v>
      </c>
      <c r="T794" t="s">
        <v>123</v>
      </c>
      <c r="V794" t="s">
        <v>123</v>
      </c>
      <c r="X794" s="8">
        <f>W794/O794</f>
        <v>0</v>
      </c>
      <c r="Z794" s="8">
        <f>Y794/O794</f>
        <v>0</v>
      </c>
      <c r="AB794" s="8">
        <f>AA794/O794</f>
        <v>0</v>
      </c>
      <c r="AD794" s="8">
        <f>AC794/O794</f>
        <v>0</v>
      </c>
      <c r="AF794" s="8">
        <f>AE794/O794</f>
        <v>0</v>
      </c>
      <c r="AI794" s="8">
        <f>AH794/O794</f>
        <v>0</v>
      </c>
      <c r="AL794" s="8">
        <f>AK794/O794</f>
        <v>0</v>
      </c>
      <c r="AO794" t="s">
        <v>4302</v>
      </c>
      <c r="AP794" s="12" t="s">
        <v>4303</v>
      </c>
      <c r="AQ794" s="3">
        <f>IF(T794="no",O794*0,IF(T794="yes100",O794*1,IF(T794="yes80",O794*0.8,IF(T794="yes50",O794*0.5))))</f>
        <v>0</v>
      </c>
      <c r="AR794" s="3">
        <f>IF(AQ794&lt;1,AQ794*0.9,IF(AQ794&lt;5,AQ794*0.8,IF(AQ794&lt;10,AQ794*0.75,IF(AQ794&lt;15,AQ794*0.7,IF(AQ794&gt;14.9,AQ794*0.6)))))</f>
        <v>0</v>
      </c>
      <c r="AS794">
        <v>40</v>
      </c>
      <c r="AT794" s="12">
        <f>AR794*AS794</f>
        <v>0</v>
      </c>
    </row>
    <row r="795" spans="1:46" ht="14.25" customHeight="1" x14ac:dyDescent="0.25">
      <c r="A795" s="5">
        <v>995</v>
      </c>
      <c r="B795" t="s">
        <v>242</v>
      </c>
      <c r="C795" t="s">
        <v>2054</v>
      </c>
      <c r="D795" t="s">
        <v>2055</v>
      </c>
      <c r="E795" s="1">
        <v>337864</v>
      </c>
      <c r="F795" s="1">
        <v>375416.99999999901</v>
      </c>
      <c r="G795" t="s">
        <v>177</v>
      </c>
      <c r="H795" t="s">
        <v>81</v>
      </c>
      <c r="I795" t="s">
        <v>89</v>
      </c>
      <c r="J795" t="s">
        <v>90</v>
      </c>
      <c r="K795" t="s">
        <v>4363</v>
      </c>
      <c r="L795" t="s">
        <v>89</v>
      </c>
      <c r="O795" s="3">
        <v>6.4079940032958999E-2</v>
      </c>
      <c r="P795" t="s">
        <v>87</v>
      </c>
      <c r="Q795" t="s">
        <v>161</v>
      </c>
      <c r="R795" t="s">
        <v>173</v>
      </c>
      <c r="S795" s="12" t="s">
        <v>27</v>
      </c>
      <c r="T795" t="s">
        <v>123</v>
      </c>
      <c r="V795" t="s">
        <v>27</v>
      </c>
      <c r="X795" s="8">
        <f>W795/O795</f>
        <v>0</v>
      </c>
      <c r="Z795" s="8">
        <f>Y795/O795</f>
        <v>0</v>
      </c>
      <c r="AB795" s="8">
        <f>AA795/O795</f>
        <v>0</v>
      </c>
      <c r="AD795" s="8">
        <f>AC795/O795</f>
        <v>0</v>
      </c>
      <c r="AF795" s="8">
        <f>AE795/O795</f>
        <v>0</v>
      </c>
      <c r="AI795" s="8">
        <f>AH795/O795</f>
        <v>0</v>
      </c>
      <c r="AL795" s="8">
        <f>AK795/O795</f>
        <v>0</v>
      </c>
      <c r="AO795" t="s">
        <v>4326</v>
      </c>
      <c r="AP795" s="12" t="s">
        <v>4309</v>
      </c>
      <c r="AQ795" s="3">
        <f>IF(T795="no",O795*0,IF(T795="yes100",O795*1,IF(T795="yes80",O795*0.8,IF(T795="yes50",O795*0.5))))</f>
        <v>0</v>
      </c>
      <c r="AR795" s="3">
        <f>IF(AQ795&lt;1,AQ795*0.9,IF(AQ795&lt;5,AQ795*0.8,IF(AQ795&lt;10,AQ795*0.75,IF(AQ795&lt;15,AQ795*0.7,IF(AQ795&gt;14.9,AQ795*0.6)))))</f>
        <v>0</v>
      </c>
      <c r="AS795">
        <v>40</v>
      </c>
      <c r="AT795" s="12">
        <f>AR795*AS795</f>
        <v>0</v>
      </c>
    </row>
    <row r="796" spans="1:46" ht="14.25" customHeight="1" x14ac:dyDescent="0.25">
      <c r="A796" s="5">
        <v>996</v>
      </c>
      <c r="B796" t="s">
        <v>2053</v>
      </c>
      <c r="C796" t="s">
        <v>2051</v>
      </c>
      <c r="D796" t="s">
        <v>2052</v>
      </c>
      <c r="E796" s="1">
        <v>340516.99999999901</v>
      </c>
      <c r="F796" s="1">
        <v>377374</v>
      </c>
      <c r="G796" t="s">
        <v>303</v>
      </c>
      <c r="H796" t="s">
        <v>81</v>
      </c>
      <c r="I796" t="s">
        <v>89</v>
      </c>
      <c r="J796" t="s">
        <v>90</v>
      </c>
      <c r="K796" t="s">
        <v>4363</v>
      </c>
      <c r="L796" t="s">
        <v>89</v>
      </c>
      <c r="O796" s="3">
        <v>2.6547441101074001E-2</v>
      </c>
      <c r="P796" t="s">
        <v>87</v>
      </c>
      <c r="Q796" t="s">
        <v>338</v>
      </c>
      <c r="R796" t="s">
        <v>31</v>
      </c>
      <c r="S796" s="12" t="s">
        <v>47</v>
      </c>
      <c r="T796" t="s">
        <v>34</v>
      </c>
      <c r="V796" t="s">
        <v>27</v>
      </c>
      <c r="W796">
        <v>2.7E-2</v>
      </c>
      <c r="X796" s="8">
        <f>W796/O796</f>
        <v>1.0170471759294228</v>
      </c>
      <c r="Z796" s="8">
        <f>Y796/O796</f>
        <v>0</v>
      </c>
      <c r="AB796" s="8">
        <f>AA796/O796</f>
        <v>0</v>
      </c>
      <c r="AD796" s="8">
        <f>AC796/O796</f>
        <v>0</v>
      </c>
      <c r="AF796" s="8">
        <f>AE796/O796</f>
        <v>0</v>
      </c>
      <c r="AI796" s="8">
        <f>AH796/O796</f>
        <v>0</v>
      </c>
      <c r="AL796" s="8">
        <f>AK796/O796</f>
        <v>0</v>
      </c>
      <c r="AO796" s="12" t="s">
        <v>4325</v>
      </c>
      <c r="AP796" s="12" t="s">
        <v>338</v>
      </c>
      <c r="AQ796" s="3">
        <f>IF(T796="no",O796*0,IF(T796="yes100",O796*1,IF(T796="yes80",O796*0.8,IF(T796="yes50",O796*0.5))))</f>
        <v>2.6547441101074001E-2</v>
      </c>
      <c r="AR796" s="3">
        <f>IF(AQ796&lt;1,AQ796*0.9,IF(AQ796&lt;5,AQ796*0.8,IF(AQ796&lt;10,AQ796*0.75,IF(AQ796&lt;15,AQ796*0.7,IF(AQ796&gt;14.9,AQ796*0.6)))))</f>
        <v>2.3892696990966602E-2</v>
      </c>
      <c r="AS796">
        <v>40</v>
      </c>
      <c r="AT796" s="12">
        <f>AR796*AS796</f>
        <v>0.9557078796386641</v>
      </c>
    </row>
    <row r="797" spans="1:46" ht="14.25" customHeight="1" x14ac:dyDescent="0.25">
      <c r="A797" s="5">
        <v>997</v>
      </c>
      <c r="B797" t="s">
        <v>242</v>
      </c>
      <c r="C797" t="s">
        <v>2049</v>
      </c>
      <c r="D797" t="s">
        <v>2050</v>
      </c>
      <c r="E797" s="1">
        <v>337678</v>
      </c>
      <c r="F797" s="1">
        <v>375855</v>
      </c>
      <c r="G797" t="s">
        <v>177</v>
      </c>
      <c r="H797" t="s">
        <v>81</v>
      </c>
      <c r="I797" t="s">
        <v>89</v>
      </c>
      <c r="J797" t="s">
        <v>90</v>
      </c>
      <c r="K797" t="s">
        <v>4363</v>
      </c>
      <c r="L797" t="s">
        <v>89</v>
      </c>
      <c r="O797" s="3">
        <v>2.5892116546631001E-2</v>
      </c>
      <c r="P797" t="s">
        <v>19</v>
      </c>
      <c r="Q797" t="s">
        <v>161</v>
      </c>
      <c r="R797" t="s">
        <v>31</v>
      </c>
      <c r="S797" s="12" t="s">
        <v>47</v>
      </c>
      <c r="T797" t="s">
        <v>34</v>
      </c>
      <c r="V797" t="s">
        <v>27</v>
      </c>
      <c r="X797" s="8">
        <f>W797/O797</f>
        <v>0</v>
      </c>
      <c r="Z797" s="8">
        <f>Y797/O797</f>
        <v>0</v>
      </c>
      <c r="AB797" s="8">
        <f>AA797/O797</f>
        <v>0</v>
      </c>
      <c r="AD797" s="8">
        <f>AC797/O797</f>
        <v>0</v>
      </c>
      <c r="AF797" s="8">
        <f>AE797/O797</f>
        <v>0</v>
      </c>
      <c r="AI797" s="8">
        <f>AH797/O797</f>
        <v>0</v>
      </c>
      <c r="AL797" s="8">
        <f>AK797/O797</f>
        <v>0</v>
      </c>
      <c r="AO797" s="12" t="s">
        <v>4313</v>
      </c>
      <c r="AP797" s="12" t="s">
        <v>4314</v>
      </c>
      <c r="AQ797" s="3">
        <f>IF(T797="no",O797*0,IF(T797="yes100",O797*1,IF(T797="yes80",O797*0.8,IF(T797="yes50",O797*0.5))))</f>
        <v>2.5892116546631001E-2</v>
      </c>
      <c r="AR797" s="3">
        <f>IF(AQ797&lt;1,AQ797*0.9,IF(AQ797&lt;5,AQ797*0.8,IF(AQ797&lt;10,AQ797*0.75,IF(AQ797&lt;15,AQ797*0.7,IF(AQ797&gt;14.9,AQ797*0.6)))))</f>
        <v>2.3302904891967902E-2</v>
      </c>
      <c r="AS797">
        <v>40</v>
      </c>
      <c r="AT797" s="12">
        <f>AR797*AS797</f>
        <v>0.93211619567871606</v>
      </c>
    </row>
    <row r="798" spans="1:46" ht="14.25" customHeight="1" x14ac:dyDescent="0.25">
      <c r="A798" s="5">
        <v>998</v>
      </c>
      <c r="B798" t="s">
        <v>2048</v>
      </c>
      <c r="C798" t="s">
        <v>2047</v>
      </c>
      <c r="E798" s="1">
        <v>339715</v>
      </c>
      <c r="F798" s="1">
        <v>378066</v>
      </c>
      <c r="G798" t="s">
        <v>303</v>
      </c>
      <c r="H798" t="s">
        <v>81</v>
      </c>
      <c r="I798" t="s">
        <v>89</v>
      </c>
      <c r="J798" t="s">
        <v>90</v>
      </c>
      <c r="K798" t="s">
        <v>4363</v>
      </c>
      <c r="L798" t="s">
        <v>89</v>
      </c>
      <c r="O798" s="3">
        <v>0.99989617614746096</v>
      </c>
      <c r="P798" t="s">
        <v>87</v>
      </c>
      <c r="Q798" t="s">
        <v>161</v>
      </c>
      <c r="R798" t="s">
        <v>196</v>
      </c>
      <c r="S798" s="12" t="s">
        <v>27</v>
      </c>
      <c r="T798" t="s">
        <v>123</v>
      </c>
      <c r="V798" t="s">
        <v>26</v>
      </c>
      <c r="X798" s="8">
        <f>W798/O798</f>
        <v>0</v>
      </c>
      <c r="Z798" s="8">
        <f>Y798/O798</f>
        <v>0</v>
      </c>
      <c r="AB798" s="8">
        <f>AA798/O798</f>
        <v>0</v>
      </c>
      <c r="AD798" s="8">
        <f>AC798/O798</f>
        <v>0</v>
      </c>
      <c r="AF798" s="8">
        <f>AE798/O798</f>
        <v>0</v>
      </c>
      <c r="AI798" s="8">
        <f>AH798/O798</f>
        <v>0</v>
      </c>
      <c r="AL798" s="8">
        <f>AK798/O798</f>
        <v>0</v>
      </c>
      <c r="AO798" t="s">
        <v>4302</v>
      </c>
      <c r="AP798" s="12" t="s">
        <v>4303</v>
      </c>
      <c r="AQ798" s="3">
        <f>IF(T798="no",O798*0,IF(T798="yes100",O798*1,IF(T798="yes80",O798*0.8,IF(T798="yes50",O798*0.5))))</f>
        <v>0</v>
      </c>
      <c r="AR798" s="3">
        <f>IF(AQ798&lt;1,AQ798*0.9,IF(AQ798&lt;5,AQ798*0.8,IF(AQ798&lt;10,AQ798*0.75,IF(AQ798&lt;15,AQ798*0.7,IF(AQ798&gt;14.9,AQ798*0.6)))))</f>
        <v>0</v>
      </c>
      <c r="AS798">
        <v>40</v>
      </c>
      <c r="AT798" s="12">
        <f>AR798*AS798</f>
        <v>0</v>
      </c>
    </row>
    <row r="799" spans="1:46" ht="14.25" customHeight="1" x14ac:dyDescent="0.25">
      <c r="A799" s="5">
        <v>999</v>
      </c>
      <c r="B799" t="s">
        <v>242</v>
      </c>
      <c r="C799" t="s">
        <v>2046</v>
      </c>
      <c r="E799" s="1">
        <v>338216.99999999901</v>
      </c>
      <c r="F799" s="1">
        <v>378932</v>
      </c>
      <c r="G799" t="s">
        <v>622</v>
      </c>
      <c r="H799" t="s">
        <v>81</v>
      </c>
      <c r="I799" t="s">
        <v>89</v>
      </c>
      <c r="J799" t="s">
        <v>90</v>
      </c>
      <c r="K799" t="s">
        <v>4363</v>
      </c>
      <c r="L799" t="s">
        <v>89</v>
      </c>
      <c r="O799" s="3">
        <v>0.59186109771728501</v>
      </c>
      <c r="P799" t="s">
        <v>87</v>
      </c>
      <c r="Q799" t="s">
        <v>161</v>
      </c>
      <c r="R799" t="s">
        <v>196</v>
      </c>
      <c r="S799" s="12" t="s">
        <v>27</v>
      </c>
      <c r="T799" t="s">
        <v>123</v>
      </c>
      <c r="V799" t="s">
        <v>26</v>
      </c>
      <c r="X799" s="8">
        <f>W799/O799</f>
        <v>0</v>
      </c>
      <c r="Z799" s="8">
        <f>Y799/O799</f>
        <v>0</v>
      </c>
      <c r="AB799" s="8">
        <f>AA799/O799</f>
        <v>0</v>
      </c>
      <c r="AD799" s="8">
        <f>AC799/O799</f>
        <v>0</v>
      </c>
      <c r="AF799" s="8">
        <f>AE799/O799</f>
        <v>0</v>
      </c>
      <c r="AI799" s="8">
        <f>AH799/O799</f>
        <v>0</v>
      </c>
      <c r="AL799" s="8">
        <f>AK799/O799</f>
        <v>0</v>
      </c>
      <c r="AO799" t="s">
        <v>4302</v>
      </c>
      <c r="AP799" s="12" t="s">
        <v>4303</v>
      </c>
      <c r="AQ799" s="3">
        <f>IF(T799="no",O799*0,IF(T799="yes100",O799*1,IF(T799="yes80",O799*0.8,IF(T799="yes50",O799*0.5))))</f>
        <v>0</v>
      </c>
      <c r="AR799" s="3">
        <f>IF(AQ799&lt;1,AQ799*0.9,IF(AQ799&lt;5,AQ799*0.8,IF(AQ799&lt;10,AQ799*0.75,IF(AQ799&lt;15,AQ799*0.7,IF(AQ799&gt;14.9,AQ799*0.6)))))</f>
        <v>0</v>
      </c>
      <c r="AS799">
        <v>40</v>
      </c>
      <c r="AT799" s="12">
        <f>AR799*AS799</f>
        <v>0</v>
      </c>
    </row>
    <row r="800" spans="1:46" ht="14.25" customHeight="1" x14ac:dyDescent="0.25">
      <c r="A800" s="5">
        <v>1000</v>
      </c>
      <c r="B800" t="s">
        <v>242</v>
      </c>
      <c r="C800" t="s">
        <v>2045</v>
      </c>
      <c r="E800" s="1">
        <v>339403</v>
      </c>
      <c r="F800" s="1">
        <v>378263</v>
      </c>
      <c r="G800" t="s">
        <v>622</v>
      </c>
      <c r="H800" t="s">
        <v>81</v>
      </c>
      <c r="I800" t="s">
        <v>89</v>
      </c>
      <c r="J800" t="s">
        <v>90</v>
      </c>
      <c r="K800" t="s">
        <v>4363</v>
      </c>
      <c r="L800" t="s">
        <v>89</v>
      </c>
      <c r="O800" s="4">
        <v>5.1583738265991199</v>
      </c>
      <c r="P800" t="s">
        <v>87</v>
      </c>
      <c r="Q800" t="s">
        <v>161</v>
      </c>
      <c r="R800" t="s">
        <v>196</v>
      </c>
      <c r="S800" s="12" t="s">
        <v>27</v>
      </c>
      <c r="T800" t="s">
        <v>123</v>
      </c>
      <c r="V800" t="s">
        <v>26</v>
      </c>
      <c r="X800" s="8">
        <f>W800/O800</f>
        <v>0</v>
      </c>
      <c r="Z800" s="8">
        <f>Y800/O800</f>
        <v>0</v>
      </c>
      <c r="AB800" s="8">
        <f>AA800/O800</f>
        <v>0</v>
      </c>
      <c r="AD800" s="8">
        <f>AC800/O800</f>
        <v>0</v>
      </c>
      <c r="AF800" s="8">
        <f>AE800/O800</f>
        <v>0</v>
      </c>
      <c r="AI800" s="8">
        <f>AH800/O800</f>
        <v>0</v>
      </c>
      <c r="AL800" s="8">
        <f>AK800/O800</f>
        <v>0</v>
      </c>
      <c r="AO800" t="s">
        <v>4302</v>
      </c>
      <c r="AP800" s="12" t="s">
        <v>4303</v>
      </c>
      <c r="AQ800" s="3">
        <f>IF(T800="no",O800*0,IF(T800="yes100",O800*1,IF(T800="yes80",O800*0.8,IF(T800="yes50",O800*0.5))))</f>
        <v>0</v>
      </c>
      <c r="AR800" s="3">
        <f>IF(AQ800&lt;1,AQ800*0.9,IF(AQ800&lt;5,AQ800*0.8,IF(AQ800&lt;10,AQ800*0.75,IF(AQ800&lt;15,AQ800*0.7,IF(AQ800&gt;14.9,AQ800*0.6)))))</f>
        <v>0</v>
      </c>
      <c r="AS800">
        <v>40</v>
      </c>
      <c r="AT800" s="12">
        <f>AR800*AS800</f>
        <v>0</v>
      </c>
    </row>
    <row r="801" spans="1:46" ht="14.25" customHeight="1" x14ac:dyDescent="0.25">
      <c r="A801" s="5">
        <v>1001</v>
      </c>
      <c r="B801" t="s">
        <v>2044</v>
      </c>
      <c r="C801" s="7" t="s">
        <v>4213</v>
      </c>
      <c r="D801" t="s">
        <v>2043</v>
      </c>
      <c r="E801" s="1">
        <v>340022</v>
      </c>
      <c r="F801" s="1">
        <v>375694</v>
      </c>
      <c r="G801" t="s">
        <v>544</v>
      </c>
      <c r="H801" t="s">
        <v>81</v>
      </c>
      <c r="I801" t="s">
        <v>89</v>
      </c>
      <c r="J801" t="s">
        <v>90</v>
      </c>
      <c r="K801" t="s">
        <v>4363</v>
      </c>
      <c r="L801" t="s">
        <v>89</v>
      </c>
      <c r="O801" s="3">
        <v>0.20946522750854499</v>
      </c>
      <c r="P801" t="s">
        <v>87</v>
      </c>
      <c r="Q801" t="s">
        <v>401</v>
      </c>
      <c r="R801" t="s">
        <v>18</v>
      </c>
      <c r="S801" s="12" t="s">
        <v>24</v>
      </c>
      <c r="T801" t="s">
        <v>23</v>
      </c>
      <c r="U801" t="s">
        <v>24</v>
      </c>
      <c r="V801" t="s">
        <v>123</v>
      </c>
      <c r="X801" s="8">
        <f>W801/O801</f>
        <v>0</v>
      </c>
      <c r="Z801" s="8">
        <f>Y801/O801</f>
        <v>0</v>
      </c>
      <c r="AB801" s="8">
        <f>AA801/O801</f>
        <v>0</v>
      </c>
      <c r="AD801" s="8">
        <f>AC801/O801</f>
        <v>0</v>
      </c>
      <c r="AF801" s="8">
        <f>AE801/O801</f>
        <v>0</v>
      </c>
      <c r="AI801" s="8">
        <f>AH801/O801</f>
        <v>0</v>
      </c>
      <c r="AL801" s="8">
        <f>AK801/O801</f>
        <v>0</v>
      </c>
      <c r="AO801" s="12" t="s">
        <v>4320</v>
      </c>
      <c r="AP801" s="12" t="s">
        <v>4321</v>
      </c>
      <c r="AQ801" s="3">
        <f>IF(T801="no",O801*0,IF(T801="yes100",O801*1,IF(T801="yes80",O801*0.8,IF(T801="yes50",O801*0.5))))</f>
        <v>0.10473261375427249</v>
      </c>
      <c r="AR801" s="3">
        <f>IF(AQ801&lt;1,AQ801*0.9,IF(AQ801&lt;5,AQ801*0.8,IF(AQ801&lt;10,AQ801*0.75,IF(AQ801&lt;15,AQ801*0.7,IF(AQ801&gt;14.9,AQ801*0.6)))))</f>
        <v>9.4259352378845251E-2</v>
      </c>
      <c r="AS801">
        <v>60</v>
      </c>
      <c r="AT801" s="12">
        <f>AR801*AS801</f>
        <v>5.6555611427307149</v>
      </c>
    </row>
    <row r="802" spans="1:46" ht="14.25" customHeight="1" x14ac:dyDescent="0.25">
      <c r="A802" s="5">
        <v>1002</v>
      </c>
      <c r="B802" t="s">
        <v>242</v>
      </c>
      <c r="C802" t="s">
        <v>2041</v>
      </c>
      <c r="D802" t="s">
        <v>2042</v>
      </c>
      <c r="E802" s="1">
        <v>339286</v>
      </c>
      <c r="F802" s="1">
        <v>377027</v>
      </c>
      <c r="G802" t="s">
        <v>303</v>
      </c>
      <c r="H802" t="s">
        <v>81</v>
      </c>
      <c r="I802" t="s">
        <v>89</v>
      </c>
      <c r="J802" t="s">
        <v>90</v>
      </c>
      <c r="K802" t="s">
        <v>4363</v>
      </c>
      <c r="L802" t="s">
        <v>89</v>
      </c>
      <c r="O802" s="3">
        <v>0.38955874404907198</v>
      </c>
      <c r="P802" t="s">
        <v>87</v>
      </c>
      <c r="Q802" t="s">
        <v>161</v>
      </c>
      <c r="R802" t="s">
        <v>196</v>
      </c>
      <c r="S802" s="12" t="s">
        <v>27</v>
      </c>
      <c r="T802" t="s">
        <v>123</v>
      </c>
      <c r="V802" t="s">
        <v>26</v>
      </c>
      <c r="X802" s="8">
        <f>W802/O802</f>
        <v>0</v>
      </c>
      <c r="Z802" s="8">
        <f>Y802/O802</f>
        <v>0</v>
      </c>
      <c r="AB802" s="8">
        <f>AA802/O802</f>
        <v>0</v>
      </c>
      <c r="AD802" s="8">
        <f>AC802/O802</f>
        <v>0</v>
      </c>
      <c r="AF802" s="8">
        <f>AE802/O802</f>
        <v>0</v>
      </c>
      <c r="AI802" s="8">
        <f>AH802/O802</f>
        <v>0</v>
      </c>
      <c r="AL802" s="8">
        <f>AK802/O802</f>
        <v>0</v>
      </c>
      <c r="AO802" t="s">
        <v>4302</v>
      </c>
      <c r="AP802" s="12" t="s">
        <v>4303</v>
      </c>
      <c r="AQ802" s="3">
        <f>IF(T802="no",O802*0,IF(T802="yes100",O802*1,IF(T802="yes80",O802*0.8,IF(T802="yes50",O802*0.5))))</f>
        <v>0</v>
      </c>
      <c r="AR802" s="3">
        <f>IF(AQ802&lt;1,AQ802*0.9,IF(AQ802&lt;5,AQ802*0.8,IF(AQ802&lt;10,AQ802*0.75,IF(AQ802&lt;15,AQ802*0.7,IF(AQ802&gt;14.9,AQ802*0.6)))))</f>
        <v>0</v>
      </c>
      <c r="AS802">
        <v>40</v>
      </c>
      <c r="AT802" s="12">
        <f>AR802*AS802</f>
        <v>0</v>
      </c>
    </row>
    <row r="803" spans="1:46" ht="14.25" customHeight="1" x14ac:dyDescent="0.25">
      <c r="A803" s="5">
        <v>1003</v>
      </c>
      <c r="B803" t="s">
        <v>242</v>
      </c>
      <c r="C803" t="s">
        <v>2040</v>
      </c>
      <c r="E803" s="1">
        <v>337923</v>
      </c>
      <c r="F803" s="1">
        <v>379014</v>
      </c>
      <c r="G803" t="s">
        <v>622</v>
      </c>
      <c r="H803" t="s">
        <v>81</v>
      </c>
      <c r="I803" t="s">
        <v>89</v>
      </c>
      <c r="J803" t="s">
        <v>90</v>
      </c>
      <c r="K803" t="s">
        <v>4363</v>
      </c>
      <c r="L803" t="s">
        <v>89</v>
      </c>
      <c r="O803" s="4">
        <v>3.1301376274108801</v>
      </c>
      <c r="P803" t="s">
        <v>87</v>
      </c>
      <c r="Q803" t="s">
        <v>161</v>
      </c>
      <c r="R803" t="s">
        <v>196</v>
      </c>
      <c r="S803" s="12" t="s">
        <v>27</v>
      </c>
      <c r="T803" t="s">
        <v>123</v>
      </c>
      <c r="V803" t="s">
        <v>26</v>
      </c>
      <c r="X803" s="8">
        <f>W803/O803</f>
        <v>0</v>
      </c>
      <c r="Z803" s="8">
        <f>Y803/O803</f>
        <v>0</v>
      </c>
      <c r="AB803" s="8">
        <f>AA803/O803</f>
        <v>0</v>
      </c>
      <c r="AD803" s="8">
        <f>AC803/O803</f>
        <v>0</v>
      </c>
      <c r="AF803" s="8">
        <f>AE803/O803</f>
        <v>0</v>
      </c>
      <c r="AI803" s="8">
        <f>AH803/O803</f>
        <v>0</v>
      </c>
      <c r="AL803" s="8">
        <f>AK803/O803</f>
        <v>0</v>
      </c>
      <c r="AO803" t="s">
        <v>4302</v>
      </c>
      <c r="AP803" s="12" t="s">
        <v>4303</v>
      </c>
      <c r="AQ803" s="3">
        <f>IF(T803="no",O803*0,IF(T803="yes100",O803*1,IF(T803="yes80",O803*0.8,IF(T803="yes50",O803*0.5))))</f>
        <v>0</v>
      </c>
      <c r="AR803" s="3">
        <f>IF(AQ803&lt;1,AQ803*0.9,IF(AQ803&lt;5,AQ803*0.8,IF(AQ803&lt;10,AQ803*0.75,IF(AQ803&lt;15,AQ803*0.7,IF(AQ803&gt;14.9,AQ803*0.6)))))</f>
        <v>0</v>
      </c>
      <c r="AS803">
        <v>40</v>
      </c>
      <c r="AT803" s="12">
        <f>AR803*AS803</f>
        <v>0</v>
      </c>
    </row>
    <row r="804" spans="1:46" ht="14.25" customHeight="1" x14ac:dyDescent="0.25">
      <c r="A804" s="5">
        <v>1004</v>
      </c>
      <c r="B804" t="s">
        <v>242</v>
      </c>
      <c r="C804" t="s">
        <v>2039</v>
      </c>
      <c r="E804" s="1">
        <v>338767</v>
      </c>
      <c r="F804" s="1">
        <v>378107</v>
      </c>
      <c r="G804" t="s">
        <v>622</v>
      </c>
      <c r="H804" t="s">
        <v>81</v>
      </c>
      <c r="I804" t="s">
        <v>89</v>
      </c>
      <c r="J804" t="s">
        <v>90</v>
      </c>
      <c r="K804" t="s">
        <v>4363</v>
      </c>
      <c r="L804" t="s">
        <v>89</v>
      </c>
      <c r="O804" s="3">
        <v>0.444780104827881</v>
      </c>
      <c r="P804" t="s">
        <v>65</v>
      </c>
      <c r="Q804" t="s">
        <v>161</v>
      </c>
      <c r="R804" t="s">
        <v>196</v>
      </c>
      <c r="S804" s="12" t="s">
        <v>27</v>
      </c>
      <c r="T804" t="s">
        <v>123</v>
      </c>
      <c r="V804" t="s">
        <v>26</v>
      </c>
      <c r="X804" s="8">
        <f>W804/O804</f>
        <v>0</v>
      </c>
      <c r="Z804" s="8">
        <f>Y804/O804</f>
        <v>0</v>
      </c>
      <c r="AB804" s="8">
        <f>AA804/O804</f>
        <v>0</v>
      </c>
      <c r="AD804" s="8">
        <f>AC804/O804</f>
        <v>0</v>
      </c>
      <c r="AF804" s="8">
        <f>AE804/O804</f>
        <v>0</v>
      </c>
      <c r="AI804" s="8">
        <f>AH804/O804</f>
        <v>0</v>
      </c>
      <c r="AL804" s="8">
        <f>AK804/O804</f>
        <v>0</v>
      </c>
      <c r="AO804" t="s">
        <v>4302</v>
      </c>
      <c r="AP804" s="12" t="s">
        <v>4303</v>
      </c>
      <c r="AQ804" s="3">
        <f>IF(T804="no",O804*0,IF(T804="yes100",O804*1,IF(T804="yes80",O804*0.8,IF(T804="yes50",O804*0.5))))</f>
        <v>0</v>
      </c>
      <c r="AR804" s="3">
        <f>IF(AQ804&lt;1,AQ804*0.9,IF(AQ804&lt;5,AQ804*0.8,IF(AQ804&lt;10,AQ804*0.75,IF(AQ804&lt;15,AQ804*0.7,IF(AQ804&gt;14.9,AQ804*0.6)))))</f>
        <v>0</v>
      </c>
      <c r="AS804">
        <v>40</v>
      </c>
      <c r="AT804" s="12">
        <f>AR804*AS804</f>
        <v>0</v>
      </c>
    </row>
    <row r="805" spans="1:46" ht="14.25" customHeight="1" x14ac:dyDescent="0.25">
      <c r="A805" s="5">
        <v>1005</v>
      </c>
      <c r="B805" t="s">
        <v>242</v>
      </c>
      <c r="C805" t="s">
        <v>2038</v>
      </c>
      <c r="E805" s="1">
        <v>338870</v>
      </c>
      <c r="F805" s="1">
        <v>378074</v>
      </c>
      <c r="G805" t="s">
        <v>622</v>
      </c>
      <c r="H805" t="s">
        <v>81</v>
      </c>
      <c r="I805" t="s">
        <v>89</v>
      </c>
      <c r="J805" t="s">
        <v>90</v>
      </c>
      <c r="K805" t="s">
        <v>4363</v>
      </c>
      <c r="L805" t="s">
        <v>89</v>
      </c>
      <c r="O805" s="3">
        <v>0.324413250732422</v>
      </c>
      <c r="P805" t="s">
        <v>87</v>
      </c>
      <c r="Q805" t="s">
        <v>161</v>
      </c>
      <c r="R805" t="s">
        <v>196</v>
      </c>
      <c r="S805" s="12" t="s">
        <v>27</v>
      </c>
      <c r="T805" t="s">
        <v>123</v>
      </c>
      <c r="V805" t="s">
        <v>26</v>
      </c>
      <c r="X805" s="8">
        <f>W805/O805</f>
        <v>0</v>
      </c>
      <c r="Z805" s="8">
        <f>Y805/O805</f>
        <v>0</v>
      </c>
      <c r="AB805" s="8">
        <f>AA805/O805</f>
        <v>0</v>
      </c>
      <c r="AD805" s="8">
        <f>AC805/O805</f>
        <v>0</v>
      </c>
      <c r="AF805" s="8">
        <f>AE805/O805</f>
        <v>0</v>
      </c>
      <c r="AI805" s="8">
        <f>AH805/O805</f>
        <v>0</v>
      </c>
      <c r="AL805" s="8">
        <f>AK805/O805</f>
        <v>0</v>
      </c>
      <c r="AO805" t="s">
        <v>4302</v>
      </c>
      <c r="AP805" s="12" t="s">
        <v>4303</v>
      </c>
      <c r="AQ805" s="3">
        <f>IF(T805="no",O805*0,IF(T805="yes100",O805*1,IF(T805="yes80",O805*0.8,IF(T805="yes50",O805*0.5))))</f>
        <v>0</v>
      </c>
      <c r="AR805" s="3">
        <f>IF(AQ805&lt;1,AQ805*0.9,IF(AQ805&lt;5,AQ805*0.8,IF(AQ805&lt;10,AQ805*0.75,IF(AQ805&lt;15,AQ805*0.7,IF(AQ805&gt;14.9,AQ805*0.6)))))</f>
        <v>0</v>
      </c>
      <c r="AS805">
        <v>40</v>
      </c>
      <c r="AT805" s="12">
        <f>AR805*AS805</f>
        <v>0</v>
      </c>
    </row>
    <row r="806" spans="1:46" ht="14.25" customHeight="1" x14ac:dyDescent="0.25">
      <c r="A806" s="5">
        <v>1006</v>
      </c>
      <c r="B806" t="s">
        <v>242</v>
      </c>
      <c r="C806" t="s">
        <v>2037</v>
      </c>
      <c r="E806" s="1">
        <v>338764</v>
      </c>
      <c r="F806" s="1">
        <v>378016.99999999901</v>
      </c>
      <c r="G806" t="s">
        <v>622</v>
      </c>
      <c r="H806" t="s">
        <v>81</v>
      </c>
      <c r="I806" t="s">
        <v>89</v>
      </c>
      <c r="J806" t="s">
        <v>90</v>
      </c>
      <c r="K806" t="s">
        <v>4363</v>
      </c>
      <c r="L806" t="s">
        <v>89</v>
      </c>
      <c r="O806" s="3">
        <v>0.18135625686645501</v>
      </c>
      <c r="P806" t="s">
        <v>87</v>
      </c>
      <c r="Q806" t="s">
        <v>161</v>
      </c>
      <c r="R806" t="s">
        <v>196</v>
      </c>
      <c r="S806" s="12" t="s">
        <v>27</v>
      </c>
      <c r="T806" t="s">
        <v>123</v>
      </c>
      <c r="V806" t="s">
        <v>123</v>
      </c>
      <c r="X806" s="8">
        <f>W806/O806</f>
        <v>0</v>
      </c>
      <c r="Z806" s="8">
        <f>Y806/O806</f>
        <v>0</v>
      </c>
      <c r="AB806" s="8">
        <f>AA806/O806</f>
        <v>0</v>
      </c>
      <c r="AD806" s="8">
        <f>AC806/O806</f>
        <v>0</v>
      </c>
      <c r="AF806" s="8">
        <f>AE806/O806</f>
        <v>0</v>
      </c>
      <c r="AI806" s="8">
        <f>AH806/O806</f>
        <v>0</v>
      </c>
      <c r="AL806" s="8">
        <f>AK806/O806</f>
        <v>0</v>
      </c>
      <c r="AO806" t="s">
        <v>4302</v>
      </c>
      <c r="AP806" s="12" t="s">
        <v>4303</v>
      </c>
      <c r="AQ806" s="3">
        <f>IF(T806="no",O806*0,IF(T806="yes100",O806*1,IF(T806="yes80",O806*0.8,IF(T806="yes50",O806*0.5))))</f>
        <v>0</v>
      </c>
      <c r="AR806" s="3">
        <f>IF(AQ806&lt;1,AQ806*0.9,IF(AQ806&lt;5,AQ806*0.8,IF(AQ806&lt;10,AQ806*0.75,IF(AQ806&lt;15,AQ806*0.7,IF(AQ806&gt;14.9,AQ806*0.6)))))</f>
        <v>0</v>
      </c>
      <c r="AS806">
        <v>40</v>
      </c>
      <c r="AT806" s="12">
        <f>AR806*AS806</f>
        <v>0</v>
      </c>
    </row>
    <row r="807" spans="1:46" ht="14.25" customHeight="1" x14ac:dyDescent="0.25">
      <c r="A807" s="5">
        <v>1007</v>
      </c>
      <c r="B807" t="s">
        <v>242</v>
      </c>
      <c r="C807" t="s">
        <v>2036</v>
      </c>
      <c r="E807" s="1">
        <v>341096.99999999901</v>
      </c>
      <c r="F807" s="1">
        <v>375714</v>
      </c>
      <c r="G807" t="s">
        <v>528</v>
      </c>
      <c r="H807" t="s">
        <v>81</v>
      </c>
      <c r="I807" t="s">
        <v>89</v>
      </c>
      <c r="J807" t="s">
        <v>90</v>
      </c>
      <c r="K807" t="s">
        <v>4363</v>
      </c>
      <c r="L807" t="s">
        <v>89</v>
      </c>
      <c r="O807" s="3">
        <v>4.9208345031738002E-2</v>
      </c>
      <c r="P807" t="s">
        <v>87</v>
      </c>
      <c r="Q807" t="s">
        <v>161</v>
      </c>
      <c r="R807" t="s">
        <v>196</v>
      </c>
      <c r="S807" s="12" t="s">
        <v>27</v>
      </c>
      <c r="T807" t="s">
        <v>123</v>
      </c>
      <c r="V807" t="s">
        <v>123</v>
      </c>
      <c r="X807" s="8">
        <f>W807/O807</f>
        <v>0</v>
      </c>
      <c r="Z807" s="8">
        <f>Y807/O807</f>
        <v>0</v>
      </c>
      <c r="AB807" s="8">
        <f>AA807/O807</f>
        <v>0</v>
      </c>
      <c r="AD807" s="8">
        <f>AC807/O807</f>
        <v>0</v>
      </c>
      <c r="AF807" s="8">
        <f>AE807/O807</f>
        <v>0</v>
      </c>
      <c r="AI807" s="8">
        <f>AH807/O807</f>
        <v>0</v>
      </c>
      <c r="AL807" s="8">
        <f>AK807/O807</f>
        <v>0</v>
      </c>
      <c r="AO807" t="s">
        <v>4302</v>
      </c>
      <c r="AP807" s="12" t="s">
        <v>4303</v>
      </c>
      <c r="AQ807" s="3">
        <f>IF(T807="no",O807*0,IF(T807="yes100",O807*1,IF(T807="yes80",O807*0.8,IF(T807="yes50",O807*0.5))))</f>
        <v>0</v>
      </c>
      <c r="AR807" s="3">
        <f>IF(AQ807&lt;1,AQ807*0.9,IF(AQ807&lt;5,AQ807*0.8,IF(AQ807&lt;10,AQ807*0.75,IF(AQ807&lt;15,AQ807*0.7,IF(AQ807&gt;14.9,AQ807*0.6)))))</f>
        <v>0</v>
      </c>
      <c r="AS807">
        <v>40</v>
      </c>
      <c r="AT807" s="12">
        <f>AR807*AS807</f>
        <v>0</v>
      </c>
    </row>
    <row r="808" spans="1:46" ht="14.25" customHeight="1" x14ac:dyDescent="0.25">
      <c r="A808" s="5">
        <v>1008</v>
      </c>
      <c r="B808" t="s">
        <v>242</v>
      </c>
      <c r="C808" t="s">
        <v>2035</v>
      </c>
      <c r="E808" s="1">
        <v>339056</v>
      </c>
      <c r="F808" s="1">
        <v>378384</v>
      </c>
      <c r="G808" t="s">
        <v>622</v>
      </c>
      <c r="H808" t="s">
        <v>81</v>
      </c>
      <c r="I808" t="s">
        <v>89</v>
      </c>
      <c r="J808" t="s">
        <v>90</v>
      </c>
      <c r="K808" t="s">
        <v>4363</v>
      </c>
      <c r="L808" t="s">
        <v>89</v>
      </c>
      <c r="O808" s="3">
        <v>0.13157257156372101</v>
      </c>
      <c r="P808" t="s">
        <v>87</v>
      </c>
      <c r="Q808" t="s">
        <v>161</v>
      </c>
      <c r="R808" t="s">
        <v>196</v>
      </c>
      <c r="S808" s="12" t="s">
        <v>27</v>
      </c>
      <c r="T808" t="s">
        <v>123</v>
      </c>
      <c r="V808" t="s">
        <v>123</v>
      </c>
      <c r="X808" s="8">
        <f>W808/O808</f>
        <v>0</v>
      </c>
      <c r="Z808" s="8">
        <f>Y808/O808</f>
        <v>0</v>
      </c>
      <c r="AB808" s="8">
        <f>AA808/O808</f>
        <v>0</v>
      </c>
      <c r="AD808" s="8">
        <f>AC808/O808</f>
        <v>0</v>
      </c>
      <c r="AF808" s="8">
        <f>AE808/O808</f>
        <v>0</v>
      </c>
      <c r="AI808" s="8">
        <f>AH808/O808</f>
        <v>0</v>
      </c>
      <c r="AL808" s="8">
        <f>AK808/O808</f>
        <v>0</v>
      </c>
      <c r="AO808" t="s">
        <v>4302</v>
      </c>
      <c r="AP808" s="12" t="s">
        <v>4303</v>
      </c>
      <c r="AQ808" s="3">
        <f>IF(T808="no",O808*0,IF(T808="yes100",O808*1,IF(T808="yes80",O808*0.8,IF(T808="yes50",O808*0.5))))</f>
        <v>0</v>
      </c>
      <c r="AR808" s="3">
        <f>IF(AQ808&lt;1,AQ808*0.9,IF(AQ808&lt;5,AQ808*0.8,IF(AQ808&lt;10,AQ808*0.75,IF(AQ808&lt;15,AQ808*0.7,IF(AQ808&gt;14.9,AQ808*0.6)))))</f>
        <v>0</v>
      </c>
      <c r="AS808">
        <v>40</v>
      </c>
      <c r="AT808" s="12">
        <f>AR808*AS808</f>
        <v>0</v>
      </c>
    </row>
    <row r="809" spans="1:46" ht="14.25" customHeight="1" x14ac:dyDescent="0.25">
      <c r="A809" s="5">
        <v>1009</v>
      </c>
      <c r="B809" t="s">
        <v>242</v>
      </c>
      <c r="C809" t="s">
        <v>2034</v>
      </c>
      <c r="E809" s="1">
        <v>340448</v>
      </c>
      <c r="F809" s="1">
        <v>376543</v>
      </c>
      <c r="G809" t="s">
        <v>303</v>
      </c>
      <c r="H809" t="s">
        <v>81</v>
      </c>
      <c r="I809" t="s">
        <v>89</v>
      </c>
      <c r="J809" t="s">
        <v>90</v>
      </c>
      <c r="K809" t="s">
        <v>4363</v>
      </c>
      <c r="L809" t="s">
        <v>89</v>
      </c>
      <c r="O809" s="3">
        <v>0.13257297515869099</v>
      </c>
      <c r="P809" t="s">
        <v>87</v>
      </c>
      <c r="Q809" t="s">
        <v>161</v>
      </c>
      <c r="R809" t="s">
        <v>196</v>
      </c>
      <c r="S809" s="12" t="s">
        <v>27</v>
      </c>
      <c r="T809" t="s">
        <v>123</v>
      </c>
      <c r="V809" t="s">
        <v>123</v>
      </c>
      <c r="X809" s="8">
        <f>W809/O809</f>
        <v>0</v>
      </c>
      <c r="Z809" s="8">
        <f>Y809/O809</f>
        <v>0</v>
      </c>
      <c r="AB809" s="8">
        <f>AA809/O809</f>
        <v>0</v>
      </c>
      <c r="AD809" s="8">
        <f>AC809/O809</f>
        <v>0</v>
      </c>
      <c r="AF809" s="8">
        <f>AE809/O809</f>
        <v>0</v>
      </c>
      <c r="AI809" s="8">
        <f>AH809/O809</f>
        <v>0</v>
      </c>
      <c r="AL809" s="8">
        <f>AK809/O809</f>
        <v>0</v>
      </c>
      <c r="AO809" t="s">
        <v>4302</v>
      </c>
      <c r="AP809" s="12" t="s">
        <v>4303</v>
      </c>
      <c r="AQ809" s="3">
        <f>IF(T809="no",O809*0,IF(T809="yes100",O809*1,IF(T809="yes80",O809*0.8,IF(T809="yes50",O809*0.5))))</f>
        <v>0</v>
      </c>
      <c r="AR809" s="3">
        <f>IF(AQ809&lt;1,AQ809*0.9,IF(AQ809&lt;5,AQ809*0.8,IF(AQ809&lt;10,AQ809*0.75,IF(AQ809&lt;15,AQ809*0.7,IF(AQ809&gt;14.9,AQ809*0.6)))))</f>
        <v>0</v>
      </c>
      <c r="AS809">
        <v>40</v>
      </c>
      <c r="AT809" s="12">
        <f>AR809*AS809</f>
        <v>0</v>
      </c>
    </row>
    <row r="810" spans="1:46" ht="14.25" customHeight="1" x14ac:dyDescent="0.25">
      <c r="A810" s="5">
        <v>1010</v>
      </c>
      <c r="B810" t="s">
        <v>2033</v>
      </c>
      <c r="C810" t="s">
        <v>2032</v>
      </c>
      <c r="E810" s="1">
        <v>340868.99999999901</v>
      </c>
      <c r="F810" s="1">
        <v>377087</v>
      </c>
      <c r="G810" t="s">
        <v>108</v>
      </c>
      <c r="H810" t="s">
        <v>81</v>
      </c>
      <c r="I810" t="s">
        <v>89</v>
      </c>
      <c r="J810" t="s">
        <v>90</v>
      </c>
      <c r="K810" t="s">
        <v>4363</v>
      </c>
      <c r="L810" t="s">
        <v>89</v>
      </c>
      <c r="O810" s="4">
        <v>1.6663154220581</v>
      </c>
      <c r="P810" t="s">
        <v>87</v>
      </c>
      <c r="Q810" t="s">
        <v>161</v>
      </c>
      <c r="R810" t="s">
        <v>196</v>
      </c>
      <c r="S810" s="12" t="s">
        <v>27</v>
      </c>
      <c r="T810" t="s">
        <v>123</v>
      </c>
      <c r="V810" t="s">
        <v>26</v>
      </c>
      <c r="W810">
        <v>3.0000000000000001E-3</v>
      </c>
      <c r="X810" s="8">
        <f>W810/O810</f>
        <v>1.8003794241396621E-3</v>
      </c>
      <c r="Y810">
        <v>0.253</v>
      </c>
      <c r="Z810" s="8">
        <f>Y810/O810</f>
        <v>0.15183199810244483</v>
      </c>
      <c r="AA810">
        <v>0.253</v>
      </c>
      <c r="AB810" s="8">
        <f>AA810/O810</f>
        <v>0.15183199810244483</v>
      </c>
      <c r="AD810" s="8">
        <f>AC810/O810</f>
        <v>0</v>
      </c>
      <c r="AF810" s="8">
        <f>AE810/O810</f>
        <v>0</v>
      </c>
      <c r="AI810" s="8">
        <f>AH810/O810</f>
        <v>0</v>
      </c>
      <c r="AL810" s="8">
        <f>AK810/O810</f>
        <v>0</v>
      </c>
      <c r="AO810" s="2" t="s">
        <v>4304</v>
      </c>
      <c r="AP810" s="15" t="s">
        <v>4305</v>
      </c>
      <c r="AQ810" s="3">
        <f>IF(T810="no",O810*0,IF(T810="yes100",O810*1,IF(T810="yes80",O810*0.8,IF(T810="yes50",O810*0.5))))</f>
        <v>0</v>
      </c>
      <c r="AR810" s="3">
        <f>IF(AQ810&lt;1,AQ810*0.9,IF(AQ810&lt;5,AQ810*0.8,IF(AQ810&lt;10,AQ810*0.75,IF(AQ810&lt;15,AQ810*0.7,IF(AQ810&gt;14.9,AQ810*0.6)))))</f>
        <v>0</v>
      </c>
      <c r="AS810">
        <v>40</v>
      </c>
      <c r="AT810" s="12">
        <f>AR810*AS810</f>
        <v>0</v>
      </c>
    </row>
    <row r="811" spans="1:46" ht="14.25" customHeight="1" x14ac:dyDescent="0.25">
      <c r="A811" s="5">
        <v>1011</v>
      </c>
      <c r="B811" t="s">
        <v>242</v>
      </c>
      <c r="C811" t="s">
        <v>2031</v>
      </c>
      <c r="E811" s="1">
        <v>339256</v>
      </c>
      <c r="F811" s="1">
        <v>376807</v>
      </c>
      <c r="G811" t="s">
        <v>544</v>
      </c>
      <c r="H811" t="s">
        <v>81</v>
      </c>
      <c r="I811" t="s">
        <v>89</v>
      </c>
      <c r="J811" t="s">
        <v>90</v>
      </c>
      <c r="K811" t="s">
        <v>4363</v>
      </c>
      <c r="L811" t="s">
        <v>89</v>
      </c>
      <c r="O811" s="3">
        <v>0.483673583221436</v>
      </c>
      <c r="P811" t="s">
        <v>87</v>
      </c>
      <c r="Q811" t="s">
        <v>161</v>
      </c>
      <c r="R811" t="s">
        <v>196</v>
      </c>
      <c r="S811" s="12" t="s">
        <v>27</v>
      </c>
      <c r="T811" t="s">
        <v>123</v>
      </c>
      <c r="V811" t="s">
        <v>26</v>
      </c>
      <c r="X811" s="8">
        <f>W811/O811</f>
        <v>0</v>
      </c>
      <c r="Z811" s="8">
        <f>Y811/O811</f>
        <v>0</v>
      </c>
      <c r="AB811" s="8">
        <f>AA811/O811</f>
        <v>0</v>
      </c>
      <c r="AD811" s="8">
        <f>AC811/O811</f>
        <v>0</v>
      </c>
      <c r="AF811" s="8">
        <f>AE811/O811</f>
        <v>0</v>
      </c>
      <c r="AI811" s="8">
        <f>AH811/O811</f>
        <v>0</v>
      </c>
      <c r="AL811" s="8">
        <f>AK811/O811</f>
        <v>0</v>
      </c>
      <c r="AO811" t="s">
        <v>4302</v>
      </c>
      <c r="AP811" s="12" t="s">
        <v>4303</v>
      </c>
      <c r="AQ811" s="3">
        <f>IF(T811="no",O811*0,IF(T811="yes100",O811*1,IF(T811="yes80",O811*0.8,IF(T811="yes50",O811*0.5))))</f>
        <v>0</v>
      </c>
      <c r="AR811" s="3">
        <f>IF(AQ811&lt;1,AQ811*0.9,IF(AQ811&lt;5,AQ811*0.8,IF(AQ811&lt;10,AQ811*0.75,IF(AQ811&lt;15,AQ811*0.7,IF(AQ811&gt;14.9,AQ811*0.6)))))</f>
        <v>0</v>
      </c>
      <c r="AS811">
        <v>40</v>
      </c>
      <c r="AT811" s="12">
        <f>AR811*AS811</f>
        <v>0</v>
      </c>
    </row>
    <row r="812" spans="1:46" ht="12.75" customHeight="1" x14ac:dyDescent="0.25">
      <c r="A812" s="5">
        <v>1012</v>
      </c>
      <c r="B812" t="s">
        <v>242</v>
      </c>
      <c r="C812" t="s">
        <v>2030</v>
      </c>
      <c r="E812" s="1">
        <v>339178</v>
      </c>
      <c r="F812" s="1">
        <v>377560</v>
      </c>
      <c r="G812" t="s">
        <v>303</v>
      </c>
      <c r="H812" t="s">
        <v>81</v>
      </c>
      <c r="I812" t="s">
        <v>89</v>
      </c>
      <c r="J812" t="s">
        <v>90</v>
      </c>
      <c r="K812" t="s">
        <v>4363</v>
      </c>
      <c r="L812" t="s">
        <v>89</v>
      </c>
      <c r="O812" s="4">
        <v>2.0821029426574702</v>
      </c>
      <c r="P812" t="s">
        <v>87</v>
      </c>
      <c r="Q812" t="s">
        <v>161</v>
      </c>
      <c r="R812" t="s">
        <v>196</v>
      </c>
      <c r="S812" s="12" t="s">
        <v>27</v>
      </c>
      <c r="T812" t="s">
        <v>123</v>
      </c>
      <c r="V812" t="s">
        <v>26</v>
      </c>
      <c r="X812" s="8">
        <f>W812/O812</f>
        <v>0</v>
      </c>
      <c r="Z812" s="8">
        <f>Y812/O812</f>
        <v>0</v>
      </c>
      <c r="AB812" s="8">
        <f>AA812/O812</f>
        <v>0</v>
      </c>
      <c r="AD812" s="8">
        <f>AC812/O812</f>
        <v>0</v>
      </c>
      <c r="AF812" s="8">
        <f>AE812/O812</f>
        <v>0</v>
      </c>
      <c r="AI812" s="8">
        <f>AH812/O812</f>
        <v>0</v>
      </c>
      <c r="AL812" s="8">
        <f>AK812/O812</f>
        <v>0</v>
      </c>
      <c r="AO812" t="s">
        <v>4302</v>
      </c>
      <c r="AP812" s="12" t="s">
        <v>4303</v>
      </c>
      <c r="AQ812" s="3">
        <f>IF(T812="no",O812*0,IF(T812="yes100",O812*1,IF(T812="yes80",O812*0.8,IF(T812="yes50",O812*0.5))))</f>
        <v>0</v>
      </c>
      <c r="AR812" s="3">
        <f>IF(AQ812&lt;1,AQ812*0.9,IF(AQ812&lt;5,AQ812*0.8,IF(AQ812&lt;10,AQ812*0.75,IF(AQ812&lt;15,AQ812*0.7,IF(AQ812&gt;14.9,AQ812*0.6)))))</f>
        <v>0</v>
      </c>
      <c r="AS812">
        <v>40</v>
      </c>
      <c r="AT812" s="12">
        <f>AR812*AS812</f>
        <v>0</v>
      </c>
    </row>
    <row r="813" spans="1:46" ht="12.75" customHeight="1" x14ac:dyDescent="0.25">
      <c r="A813" s="5">
        <v>1013</v>
      </c>
      <c r="B813" t="s">
        <v>242</v>
      </c>
      <c r="C813" t="s">
        <v>2029</v>
      </c>
      <c r="E813" s="1">
        <v>339768.99999999901</v>
      </c>
      <c r="F813" s="1">
        <v>377483</v>
      </c>
      <c r="G813" t="s">
        <v>303</v>
      </c>
      <c r="H813" t="s">
        <v>81</v>
      </c>
      <c r="I813" t="s">
        <v>89</v>
      </c>
      <c r="J813" t="s">
        <v>90</v>
      </c>
      <c r="K813" t="s">
        <v>4363</v>
      </c>
      <c r="L813" t="s">
        <v>89</v>
      </c>
      <c r="O813" s="3">
        <v>0.61403143463134802</v>
      </c>
      <c r="P813" t="s">
        <v>87</v>
      </c>
      <c r="Q813" t="s">
        <v>161</v>
      </c>
      <c r="R813" t="s">
        <v>196</v>
      </c>
      <c r="S813" s="12" t="s">
        <v>27</v>
      </c>
      <c r="T813" t="s">
        <v>123</v>
      </c>
      <c r="V813" t="s">
        <v>26</v>
      </c>
      <c r="X813" s="8">
        <f>W813/O813</f>
        <v>0</v>
      </c>
      <c r="Z813" s="8">
        <f>Y813/O813</f>
        <v>0</v>
      </c>
      <c r="AB813" s="8">
        <f>AA813/O813</f>
        <v>0</v>
      </c>
      <c r="AD813" s="8">
        <f>AC813/O813</f>
        <v>0</v>
      </c>
      <c r="AF813" s="8">
        <f>AE813/O813</f>
        <v>0</v>
      </c>
      <c r="AI813" s="8">
        <f>AH813/O813</f>
        <v>0</v>
      </c>
      <c r="AL813" s="8">
        <f>AK813/O813</f>
        <v>0</v>
      </c>
      <c r="AO813" t="s">
        <v>4302</v>
      </c>
      <c r="AP813" s="12" t="s">
        <v>4303</v>
      </c>
      <c r="AQ813" s="3">
        <f>IF(T813="no",O813*0,IF(T813="yes100",O813*1,IF(T813="yes80",O813*0.8,IF(T813="yes50",O813*0.5))))</f>
        <v>0</v>
      </c>
      <c r="AR813" s="3">
        <f>IF(AQ813&lt;1,AQ813*0.9,IF(AQ813&lt;5,AQ813*0.8,IF(AQ813&lt;10,AQ813*0.75,IF(AQ813&lt;15,AQ813*0.7,IF(AQ813&gt;14.9,AQ813*0.6)))))</f>
        <v>0</v>
      </c>
      <c r="AS813">
        <v>40</v>
      </c>
      <c r="AT813" s="12">
        <f>AR813*AS813</f>
        <v>0</v>
      </c>
    </row>
    <row r="814" spans="1:46" ht="12.75" customHeight="1" x14ac:dyDescent="0.25">
      <c r="A814" s="5">
        <v>1014</v>
      </c>
      <c r="B814" t="s">
        <v>2028</v>
      </c>
      <c r="C814" t="s">
        <v>2027</v>
      </c>
      <c r="E814" s="1">
        <v>341186</v>
      </c>
      <c r="F814" s="1">
        <v>376234</v>
      </c>
      <c r="G814" t="s">
        <v>108</v>
      </c>
      <c r="H814" t="s">
        <v>81</v>
      </c>
      <c r="I814" t="s">
        <v>89</v>
      </c>
      <c r="J814" t="s">
        <v>90</v>
      </c>
      <c r="K814" t="s">
        <v>4363</v>
      </c>
      <c r="L814" t="s">
        <v>89</v>
      </c>
      <c r="O814" s="4">
        <v>1.6245819549560501</v>
      </c>
      <c r="P814" t="s">
        <v>65</v>
      </c>
      <c r="Q814" t="s">
        <v>338</v>
      </c>
      <c r="R814" t="s">
        <v>196</v>
      </c>
      <c r="S814" s="12" t="s">
        <v>27</v>
      </c>
      <c r="T814" t="s">
        <v>123</v>
      </c>
      <c r="V814" t="s">
        <v>26</v>
      </c>
      <c r="W814">
        <v>0.20599999999999999</v>
      </c>
      <c r="X814" s="8">
        <f>W814/O814</f>
        <v>0.12680185162192875</v>
      </c>
      <c r="Z814" s="8">
        <f>Y814/O814</f>
        <v>0</v>
      </c>
      <c r="AB814" s="8">
        <f>AA814/O814</f>
        <v>0</v>
      </c>
      <c r="AD814" s="8">
        <f>AC814/O814</f>
        <v>0</v>
      </c>
      <c r="AF814" s="8">
        <f>AE814/O814</f>
        <v>0</v>
      </c>
      <c r="AI814" s="8">
        <f>AH814/O814</f>
        <v>0</v>
      </c>
      <c r="AL814" s="8">
        <f>AK814/O814</f>
        <v>0</v>
      </c>
      <c r="AO814" s="12" t="s">
        <v>4325</v>
      </c>
      <c r="AP814" s="12" t="s">
        <v>338</v>
      </c>
      <c r="AQ814" s="3">
        <f>IF(T814="no",O814*0,IF(T814="yes100",O814*1,IF(T814="yes80",O814*0.8,IF(T814="yes50",O814*0.5))))</f>
        <v>0</v>
      </c>
      <c r="AR814" s="3">
        <f>IF(AQ814&lt;1,AQ814*0.9,IF(AQ814&lt;5,AQ814*0.8,IF(AQ814&lt;10,AQ814*0.75,IF(AQ814&lt;15,AQ814*0.7,IF(AQ814&gt;14.9,AQ814*0.6)))))</f>
        <v>0</v>
      </c>
      <c r="AS814">
        <v>40</v>
      </c>
      <c r="AT814" s="12">
        <f>AR814*AS814</f>
        <v>0</v>
      </c>
    </row>
    <row r="815" spans="1:46" ht="12.75" customHeight="1" x14ac:dyDescent="0.25">
      <c r="A815" s="5">
        <v>1015</v>
      </c>
      <c r="B815" t="s">
        <v>2026</v>
      </c>
      <c r="C815" t="s">
        <v>2025</v>
      </c>
      <c r="E815" s="1">
        <v>337867</v>
      </c>
      <c r="F815" s="1">
        <v>376124.99999999901</v>
      </c>
      <c r="G815" t="s">
        <v>177</v>
      </c>
      <c r="H815" t="s">
        <v>81</v>
      </c>
      <c r="I815" t="s">
        <v>89</v>
      </c>
      <c r="J815" t="s">
        <v>90</v>
      </c>
      <c r="K815" t="s">
        <v>4363</v>
      </c>
      <c r="L815" t="s">
        <v>89</v>
      </c>
      <c r="O815" s="4">
        <v>1.5279153137207</v>
      </c>
      <c r="P815" t="s">
        <v>65</v>
      </c>
      <c r="Q815" t="s">
        <v>161</v>
      </c>
      <c r="R815" t="s">
        <v>827</v>
      </c>
      <c r="S815" s="12" t="s">
        <v>27</v>
      </c>
      <c r="T815" t="s">
        <v>123</v>
      </c>
      <c r="V815" t="s">
        <v>27</v>
      </c>
      <c r="X815" s="8">
        <f>W815/O815</f>
        <v>0</v>
      </c>
      <c r="Z815" s="8">
        <f>Y815/O815</f>
        <v>0</v>
      </c>
      <c r="AB815" s="8">
        <f>AA815/O815</f>
        <v>0</v>
      </c>
      <c r="AD815" s="8">
        <f>AC815/O815</f>
        <v>0</v>
      </c>
      <c r="AF815" s="8">
        <f>AE815/O815</f>
        <v>0</v>
      </c>
      <c r="AI815" s="8">
        <f>AH815/O815</f>
        <v>0</v>
      </c>
      <c r="AL815" s="8">
        <f>AK815/O815</f>
        <v>0</v>
      </c>
      <c r="AO815" t="s">
        <v>4326</v>
      </c>
      <c r="AP815" s="12" t="s">
        <v>4309</v>
      </c>
      <c r="AQ815" s="3">
        <f>IF(T815="no",O815*0,IF(T815="yes100",O815*1,IF(T815="yes80",O815*0.8,IF(T815="yes50",O815*0.5))))</f>
        <v>0</v>
      </c>
      <c r="AR815" s="3">
        <f>IF(AQ815&lt;1,AQ815*0.9,IF(AQ815&lt;5,AQ815*0.8,IF(AQ815&lt;10,AQ815*0.75,IF(AQ815&lt;15,AQ815*0.7,IF(AQ815&gt;14.9,AQ815*0.6)))))</f>
        <v>0</v>
      </c>
      <c r="AS815">
        <v>40</v>
      </c>
      <c r="AT815" s="12">
        <f>AR815*AS815</f>
        <v>0</v>
      </c>
    </row>
    <row r="816" spans="1:46" ht="14.25" customHeight="1" x14ac:dyDescent="0.25">
      <c r="A816" s="5">
        <v>1016</v>
      </c>
      <c r="B816" t="s">
        <v>2024</v>
      </c>
      <c r="C816" t="s">
        <v>2023</v>
      </c>
      <c r="E816" s="1">
        <v>337747</v>
      </c>
      <c r="F816" s="1">
        <v>376084.99999999901</v>
      </c>
      <c r="G816" t="s">
        <v>177</v>
      </c>
      <c r="H816" t="s">
        <v>81</v>
      </c>
      <c r="I816" t="s">
        <v>89</v>
      </c>
      <c r="J816" t="s">
        <v>90</v>
      </c>
      <c r="K816" t="s">
        <v>4363</v>
      </c>
      <c r="L816" t="s">
        <v>89</v>
      </c>
      <c r="O816" s="4">
        <v>2.6699461174011199</v>
      </c>
      <c r="P816" t="s">
        <v>19</v>
      </c>
      <c r="Q816" t="s">
        <v>161</v>
      </c>
      <c r="R816" t="s">
        <v>827</v>
      </c>
      <c r="S816" s="12" t="s">
        <v>27</v>
      </c>
      <c r="T816" t="s">
        <v>123</v>
      </c>
      <c r="V816" t="s">
        <v>27</v>
      </c>
      <c r="X816" s="8">
        <f>W816/O816</f>
        <v>0</v>
      </c>
      <c r="Z816" s="8">
        <f>Y816/O816</f>
        <v>0</v>
      </c>
      <c r="AB816" s="8">
        <f>AA816/O816</f>
        <v>0</v>
      </c>
      <c r="AD816" s="8">
        <f>AC816/O816</f>
        <v>0</v>
      </c>
      <c r="AF816" s="8">
        <f>AE816/O816</f>
        <v>0</v>
      </c>
      <c r="AI816" s="8">
        <f>AH816/O816</f>
        <v>0</v>
      </c>
      <c r="AL816" s="8">
        <f>AK816/O816</f>
        <v>0</v>
      </c>
      <c r="AO816" t="s">
        <v>4326</v>
      </c>
      <c r="AP816" s="12" t="s">
        <v>4309</v>
      </c>
      <c r="AQ816" s="3">
        <f>IF(T816="no",O816*0,IF(T816="yes100",O816*1,IF(T816="yes80",O816*0.8,IF(T816="yes50",O816*0.5))))</f>
        <v>0</v>
      </c>
      <c r="AR816" s="3">
        <f>IF(AQ816&lt;1,AQ816*0.9,IF(AQ816&lt;5,AQ816*0.8,IF(AQ816&lt;10,AQ816*0.75,IF(AQ816&lt;15,AQ816*0.7,IF(AQ816&gt;14.9,AQ816*0.6)))))</f>
        <v>0</v>
      </c>
      <c r="AS816">
        <v>40</v>
      </c>
      <c r="AT816" s="12">
        <f>AR816*AS816</f>
        <v>0</v>
      </c>
    </row>
    <row r="817" spans="1:46" ht="12.75" customHeight="1" x14ac:dyDescent="0.25">
      <c r="A817" s="5">
        <v>1017</v>
      </c>
      <c r="B817" t="s">
        <v>2022</v>
      </c>
      <c r="C817" t="s">
        <v>2021</v>
      </c>
      <c r="E817" s="1">
        <v>339712</v>
      </c>
      <c r="F817" s="1">
        <v>377516</v>
      </c>
      <c r="G817" t="s">
        <v>303</v>
      </c>
      <c r="H817" t="s">
        <v>81</v>
      </c>
      <c r="I817" t="s">
        <v>89</v>
      </c>
      <c r="J817" t="s">
        <v>90</v>
      </c>
      <c r="K817" t="s">
        <v>4363</v>
      </c>
      <c r="L817" t="s">
        <v>89</v>
      </c>
      <c r="O817" s="4">
        <v>1.1184179679870601</v>
      </c>
      <c r="P817" t="s">
        <v>65</v>
      </c>
      <c r="Q817" t="s">
        <v>161</v>
      </c>
      <c r="R817" t="s">
        <v>827</v>
      </c>
      <c r="S817" s="12" t="s">
        <v>27</v>
      </c>
      <c r="T817" t="s">
        <v>123</v>
      </c>
      <c r="V817" t="s">
        <v>27</v>
      </c>
      <c r="X817" s="8">
        <f>W817/O817</f>
        <v>0</v>
      </c>
      <c r="Z817" s="8">
        <f>Y817/O817</f>
        <v>0</v>
      </c>
      <c r="AB817" s="8">
        <f>AA817/O817</f>
        <v>0</v>
      </c>
      <c r="AD817" s="8">
        <f>AC817/O817</f>
        <v>0</v>
      </c>
      <c r="AF817" s="8">
        <f>AE817/O817</f>
        <v>0</v>
      </c>
      <c r="AI817" s="8">
        <f>AH817/O817</f>
        <v>0</v>
      </c>
      <c r="AL817" s="8">
        <f>AK817/O817</f>
        <v>0</v>
      </c>
      <c r="AO817" t="s">
        <v>4326</v>
      </c>
      <c r="AP817" s="12" t="s">
        <v>4309</v>
      </c>
      <c r="AQ817" s="3">
        <f>IF(T817="no",O817*0,IF(T817="yes100",O817*1,IF(T817="yes80",O817*0.8,IF(T817="yes50",O817*0.5))))</f>
        <v>0</v>
      </c>
      <c r="AR817" s="3">
        <f>IF(AQ817&lt;1,AQ817*0.9,IF(AQ817&lt;5,AQ817*0.8,IF(AQ817&lt;10,AQ817*0.75,IF(AQ817&lt;15,AQ817*0.7,IF(AQ817&gt;14.9,AQ817*0.6)))))</f>
        <v>0</v>
      </c>
      <c r="AS817">
        <v>40</v>
      </c>
      <c r="AT817" s="12">
        <f>AR817*AS817</f>
        <v>0</v>
      </c>
    </row>
    <row r="818" spans="1:46" ht="12.75" customHeight="1" x14ac:dyDescent="0.25">
      <c r="A818" s="5">
        <v>1018</v>
      </c>
      <c r="B818" t="s">
        <v>2020</v>
      </c>
      <c r="C818" t="s">
        <v>2019</v>
      </c>
      <c r="E818" s="1">
        <v>339856</v>
      </c>
      <c r="F818" s="1">
        <v>375390</v>
      </c>
      <c r="G818" t="s">
        <v>1962</v>
      </c>
      <c r="H818" t="s">
        <v>81</v>
      </c>
      <c r="I818" t="s">
        <v>89</v>
      </c>
      <c r="J818" t="s">
        <v>90</v>
      </c>
      <c r="K818" t="s">
        <v>4363</v>
      </c>
      <c r="L818" t="s">
        <v>89</v>
      </c>
      <c r="O818" s="3">
        <v>8.7070585632324005E-2</v>
      </c>
      <c r="P818" t="s">
        <v>87</v>
      </c>
      <c r="Q818" t="s">
        <v>161</v>
      </c>
      <c r="R818" t="s">
        <v>173</v>
      </c>
      <c r="S818" s="12" t="s">
        <v>27</v>
      </c>
      <c r="T818" t="s">
        <v>123</v>
      </c>
      <c r="V818" t="s">
        <v>27</v>
      </c>
      <c r="X818" s="8">
        <f>W818/O818</f>
        <v>0</v>
      </c>
      <c r="Z818" s="8">
        <f>Y818/O818</f>
        <v>0</v>
      </c>
      <c r="AB818" s="8">
        <f>AA818/O818</f>
        <v>0</v>
      </c>
      <c r="AD818" s="8">
        <f>AC818/O818</f>
        <v>0</v>
      </c>
      <c r="AF818" s="8">
        <f>AE818/O818</f>
        <v>0</v>
      </c>
      <c r="AI818" s="8">
        <f>AH818/O818</f>
        <v>0</v>
      </c>
      <c r="AL818" s="8">
        <f>AK818/O818</f>
        <v>0</v>
      </c>
      <c r="AO818" t="s">
        <v>4326</v>
      </c>
      <c r="AP818" s="12" t="s">
        <v>4309</v>
      </c>
      <c r="AQ818" s="3">
        <f>IF(T818="no",O818*0,IF(T818="yes100",O818*1,IF(T818="yes80",O818*0.8,IF(T818="yes50",O818*0.5))))</f>
        <v>0</v>
      </c>
      <c r="AR818" s="3">
        <f>IF(AQ818&lt;1,AQ818*0.9,IF(AQ818&lt;5,AQ818*0.8,IF(AQ818&lt;10,AQ818*0.75,IF(AQ818&lt;15,AQ818*0.7,IF(AQ818&gt;14.9,AQ818*0.6)))))</f>
        <v>0</v>
      </c>
      <c r="AS818">
        <v>40</v>
      </c>
      <c r="AT818" s="12">
        <f>AR818*AS818</f>
        <v>0</v>
      </c>
    </row>
    <row r="819" spans="1:46" ht="14.25" customHeight="1" x14ac:dyDescent="0.25">
      <c r="A819" s="5">
        <v>1020</v>
      </c>
      <c r="B819" t="s">
        <v>2018</v>
      </c>
      <c r="C819" t="s">
        <v>2017</v>
      </c>
      <c r="E819" s="1">
        <v>338647</v>
      </c>
      <c r="F819" s="1">
        <v>375327</v>
      </c>
      <c r="G819" t="s">
        <v>177</v>
      </c>
      <c r="H819" t="s">
        <v>81</v>
      </c>
      <c r="I819" t="s">
        <v>89</v>
      </c>
      <c r="J819" t="s">
        <v>90</v>
      </c>
      <c r="K819" t="s">
        <v>4363</v>
      </c>
      <c r="L819" t="s">
        <v>89</v>
      </c>
      <c r="O819" s="3">
        <v>0.22626783752441401</v>
      </c>
      <c r="P819" t="s">
        <v>87</v>
      </c>
      <c r="Q819" t="s">
        <v>161</v>
      </c>
      <c r="R819" t="s">
        <v>827</v>
      </c>
      <c r="S819" s="12" t="s">
        <v>27</v>
      </c>
      <c r="T819" t="s">
        <v>123</v>
      </c>
      <c r="V819" t="s">
        <v>27</v>
      </c>
      <c r="X819" s="8">
        <f>W819/O819</f>
        <v>0</v>
      </c>
      <c r="Z819" s="8">
        <f>Y819/O819</f>
        <v>0</v>
      </c>
      <c r="AB819" s="8">
        <f>AA819/O819</f>
        <v>0</v>
      </c>
      <c r="AD819" s="8">
        <f>AC819/O819</f>
        <v>0</v>
      </c>
      <c r="AF819" s="8">
        <f>AE819/O819</f>
        <v>0</v>
      </c>
      <c r="AI819" s="8">
        <f>AH819/O819</f>
        <v>0</v>
      </c>
      <c r="AL819" s="8">
        <f>AK819/O819</f>
        <v>0</v>
      </c>
      <c r="AO819" t="s">
        <v>4326</v>
      </c>
      <c r="AP819" s="12" t="s">
        <v>4309</v>
      </c>
      <c r="AQ819" s="3">
        <f>IF(T819="no",O819*0,IF(T819="yes100",O819*1,IF(T819="yes80",O819*0.8,IF(T819="yes50",O819*0.5))))</f>
        <v>0</v>
      </c>
      <c r="AR819" s="3">
        <f>IF(AQ819&lt;1,AQ819*0.9,IF(AQ819&lt;5,AQ819*0.8,IF(AQ819&lt;10,AQ819*0.75,IF(AQ819&lt;15,AQ819*0.7,IF(AQ819&gt;14.9,AQ819*0.6)))))</f>
        <v>0</v>
      </c>
      <c r="AS819">
        <v>40</v>
      </c>
      <c r="AT819" s="12">
        <f>AR819*AS819</f>
        <v>0</v>
      </c>
    </row>
    <row r="820" spans="1:46" ht="14.25" customHeight="1" x14ac:dyDescent="0.25">
      <c r="A820" s="5">
        <v>1021</v>
      </c>
      <c r="B820" t="s">
        <v>2016</v>
      </c>
      <c r="C820" t="s">
        <v>2014</v>
      </c>
      <c r="D820" t="s">
        <v>2015</v>
      </c>
      <c r="E820" s="1">
        <v>338238</v>
      </c>
      <c r="F820" s="1">
        <v>374016.99999999901</v>
      </c>
      <c r="G820" t="s">
        <v>405</v>
      </c>
      <c r="H820" t="s">
        <v>81</v>
      </c>
      <c r="I820" t="s">
        <v>89</v>
      </c>
      <c r="J820" t="s">
        <v>90</v>
      </c>
      <c r="K820" t="s">
        <v>4363</v>
      </c>
      <c r="L820" t="s">
        <v>89</v>
      </c>
      <c r="O820" s="4">
        <v>1.2007713264465301</v>
      </c>
      <c r="P820" t="s">
        <v>87</v>
      </c>
      <c r="Q820" t="s">
        <v>161</v>
      </c>
      <c r="R820" t="s">
        <v>31</v>
      </c>
      <c r="S820" s="12" t="s">
        <v>24</v>
      </c>
      <c r="T820" t="s">
        <v>34</v>
      </c>
      <c r="V820" t="s">
        <v>27</v>
      </c>
      <c r="X820" s="8">
        <f>W820/O820</f>
        <v>0</v>
      </c>
      <c r="Z820" s="8">
        <f>Y820/O820</f>
        <v>0</v>
      </c>
      <c r="AB820" s="8">
        <f>AA820/O820</f>
        <v>0</v>
      </c>
      <c r="AD820" s="8">
        <f>AC820/O820</f>
        <v>0</v>
      </c>
      <c r="AF820" s="8">
        <f>AE820/O820</f>
        <v>0</v>
      </c>
      <c r="AI820" s="8">
        <f>AH820/O820</f>
        <v>0</v>
      </c>
      <c r="AL820" s="8">
        <f>AK820/O820</f>
        <v>0</v>
      </c>
      <c r="AO820" s="12" t="s">
        <v>4320</v>
      </c>
      <c r="AP820" s="12" t="s">
        <v>4321</v>
      </c>
      <c r="AQ820" s="3">
        <f>IF(T820="no",O820*0,IF(T820="yes100",O820*1,IF(T820="yes80",O820*0.8,IF(T820="yes50",O820*0.5))))</f>
        <v>1.2007713264465301</v>
      </c>
      <c r="AR820" s="3">
        <f>IF(AQ820&lt;1,AQ820*0.9,IF(AQ820&lt;5,AQ820*0.8,IF(AQ820&lt;10,AQ820*0.75,IF(AQ820&lt;15,AQ820*0.7,IF(AQ820&gt;14.9,AQ820*0.6)))))</f>
        <v>0.96061706115722412</v>
      </c>
      <c r="AS820">
        <v>40</v>
      </c>
      <c r="AT820" s="12">
        <f>AR820*AS820</f>
        <v>38.424682446288962</v>
      </c>
    </row>
    <row r="821" spans="1:46" ht="14.25" customHeight="1" x14ac:dyDescent="0.25">
      <c r="A821" s="5">
        <v>1022</v>
      </c>
      <c r="B821" t="s">
        <v>242</v>
      </c>
      <c r="C821" t="s">
        <v>2013</v>
      </c>
      <c r="E821" s="1">
        <v>339320.99999999901</v>
      </c>
      <c r="F821" s="1">
        <v>377216</v>
      </c>
      <c r="G821" t="s">
        <v>303</v>
      </c>
      <c r="H821" t="s">
        <v>81</v>
      </c>
      <c r="I821" t="s">
        <v>89</v>
      </c>
      <c r="J821" t="s">
        <v>90</v>
      </c>
      <c r="K821" t="s">
        <v>4363</v>
      </c>
      <c r="L821" t="s">
        <v>89</v>
      </c>
      <c r="O821" s="4">
        <v>1.61739341659545</v>
      </c>
      <c r="P821" t="s">
        <v>87</v>
      </c>
      <c r="Q821" t="s">
        <v>161</v>
      </c>
      <c r="R821" t="s">
        <v>18</v>
      </c>
      <c r="S821" s="12" t="s">
        <v>24</v>
      </c>
      <c r="T821" t="s">
        <v>23</v>
      </c>
      <c r="U821" t="s">
        <v>24</v>
      </c>
      <c r="V821" t="s">
        <v>26</v>
      </c>
      <c r="X821" s="8">
        <f>W821/O821</f>
        <v>0</v>
      </c>
      <c r="Z821" s="8">
        <f>Y821/O821</f>
        <v>0</v>
      </c>
      <c r="AB821" s="8">
        <f>AA821/O821</f>
        <v>0</v>
      </c>
      <c r="AD821" s="8">
        <f>AC821/O821</f>
        <v>0</v>
      </c>
      <c r="AF821" s="8">
        <f>AE821/O821</f>
        <v>0</v>
      </c>
      <c r="AI821" s="8">
        <f>AH821/O821</f>
        <v>0</v>
      </c>
      <c r="AL821" s="8">
        <f>AK821/O821</f>
        <v>0</v>
      </c>
      <c r="AO821" s="12" t="s">
        <v>4320</v>
      </c>
      <c r="AP821" s="12" t="s">
        <v>4321</v>
      </c>
      <c r="AQ821" s="3">
        <f>IF(T821="no",O821*0,IF(T821="yes100",O821*1,IF(T821="yes80",O821*0.8,IF(T821="yes50",O821*0.5))))</f>
        <v>0.808696708297725</v>
      </c>
      <c r="AR821" s="3">
        <f>IF(AQ821&lt;1,AQ821*0.9,IF(AQ821&lt;5,AQ821*0.8,IF(AQ821&lt;10,AQ821*0.75,IF(AQ821&lt;15,AQ821*0.7,IF(AQ821&gt;14.9,AQ821*0.6)))))</f>
        <v>0.72782703746795252</v>
      </c>
      <c r="AS821">
        <v>40</v>
      </c>
      <c r="AT821" s="12">
        <f>AR821*AS821</f>
        <v>29.113081498718103</v>
      </c>
    </row>
    <row r="822" spans="1:46" ht="14.25" customHeight="1" x14ac:dyDescent="0.25">
      <c r="A822" s="5">
        <v>1023</v>
      </c>
      <c r="B822" t="s">
        <v>2012</v>
      </c>
      <c r="C822" t="s">
        <v>2011</v>
      </c>
      <c r="E822" s="1">
        <v>339376</v>
      </c>
      <c r="F822" s="1">
        <v>376096</v>
      </c>
      <c r="G822" t="s">
        <v>544</v>
      </c>
      <c r="H822" t="s">
        <v>81</v>
      </c>
      <c r="I822" t="s">
        <v>89</v>
      </c>
      <c r="J822" t="s">
        <v>90</v>
      </c>
      <c r="K822" t="s">
        <v>4363</v>
      </c>
      <c r="L822" t="s">
        <v>89</v>
      </c>
      <c r="O822" s="3">
        <v>0.90820787429809602</v>
      </c>
      <c r="P822" t="s">
        <v>87</v>
      </c>
      <c r="Q822" t="s">
        <v>161</v>
      </c>
      <c r="R822" t="s">
        <v>31</v>
      </c>
      <c r="S822" s="12" t="s">
        <v>24</v>
      </c>
      <c r="T822" t="s">
        <v>34</v>
      </c>
      <c r="V822" t="s">
        <v>27</v>
      </c>
      <c r="X822" s="8">
        <f>W822/O822</f>
        <v>0</v>
      </c>
      <c r="Z822" s="8">
        <f>Y822/O822</f>
        <v>0</v>
      </c>
      <c r="AB822" s="8">
        <f>AA822/O822</f>
        <v>0</v>
      </c>
      <c r="AD822" s="8">
        <f>AC822/O822</f>
        <v>0</v>
      </c>
      <c r="AF822" s="8">
        <f>AE822/O822</f>
        <v>0</v>
      </c>
      <c r="AI822" s="8">
        <f>AH822/O822</f>
        <v>0</v>
      </c>
      <c r="AL822" s="8">
        <f>AK822/O822</f>
        <v>0</v>
      </c>
      <c r="AO822" s="12" t="s">
        <v>4320</v>
      </c>
      <c r="AP822" s="12" t="s">
        <v>4321</v>
      </c>
      <c r="AQ822" s="3">
        <f>IF(T822="no",O822*0,IF(T822="yes100",O822*1,IF(T822="yes80",O822*0.8,IF(T822="yes50",O822*0.5))))</f>
        <v>0.90820787429809602</v>
      </c>
      <c r="AR822" s="3">
        <f>IF(AQ822&lt;1,AQ822*0.9,IF(AQ822&lt;5,AQ822*0.8,IF(AQ822&lt;10,AQ822*0.75,IF(AQ822&lt;15,AQ822*0.7,IF(AQ822&gt;14.9,AQ822*0.6)))))</f>
        <v>0.81738708686828643</v>
      </c>
      <c r="AS822">
        <v>40</v>
      </c>
      <c r="AT822" s="12">
        <f>AR822*AS822</f>
        <v>32.695483474731461</v>
      </c>
    </row>
    <row r="823" spans="1:46" ht="14.25" customHeight="1" x14ac:dyDescent="0.25">
      <c r="A823" s="5">
        <v>1024</v>
      </c>
      <c r="B823" t="s">
        <v>2010</v>
      </c>
      <c r="C823" t="s">
        <v>2009</v>
      </c>
      <c r="E823" s="1">
        <v>338295</v>
      </c>
      <c r="F823" s="1">
        <v>376323</v>
      </c>
      <c r="G823" t="s">
        <v>177</v>
      </c>
      <c r="H823" t="s">
        <v>81</v>
      </c>
      <c r="I823" t="s">
        <v>89</v>
      </c>
      <c r="J823" t="s">
        <v>90</v>
      </c>
      <c r="K823" t="s">
        <v>4363</v>
      </c>
      <c r="L823" t="s">
        <v>89</v>
      </c>
      <c r="O823" s="4">
        <v>1.3851824684142999</v>
      </c>
      <c r="P823" t="s">
        <v>87</v>
      </c>
      <c r="Q823" t="s">
        <v>161</v>
      </c>
      <c r="R823" t="s">
        <v>31</v>
      </c>
      <c r="S823" s="12" t="s">
        <v>24</v>
      </c>
      <c r="T823" t="s">
        <v>34</v>
      </c>
      <c r="V823" t="s">
        <v>27</v>
      </c>
      <c r="X823" s="8">
        <f>W823/O823</f>
        <v>0</v>
      </c>
      <c r="Z823" s="8">
        <f>Y823/O823</f>
        <v>0</v>
      </c>
      <c r="AB823" s="8">
        <f>AA823/O823</f>
        <v>0</v>
      </c>
      <c r="AD823" s="8">
        <f>AC823/O823</f>
        <v>0</v>
      </c>
      <c r="AF823" s="8">
        <f>AE823/O823</f>
        <v>0</v>
      </c>
      <c r="AI823" s="8">
        <f>AH823/O823</f>
        <v>0</v>
      </c>
      <c r="AL823" s="8">
        <f>AK823/O823</f>
        <v>0</v>
      </c>
      <c r="AO823" s="12" t="s">
        <v>4320</v>
      </c>
      <c r="AP823" s="12" t="s">
        <v>4321</v>
      </c>
      <c r="AQ823" s="3">
        <f>IF(T823="no",O823*0,IF(T823="yes100",O823*1,IF(T823="yes80",O823*0.8,IF(T823="yes50",O823*0.5))))</f>
        <v>1.3851824684142999</v>
      </c>
      <c r="AR823" s="3">
        <f>IF(AQ823&lt;1,AQ823*0.9,IF(AQ823&lt;5,AQ823*0.8,IF(AQ823&lt;10,AQ823*0.75,IF(AQ823&lt;15,AQ823*0.7,IF(AQ823&gt;14.9,AQ823*0.6)))))</f>
        <v>1.1081459747314399</v>
      </c>
      <c r="AS823">
        <v>40</v>
      </c>
      <c r="AT823" s="12">
        <f>AR823*AS823</f>
        <v>44.325838989257598</v>
      </c>
    </row>
    <row r="824" spans="1:46" ht="14.25" customHeight="1" x14ac:dyDescent="0.25">
      <c r="A824" s="5">
        <v>1025</v>
      </c>
      <c r="B824" t="s">
        <v>2008</v>
      </c>
      <c r="C824" t="s">
        <v>2007</v>
      </c>
      <c r="E824" s="1">
        <v>340076.99999999901</v>
      </c>
      <c r="F824" s="1">
        <v>375596</v>
      </c>
      <c r="G824" t="s">
        <v>544</v>
      </c>
      <c r="H824" t="s">
        <v>81</v>
      </c>
      <c r="I824" t="s">
        <v>89</v>
      </c>
      <c r="J824" t="s">
        <v>90</v>
      </c>
      <c r="K824" t="s">
        <v>4363</v>
      </c>
      <c r="L824" t="s">
        <v>89</v>
      </c>
      <c r="O824" s="3">
        <v>0.15657322082519501</v>
      </c>
      <c r="P824" t="s">
        <v>87</v>
      </c>
      <c r="Q824" t="s">
        <v>161</v>
      </c>
      <c r="R824" t="s">
        <v>18</v>
      </c>
      <c r="S824" s="12" t="s">
        <v>47</v>
      </c>
      <c r="T824" t="s">
        <v>23</v>
      </c>
      <c r="U824" t="s">
        <v>24</v>
      </c>
      <c r="V824" t="s">
        <v>123</v>
      </c>
      <c r="X824" s="8">
        <f>W824/O824</f>
        <v>0</v>
      </c>
      <c r="Z824" s="8">
        <f>Y824/O824</f>
        <v>0</v>
      </c>
      <c r="AB824" s="8">
        <f>AA824/O824</f>
        <v>0</v>
      </c>
      <c r="AD824" s="8">
        <f>AC824/O824</f>
        <v>0</v>
      </c>
      <c r="AF824" s="8">
        <f>AE824/O824</f>
        <v>0</v>
      </c>
      <c r="AI824" s="8">
        <f>AH824/O824</f>
        <v>0</v>
      </c>
      <c r="AL824" s="8">
        <f>AK824/O824</f>
        <v>0</v>
      </c>
      <c r="AO824" s="12" t="s">
        <v>4313</v>
      </c>
      <c r="AP824" s="12" t="s">
        <v>4314</v>
      </c>
      <c r="AQ824" s="3">
        <f>IF(T824="no",O824*0,IF(T824="yes100",O824*1,IF(T824="yes80",O824*0.8,IF(T824="yes50",O824*0.5))))</f>
        <v>7.8286610412597504E-2</v>
      </c>
      <c r="AR824" s="3">
        <f>IF(AQ824&lt;1,AQ824*0.9,IF(AQ824&lt;5,AQ824*0.8,IF(AQ824&lt;10,AQ824*0.75,IF(AQ824&lt;15,AQ824*0.7,IF(AQ824&gt;14.9,AQ824*0.6)))))</f>
        <v>7.0457949371337758E-2</v>
      </c>
      <c r="AS824">
        <v>60</v>
      </c>
      <c r="AT824" s="12">
        <f>AR824*AS824</f>
        <v>4.2274769622802655</v>
      </c>
    </row>
    <row r="825" spans="1:46" ht="14.25" customHeight="1" x14ac:dyDescent="0.25">
      <c r="A825" s="5">
        <v>1026</v>
      </c>
      <c r="B825" t="s">
        <v>2006</v>
      </c>
      <c r="C825" t="s">
        <v>2005</v>
      </c>
      <c r="E825" s="1">
        <v>339823</v>
      </c>
      <c r="F825" s="1">
        <v>375927</v>
      </c>
      <c r="G825" t="s">
        <v>544</v>
      </c>
      <c r="H825" t="s">
        <v>81</v>
      </c>
      <c r="I825" t="s">
        <v>89</v>
      </c>
      <c r="J825" t="s">
        <v>90</v>
      </c>
      <c r="K825" t="s">
        <v>4363</v>
      </c>
      <c r="L825" t="s">
        <v>89</v>
      </c>
      <c r="O825" s="3">
        <v>0.94123023223877</v>
      </c>
      <c r="P825" t="s">
        <v>87</v>
      </c>
      <c r="Q825" t="s">
        <v>161</v>
      </c>
      <c r="R825" t="s">
        <v>18</v>
      </c>
      <c r="S825" s="12" t="s">
        <v>24</v>
      </c>
      <c r="T825" s="7" t="s">
        <v>23</v>
      </c>
      <c r="U825" t="s">
        <v>24</v>
      </c>
      <c r="V825" t="s">
        <v>26</v>
      </c>
      <c r="X825" s="8">
        <f>W825/O825</f>
        <v>0</v>
      </c>
      <c r="Z825" s="8">
        <f>Y825/O825</f>
        <v>0</v>
      </c>
      <c r="AB825" s="8">
        <f>AA825/O825</f>
        <v>0</v>
      </c>
      <c r="AD825" s="8">
        <f>AC825/O825</f>
        <v>0</v>
      </c>
      <c r="AF825" s="8">
        <f>AE825/O825</f>
        <v>0</v>
      </c>
      <c r="AI825" s="8">
        <f>AH825/O825</f>
        <v>0</v>
      </c>
      <c r="AL825" s="8">
        <f>AK825/O825</f>
        <v>0</v>
      </c>
      <c r="AO825" s="12" t="s">
        <v>4320</v>
      </c>
      <c r="AP825" s="12" t="s">
        <v>4321</v>
      </c>
      <c r="AQ825" s="3">
        <f>IF(T825="no",O825*0,IF(T825="yes100",O825*1,IF(T825="yes80",O825*0.8,IF(T825="yes50",O825*0.5))))</f>
        <v>0.470615116119385</v>
      </c>
      <c r="AR825" s="3">
        <f>IF(AQ825&lt;1,AQ825*0.9,IF(AQ825&lt;5,AQ825*0.8,IF(AQ825&lt;10,AQ825*0.75,IF(AQ825&lt;15,AQ825*0.7,IF(AQ825&gt;14.9,AQ825*0.6)))))</f>
        <v>0.4235536045074465</v>
      </c>
      <c r="AS825">
        <v>80</v>
      </c>
      <c r="AT825" s="12">
        <f>AR825*AS825</f>
        <v>33.884288360595718</v>
      </c>
    </row>
    <row r="826" spans="1:46" ht="14.25" customHeight="1" x14ac:dyDescent="0.25">
      <c r="A826" s="5">
        <v>1027</v>
      </c>
      <c r="B826" t="s">
        <v>2004</v>
      </c>
      <c r="C826" t="s">
        <v>2003</v>
      </c>
      <c r="E826" s="1">
        <v>339623</v>
      </c>
      <c r="F826" s="1">
        <v>376114</v>
      </c>
      <c r="G826" t="s">
        <v>544</v>
      </c>
      <c r="H826" t="s">
        <v>81</v>
      </c>
      <c r="I826" t="s">
        <v>89</v>
      </c>
      <c r="J826" t="s">
        <v>90</v>
      </c>
      <c r="K826" t="s">
        <v>4363</v>
      </c>
      <c r="L826" t="s">
        <v>89</v>
      </c>
      <c r="O826" s="4">
        <v>3.7322157798767002</v>
      </c>
      <c r="P826" t="s">
        <v>87</v>
      </c>
      <c r="Q826" s="7" t="s">
        <v>338</v>
      </c>
      <c r="R826" t="s">
        <v>31</v>
      </c>
      <c r="S826" s="12" t="s">
        <v>24</v>
      </c>
      <c r="T826" t="s">
        <v>34</v>
      </c>
      <c r="V826" t="s">
        <v>27</v>
      </c>
      <c r="X826" s="8">
        <f>W826/O826</f>
        <v>0</v>
      </c>
      <c r="Z826" s="8">
        <f>Y826/O826</f>
        <v>0</v>
      </c>
      <c r="AB826" s="8">
        <f>AA826/O826</f>
        <v>0</v>
      </c>
      <c r="AD826" s="8">
        <f>AC826/O826</f>
        <v>0</v>
      </c>
      <c r="AF826" s="8">
        <f>AE826/O826</f>
        <v>0</v>
      </c>
      <c r="AI826" s="8">
        <f>AH826/O826</f>
        <v>0</v>
      </c>
      <c r="AL826" s="8">
        <f>AK826/O826</f>
        <v>0</v>
      </c>
      <c r="AO826" s="12" t="s">
        <v>4325</v>
      </c>
      <c r="AP826" s="12" t="s">
        <v>338</v>
      </c>
      <c r="AQ826" s="3">
        <f>IF(T826="no",O826*0,IF(T826="yes100",O826*1,IF(T826="yes80",O826*0.8,IF(T826="yes50",O826*0.5))))</f>
        <v>3.7322157798767002</v>
      </c>
      <c r="AR826" s="3">
        <f>IF(AQ826&lt;1,AQ826*0.9,IF(AQ826&lt;5,AQ826*0.8,IF(AQ826&lt;10,AQ826*0.75,IF(AQ826&lt;15,AQ826*0.7,IF(AQ826&gt;14.9,AQ826*0.6)))))</f>
        <v>2.9857726239013602</v>
      </c>
      <c r="AS826">
        <v>40</v>
      </c>
      <c r="AT826" s="12">
        <f>AR826*AS826</f>
        <v>119.43090495605441</v>
      </c>
    </row>
    <row r="827" spans="1:46" ht="14.25" customHeight="1" x14ac:dyDescent="0.25">
      <c r="A827" s="5">
        <v>1029</v>
      </c>
      <c r="B827" t="s">
        <v>2002</v>
      </c>
      <c r="C827" t="s">
        <v>2000</v>
      </c>
      <c r="D827" t="s">
        <v>2001</v>
      </c>
      <c r="E827" s="1">
        <v>337640</v>
      </c>
      <c r="F827" s="1">
        <v>376022</v>
      </c>
      <c r="G827" t="s">
        <v>177</v>
      </c>
      <c r="H827" t="s">
        <v>81</v>
      </c>
      <c r="I827" t="s">
        <v>89</v>
      </c>
      <c r="J827" t="s">
        <v>90</v>
      </c>
      <c r="K827" t="s">
        <v>4363</v>
      </c>
      <c r="L827" t="s">
        <v>89</v>
      </c>
      <c r="O827" s="3">
        <v>4.5015135192871002E-2</v>
      </c>
      <c r="P827" t="s">
        <v>65</v>
      </c>
      <c r="Q827" t="s">
        <v>161</v>
      </c>
      <c r="R827" t="s">
        <v>580</v>
      </c>
      <c r="S827" s="12" t="s">
        <v>27</v>
      </c>
      <c r="T827" t="s">
        <v>123</v>
      </c>
      <c r="V827" t="s">
        <v>27</v>
      </c>
      <c r="X827" s="8">
        <f>W827/O827</f>
        <v>0</v>
      </c>
      <c r="Z827" s="8">
        <f>Y827/O827</f>
        <v>0</v>
      </c>
      <c r="AB827" s="8">
        <f>AA827/O827</f>
        <v>0</v>
      </c>
      <c r="AD827" s="8">
        <f>AC827/O827</f>
        <v>0</v>
      </c>
      <c r="AF827" s="8">
        <f>AE827/O827</f>
        <v>0</v>
      </c>
      <c r="AI827" s="8">
        <f>AH827/O827</f>
        <v>0</v>
      </c>
      <c r="AL827" s="8">
        <f>AK827/O827</f>
        <v>0</v>
      </c>
      <c r="AO827" t="s">
        <v>4326</v>
      </c>
      <c r="AP827" s="12" t="s">
        <v>4309</v>
      </c>
      <c r="AQ827" s="3">
        <f>IF(T827="no",O827*0,IF(T827="yes100",O827*1,IF(T827="yes80",O827*0.8,IF(T827="yes50",O827*0.5))))</f>
        <v>0</v>
      </c>
      <c r="AR827" s="3">
        <f>IF(AQ827&lt;1,AQ827*0.9,IF(AQ827&lt;5,AQ827*0.8,IF(AQ827&lt;10,AQ827*0.75,IF(AQ827&lt;15,AQ827*0.7,IF(AQ827&gt;14.9,AQ827*0.6)))))</f>
        <v>0</v>
      </c>
      <c r="AS827">
        <v>40</v>
      </c>
      <c r="AT827" s="12">
        <f>AR827*AS827</f>
        <v>0</v>
      </c>
    </row>
    <row r="828" spans="1:46" ht="14.25" customHeight="1" x14ac:dyDescent="0.25">
      <c r="A828" s="5">
        <v>1030</v>
      </c>
      <c r="B828" t="s">
        <v>1999</v>
      </c>
      <c r="C828" t="s">
        <v>1997</v>
      </c>
      <c r="D828" t="s">
        <v>1998</v>
      </c>
      <c r="E828" s="1">
        <v>340308.99999999901</v>
      </c>
      <c r="F828" s="1">
        <v>376896.99999999901</v>
      </c>
      <c r="G828" t="s">
        <v>303</v>
      </c>
      <c r="H828" t="s">
        <v>81</v>
      </c>
      <c r="I828" t="s">
        <v>89</v>
      </c>
      <c r="J828" t="s">
        <v>90</v>
      </c>
      <c r="K828" t="s">
        <v>4363</v>
      </c>
      <c r="L828" t="s">
        <v>89</v>
      </c>
      <c r="O828" s="3">
        <v>4.9934494018550003E-3</v>
      </c>
      <c r="P828" t="s">
        <v>87</v>
      </c>
      <c r="Q828" t="s">
        <v>161</v>
      </c>
      <c r="R828" t="s">
        <v>827</v>
      </c>
      <c r="S828" s="12" t="s">
        <v>27</v>
      </c>
      <c r="T828" t="s">
        <v>123</v>
      </c>
      <c r="V828" t="s">
        <v>27</v>
      </c>
      <c r="X828" s="8">
        <f>W828/O828</f>
        <v>0</v>
      </c>
      <c r="Z828" s="8">
        <f>Y828/O828</f>
        <v>0</v>
      </c>
      <c r="AB828" s="8">
        <f>AA828/O828</f>
        <v>0</v>
      </c>
      <c r="AD828" s="8">
        <f>AC828/O828</f>
        <v>0</v>
      </c>
      <c r="AF828" s="8">
        <f>AE828/O828</f>
        <v>0</v>
      </c>
      <c r="AI828" s="8">
        <f>AH828/O828</f>
        <v>0</v>
      </c>
      <c r="AL828" s="8">
        <f>AK828/O828</f>
        <v>0</v>
      </c>
      <c r="AO828" t="s">
        <v>4326</v>
      </c>
      <c r="AP828" s="12" t="s">
        <v>4309</v>
      </c>
      <c r="AQ828" s="3">
        <f>IF(T828="no",O828*0,IF(T828="yes100",O828*1,IF(T828="yes80",O828*0.8,IF(T828="yes50",O828*0.5))))</f>
        <v>0</v>
      </c>
      <c r="AR828" s="3">
        <f>IF(AQ828&lt;1,AQ828*0.9,IF(AQ828&lt;5,AQ828*0.8,IF(AQ828&lt;10,AQ828*0.75,IF(AQ828&lt;15,AQ828*0.7,IF(AQ828&gt;14.9,AQ828*0.6)))))</f>
        <v>0</v>
      </c>
      <c r="AS828">
        <v>40</v>
      </c>
      <c r="AT828" s="12">
        <f>AR828*AS828</f>
        <v>0</v>
      </c>
    </row>
    <row r="829" spans="1:46" ht="14.25" customHeight="1" x14ac:dyDescent="0.25">
      <c r="A829" s="5">
        <v>1031</v>
      </c>
      <c r="B829" t="s">
        <v>1996</v>
      </c>
      <c r="C829" t="s">
        <v>1995</v>
      </c>
      <c r="E829" s="1">
        <v>343478</v>
      </c>
      <c r="F829" s="1">
        <v>376316.99999999901</v>
      </c>
      <c r="G829" t="s">
        <v>108</v>
      </c>
      <c r="H829" t="s">
        <v>81</v>
      </c>
      <c r="I829" t="s">
        <v>89</v>
      </c>
      <c r="J829" t="s">
        <v>90</v>
      </c>
      <c r="K829" t="s">
        <v>4363</v>
      </c>
      <c r="L829" t="s">
        <v>89</v>
      </c>
      <c r="O829" s="3">
        <v>0.239030171203613</v>
      </c>
      <c r="P829" t="s">
        <v>87</v>
      </c>
      <c r="Q829" t="s">
        <v>338</v>
      </c>
      <c r="R829" t="s">
        <v>196</v>
      </c>
      <c r="S829" s="12" t="s">
        <v>27</v>
      </c>
      <c r="T829" t="s">
        <v>123</v>
      </c>
      <c r="V829" t="s">
        <v>123</v>
      </c>
      <c r="X829" s="8">
        <f>W829/O829</f>
        <v>0</v>
      </c>
      <c r="Y829">
        <v>0.23899999999999999</v>
      </c>
      <c r="Z829" s="8">
        <f>Y829/O829</f>
        <v>0.99987377658869969</v>
      </c>
      <c r="AA829">
        <v>0.23899999999999999</v>
      </c>
      <c r="AB829" s="8">
        <f>AA829/O829</f>
        <v>0.99987377658869969</v>
      </c>
      <c r="AD829" s="8">
        <f>AC829/O829</f>
        <v>0</v>
      </c>
      <c r="AF829" s="8">
        <f>AE829/O829</f>
        <v>0</v>
      </c>
      <c r="AI829" s="8">
        <f>AH829/O829</f>
        <v>0</v>
      </c>
      <c r="AL829" s="8">
        <f>AK829/O829</f>
        <v>0</v>
      </c>
      <c r="AO829" s="12" t="s">
        <v>4325</v>
      </c>
      <c r="AP829" s="12" t="s">
        <v>338</v>
      </c>
      <c r="AQ829" s="3">
        <f>IF(T829="no",O829*0,IF(T829="yes100",O829*1,IF(T829="yes80",O829*0.8,IF(T829="yes50",O829*0.5))))</f>
        <v>0</v>
      </c>
      <c r="AR829" s="3">
        <f>IF(AQ829&lt;1,AQ829*0.9,IF(AQ829&lt;5,AQ829*0.8,IF(AQ829&lt;10,AQ829*0.75,IF(AQ829&lt;15,AQ829*0.7,IF(AQ829&gt;14.9,AQ829*0.6)))))</f>
        <v>0</v>
      </c>
      <c r="AS829">
        <v>40</v>
      </c>
      <c r="AT829" s="12">
        <f>AR829*AS829</f>
        <v>0</v>
      </c>
    </row>
    <row r="830" spans="1:46" ht="14.25" customHeight="1" x14ac:dyDescent="0.25">
      <c r="A830" s="5">
        <v>1032</v>
      </c>
      <c r="B830" t="s">
        <v>1994</v>
      </c>
      <c r="C830" t="s">
        <v>1993</v>
      </c>
      <c r="E830" s="1">
        <v>344411</v>
      </c>
      <c r="F830" s="1">
        <v>376171</v>
      </c>
      <c r="G830" t="s">
        <v>108</v>
      </c>
      <c r="H830" t="s">
        <v>81</v>
      </c>
      <c r="I830" t="s">
        <v>89</v>
      </c>
      <c r="J830" t="s">
        <v>90</v>
      </c>
      <c r="K830" t="s">
        <v>4363</v>
      </c>
      <c r="L830" t="s">
        <v>89</v>
      </c>
      <c r="O830" s="4">
        <v>10.000703451538</v>
      </c>
      <c r="P830" t="s">
        <v>87</v>
      </c>
      <c r="Q830" t="s">
        <v>161</v>
      </c>
      <c r="R830" t="s">
        <v>196</v>
      </c>
      <c r="S830" s="12" t="s">
        <v>27</v>
      </c>
      <c r="T830" t="s">
        <v>123</v>
      </c>
      <c r="V830" t="s">
        <v>26</v>
      </c>
      <c r="X830" s="8">
        <f>W830/O830</f>
        <v>0</v>
      </c>
      <c r="Z830" s="8">
        <f>Y830/O830</f>
        <v>0</v>
      </c>
      <c r="AB830" s="8">
        <f>AA830/O830</f>
        <v>0</v>
      </c>
      <c r="AD830" s="8">
        <f>AC830/O830</f>
        <v>0</v>
      </c>
      <c r="AF830" s="8">
        <f>AE830/O830</f>
        <v>0</v>
      </c>
      <c r="AI830" s="8">
        <f>AH830/O830</f>
        <v>0</v>
      </c>
      <c r="AL830" s="8">
        <f>AK830/O830</f>
        <v>0</v>
      </c>
      <c r="AO830" t="s">
        <v>4302</v>
      </c>
      <c r="AP830" s="12" t="s">
        <v>4303</v>
      </c>
      <c r="AQ830" s="3">
        <f>IF(T830="no",O830*0,IF(T830="yes100",O830*1,IF(T830="yes80",O830*0.8,IF(T830="yes50",O830*0.5))))</f>
        <v>0</v>
      </c>
      <c r="AR830" s="3">
        <f>IF(AQ830&lt;1,AQ830*0.9,IF(AQ830&lt;5,AQ830*0.8,IF(AQ830&lt;10,AQ830*0.75,IF(AQ830&lt;15,AQ830*0.7,IF(AQ830&gt;14.9,AQ830*0.6)))))</f>
        <v>0</v>
      </c>
      <c r="AS830">
        <v>40</v>
      </c>
      <c r="AT830" s="12">
        <f>AR830*AS830</f>
        <v>0</v>
      </c>
    </row>
    <row r="831" spans="1:46" ht="14.25" customHeight="1" x14ac:dyDescent="0.25">
      <c r="A831" s="5">
        <v>1033</v>
      </c>
      <c r="B831" t="s">
        <v>1992</v>
      </c>
      <c r="C831" t="s">
        <v>1991</v>
      </c>
      <c r="E831" s="1">
        <v>342111</v>
      </c>
      <c r="F831" s="1">
        <v>376516</v>
      </c>
      <c r="G831" t="s">
        <v>108</v>
      </c>
      <c r="H831" t="s">
        <v>81</v>
      </c>
      <c r="I831" t="s">
        <v>89</v>
      </c>
      <c r="J831" t="s">
        <v>90</v>
      </c>
      <c r="K831" t="s">
        <v>4363</v>
      </c>
      <c r="L831" t="s">
        <v>89</v>
      </c>
      <c r="O831" s="4">
        <v>6.1747604728698704</v>
      </c>
      <c r="P831" t="s">
        <v>87</v>
      </c>
      <c r="Q831" t="s">
        <v>161</v>
      </c>
      <c r="R831" t="s">
        <v>196</v>
      </c>
      <c r="S831" s="12" t="s">
        <v>27</v>
      </c>
      <c r="T831" t="s">
        <v>123</v>
      </c>
      <c r="V831" t="s">
        <v>26</v>
      </c>
      <c r="W831">
        <v>0.35899999999999999</v>
      </c>
      <c r="X831" s="8">
        <f>W831/O831</f>
        <v>5.8139907058313144E-2</v>
      </c>
      <c r="Y831">
        <v>4.101</v>
      </c>
      <c r="Z831" s="8">
        <f>Y831/O831</f>
        <v>0.66415531712017328</v>
      </c>
      <c r="AA831">
        <v>4.101</v>
      </c>
      <c r="AB831" s="8">
        <f>AA831/O831</f>
        <v>0.66415531712017328</v>
      </c>
      <c r="AD831" s="8">
        <f>AC831/O831</f>
        <v>0</v>
      </c>
      <c r="AF831" s="8">
        <f>AE831/O831</f>
        <v>0</v>
      </c>
      <c r="AI831" s="8">
        <f>AH831/O831</f>
        <v>0</v>
      </c>
      <c r="AL831" s="8">
        <f>AK831/O831</f>
        <v>0</v>
      </c>
      <c r="AO831" s="2" t="s">
        <v>4304</v>
      </c>
      <c r="AP831" s="15" t="s">
        <v>4305</v>
      </c>
      <c r="AQ831" s="3">
        <f>IF(T831="no",O831*0,IF(T831="yes100",O831*1,IF(T831="yes80",O831*0.8,IF(T831="yes50",O831*0.5))))</f>
        <v>0</v>
      </c>
      <c r="AR831" s="3">
        <f>IF(AQ831&lt;1,AQ831*0.9,IF(AQ831&lt;5,AQ831*0.8,IF(AQ831&lt;10,AQ831*0.75,IF(AQ831&lt;15,AQ831*0.7,IF(AQ831&gt;14.9,AQ831*0.6)))))</f>
        <v>0</v>
      </c>
      <c r="AS831">
        <v>40</v>
      </c>
      <c r="AT831" s="12">
        <f>AR831*AS831</f>
        <v>0</v>
      </c>
    </row>
    <row r="832" spans="1:46" ht="14.25" customHeight="1" x14ac:dyDescent="0.25">
      <c r="A832" s="5">
        <v>1034</v>
      </c>
      <c r="C832" t="s">
        <v>1990</v>
      </c>
      <c r="E832" s="1">
        <v>342751</v>
      </c>
      <c r="F832" s="1">
        <v>376038</v>
      </c>
      <c r="G832" t="s">
        <v>108</v>
      </c>
      <c r="H832" t="s">
        <v>81</v>
      </c>
      <c r="I832" t="s">
        <v>89</v>
      </c>
      <c r="J832" t="s">
        <v>90</v>
      </c>
      <c r="K832" t="s">
        <v>4363</v>
      </c>
      <c r="L832" t="s">
        <v>89</v>
      </c>
      <c r="O832" s="4">
        <v>13.863063608551</v>
      </c>
      <c r="P832" t="s">
        <v>87</v>
      </c>
      <c r="Q832" t="s">
        <v>161</v>
      </c>
      <c r="R832" t="s">
        <v>196</v>
      </c>
      <c r="S832" s="12" t="s">
        <v>27</v>
      </c>
      <c r="T832" t="s">
        <v>123</v>
      </c>
      <c r="V832" t="s">
        <v>26</v>
      </c>
      <c r="X832" s="8">
        <f>W832/O832</f>
        <v>0</v>
      </c>
      <c r="Y832">
        <v>13.863</v>
      </c>
      <c r="Z832" s="8">
        <f>Y832/O832</f>
        <v>0.99999541165266226</v>
      </c>
      <c r="AA832">
        <v>13.863</v>
      </c>
      <c r="AB832" s="8">
        <f>AA832/O832</f>
        <v>0.99999541165266226</v>
      </c>
      <c r="AD832" s="8">
        <f>AC832/O832</f>
        <v>0</v>
      </c>
      <c r="AF832" s="8">
        <f>AE832/O832</f>
        <v>0</v>
      </c>
      <c r="AI832" s="8">
        <f>AH832/O832</f>
        <v>0</v>
      </c>
      <c r="AL832" s="8">
        <f>AK832/O832</f>
        <v>0</v>
      </c>
      <c r="AO832" s="2" t="s">
        <v>4304</v>
      </c>
      <c r="AP832" s="15" t="s">
        <v>4305</v>
      </c>
      <c r="AQ832" s="3">
        <f>IF(T832="no",O832*0,IF(T832="yes100",O832*1,IF(T832="yes80",O832*0.8,IF(T832="yes50",O832*0.5))))</f>
        <v>0</v>
      </c>
      <c r="AR832" s="3">
        <f>IF(AQ832&lt;1,AQ832*0.9,IF(AQ832&lt;5,AQ832*0.8,IF(AQ832&lt;10,AQ832*0.75,IF(AQ832&lt;15,AQ832*0.7,IF(AQ832&gt;14.9,AQ832*0.6)))))</f>
        <v>0</v>
      </c>
      <c r="AS832">
        <v>40</v>
      </c>
      <c r="AT832" s="12">
        <f>AR832*AS832</f>
        <v>0</v>
      </c>
    </row>
    <row r="833" spans="1:46" ht="14.25" customHeight="1" x14ac:dyDescent="0.25">
      <c r="A833" s="5">
        <v>1035</v>
      </c>
      <c r="B833" t="s">
        <v>1989</v>
      </c>
      <c r="C833" t="s">
        <v>1988</v>
      </c>
      <c r="E833" s="1">
        <v>342800.99999999901</v>
      </c>
      <c r="F833" s="1">
        <v>375720</v>
      </c>
      <c r="G833" t="s">
        <v>108</v>
      </c>
      <c r="H833" t="s">
        <v>81</v>
      </c>
      <c r="I833" t="s">
        <v>89</v>
      </c>
      <c r="J833" t="s">
        <v>90</v>
      </c>
      <c r="K833" t="s">
        <v>4363</v>
      </c>
      <c r="L833" t="s">
        <v>89</v>
      </c>
      <c r="O833" s="4">
        <v>8.2073708442687998</v>
      </c>
      <c r="P833" t="s">
        <v>87</v>
      </c>
      <c r="Q833" t="s">
        <v>161</v>
      </c>
      <c r="R833" t="s">
        <v>196</v>
      </c>
      <c r="S833" s="12" t="s">
        <v>27</v>
      </c>
      <c r="T833" t="s">
        <v>123</v>
      </c>
      <c r="V833" t="s">
        <v>26</v>
      </c>
      <c r="X833" s="8">
        <f>W833/O833</f>
        <v>0</v>
      </c>
      <c r="Y833">
        <v>8.2070000000000007</v>
      </c>
      <c r="Z833" s="8">
        <f>Y833/O833</f>
        <v>0.99995481570458611</v>
      </c>
      <c r="AA833">
        <v>8.2070000000000007</v>
      </c>
      <c r="AB833" s="8">
        <f>AA833/O833</f>
        <v>0.99995481570458611</v>
      </c>
      <c r="AD833" s="8">
        <f>AC833/O833</f>
        <v>0</v>
      </c>
      <c r="AF833" s="8">
        <f>AE833/O833</f>
        <v>0</v>
      </c>
      <c r="AI833" s="8">
        <f>AH833/O833</f>
        <v>0</v>
      </c>
      <c r="AL833" s="8">
        <f>AK833/O833</f>
        <v>0</v>
      </c>
      <c r="AO833" s="2" t="s">
        <v>4304</v>
      </c>
      <c r="AP833" s="15" t="s">
        <v>4305</v>
      </c>
      <c r="AQ833" s="3">
        <f>IF(T833="no",O833*0,IF(T833="yes100",O833*1,IF(T833="yes80",O833*0.8,IF(T833="yes50",O833*0.5))))</f>
        <v>0</v>
      </c>
      <c r="AR833" s="3">
        <f>IF(AQ833&lt;1,AQ833*0.9,IF(AQ833&lt;5,AQ833*0.8,IF(AQ833&lt;10,AQ833*0.75,IF(AQ833&lt;15,AQ833*0.7,IF(AQ833&gt;14.9,AQ833*0.6)))))</f>
        <v>0</v>
      </c>
      <c r="AS833">
        <v>40</v>
      </c>
      <c r="AT833" s="12">
        <f>AR833*AS833</f>
        <v>0</v>
      </c>
    </row>
    <row r="834" spans="1:46" ht="14.25" customHeight="1" x14ac:dyDescent="0.25">
      <c r="A834" s="5">
        <v>1036</v>
      </c>
      <c r="B834" t="s">
        <v>1987</v>
      </c>
      <c r="C834" t="s">
        <v>1986</v>
      </c>
      <c r="E834" s="1">
        <v>342664.99999999901</v>
      </c>
      <c r="F834" s="1">
        <v>375554</v>
      </c>
      <c r="G834" t="s">
        <v>108</v>
      </c>
      <c r="H834" t="s">
        <v>81</v>
      </c>
      <c r="I834" t="s">
        <v>89</v>
      </c>
      <c r="J834" t="s">
        <v>90</v>
      </c>
      <c r="K834" t="s">
        <v>4363</v>
      </c>
      <c r="L834" t="s">
        <v>89</v>
      </c>
      <c r="O834" s="4">
        <v>4.2752638137817298</v>
      </c>
      <c r="P834" t="s">
        <v>87</v>
      </c>
      <c r="Q834" t="s">
        <v>161</v>
      </c>
      <c r="R834" t="s">
        <v>196</v>
      </c>
      <c r="S834" s="12" t="s">
        <v>27</v>
      </c>
      <c r="T834" t="s">
        <v>123</v>
      </c>
      <c r="V834" t="s">
        <v>26</v>
      </c>
      <c r="W834">
        <v>3.7999999999999999E-2</v>
      </c>
      <c r="X834" s="8">
        <f>W834/O834</f>
        <v>8.8883403820609365E-3</v>
      </c>
      <c r="Y834">
        <v>4.2350000000000003</v>
      </c>
      <c r="Z834" s="8">
        <f>Y834/O834</f>
        <v>0.99058214521126509</v>
      </c>
      <c r="AA834">
        <v>4.2350000000000003</v>
      </c>
      <c r="AB834" s="8">
        <f>AA834/O834</f>
        <v>0.99058214521126509</v>
      </c>
      <c r="AD834" s="8">
        <f>AC834/O834</f>
        <v>0</v>
      </c>
      <c r="AF834" s="8">
        <f>AE834/O834</f>
        <v>0</v>
      </c>
      <c r="AI834" s="8">
        <f>AH834/O834</f>
        <v>0</v>
      </c>
      <c r="AL834" s="8">
        <f>AK834/O834</f>
        <v>0</v>
      </c>
      <c r="AO834" s="2" t="s">
        <v>4304</v>
      </c>
      <c r="AP834" s="15" t="s">
        <v>4305</v>
      </c>
      <c r="AQ834" s="3">
        <f>IF(T834="no",O834*0,IF(T834="yes100",O834*1,IF(T834="yes80",O834*0.8,IF(T834="yes50",O834*0.5))))</f>
        <v>0</v>
      </c>
      <c r="AR834" s="3">
        <f>IF(AQ834&lt;1,AQ834*0.9,IF(AQ834&lt;5,AQ834*0.8,IF(AQ834&lt;10,AQ834*0.75,IF(AQ834&lt;15,AQ834*0.7,IF(AQ834&gt;14.9,AQ834*0.6)))))</f>
        <v>0</v>
      </c>
      <c r="AS834">
        <v>40</v>
      </c>
      <c r="AT834" s="12">
        <f>AR834*AS834</f>
        <v>0</v>
      </c>
    </row>
    <row r="835" spans="1:46" ht="14.25" customHeight="1" x14ac:dyDescent="0.25">
      <c r="A835" s="5">
        <v>1037</v>
      </c>
      <c r="B835" t="s">
        <v>1985</v>
      </c>
      <c r="C835" t="s">
        <v>1984</v>
      </c>
      <c r="E835" s="1">
        <v>342858</v>
      </c>
      <c r="F835" s="1">
        <v>375486</v>
      </c>
      <c r="G835" t="s">
        <v>108</v>
      </c>
      <c r="H835" t="s">
        <v>81</v>
      </c>
      <c r="I835" t="s">
        <v>89</v>
      </c>
      <c r="J835" t="s">
        <v>90</v>
      </c>
      <c r="K835" t="s">
        <v>4363</v>
      </c>
      <c r="L835" t="s">
        <v>89</v>
      </c>
      <c r="O835" s="4">
        <v>3.6886975250244101</v>
      </c>
      <c r="P835" t="s">
        <v>87</v>
      </c>
      <c r="Q835" t="s">
        <v>161</v>
      </c>
      <c r="R835" t="s">
        <v>196</v>
      </c>
      <c r="S835" s="12" t="s">
        <v>27</v>
      </c>
      <c r="T835" t="s">
        <v>123</v>
      </c>
      <c r="V835" t="s">
        <v>26</v>
      </c>
      <c r="W835">
        <v>0.443</v>
      </c>
      <c r="X835" s="8">
        <f>W835/O835</f>
        <v>0.12009659154610906</v>
      </c>
      <c r="Y835">
        <v>2.8239999999999998</v>
      </c>
      <c r="Z835" s="8">
        <f>Y835/O835</f>
        <v>0.76558188380634762</v>
      </c>
      <c r="AA835">
        <v>2.8239999999999998</v>
      </c>
      <c r="AB835" s="8">
        <f>AA835/O835</f>
        <v>0.76558188380634762</v>
      </c>
      <c r="AD835" s="8">
        <f>AC835/O835</f>
        <v>0</v>
      </c>
      <c r="AF835" s="8">
        <f>AE835/O835</f>
        <v>0</v>
      </c>
      <c r="AI835" s="8">
        <f>AH835/O835</f>
        <v>0</v>
      </c>
      <c r="AL835" s="8">
        <f>AK835/O835</f>
        <v>0</v>
      </c>
      <c r="AO835" s="2" t="s">
        <v>4304</v>
      </c>
      <c r="AP835" s="15" t="s">
        <v>4305</v>
      </c>
      <c r="AQ835" s="3">
        <f>IF(T835="no",O835*0,IF(T835="yes100",O835*1,IF(T835="yes80",O835*0.8,IF(T835="yes50",O835*0.5))))</f>
        <v>0</v>
      </c>
      <c r="AR835" s="3">
        <f>IF(AQ835&lt;1,AQ835*0.9,IF(AQ835&lt;5,AQ835*0.8,IF(AQ835&lt;10,AQ835*0.75,IF(AQ835&lt;15,AQ835*0.7,IF(AQ835&gt;14.9,AQ835*0.6)))))</f>
        <v>0</v>
      </c>
      <c r="AS835">
        <v>40</v>
      </c>
      <c r="AT835" s="12">
        <f>AR835*AS835</f>
        <v>0</v>
      </c>
    </row>
    <row r="836" spans="1:46" ht="14.25" customHeight="1" x14ac:dyDescent="0.25">
      <c r="A836" s="5">
        <v>1038</v>
      </c>
      <c r="B836" t="s">
        <v>1983</v>
      </c>
      <c r="C836" t="s">
        <v>1982</v>
      </c>
      <c r="E836" s="1">
        <v>342400</v>
      </c>
      <c r="F836" s="1">
        <v>375704</v>
      </c>
      <c r="G836" t="s">
        <v>108</v>
      </c>
      <c r="H836" t="s">
        <v>81</v>
      </c>
      <c r="I836" t="s">
        <v>89</v>
      </c>
      <c r="J836" t="s">
        <v>90</v>
      </c>
      <c r="K836" t="s">
        <v>4363</v>
      </c>
      <c r="L836" t="s">
        <v>89</v>
      </c>
      <c r="O836" s="4">
        <v>4.1331571945190397</v>
      </c>
      <c r="P836" t="s">
        <v>87</v>
      </c>
      <c r="Q836" t="s">
        <v>161</v>
      </c>
      <c r="R836" t="s">
        <v>196</v>
      </c>
      <c r="S836" s="12" t="s">
        <v>27</v>
      </c>
      <c r="T836" t="s">
        <v>123</v>
      </c>
      <c r="V836" t="s">
        <v>26</v>
      </c>
      <c r="X836" s="8">
        <f>W836/O836</f>
        <v>0</v>
      </c>
      <c r="Y836">
        <v>4.133</v>
      </c>
      <c r="Z836" s="8">
        <f>Y836/O836</f>
        <v>0.9999619674472463</v>
      </c>
      <c r="AA836">
        <v>4.133</v>
      </c>
      <c r="AB836" s="8">
        <f>AA836/O836</f>
        <v>0.9999619674472463</v>
      </c>
      <c r="AD836" s="8">
        <f>AC836/O836</f>
        <v>0</v>
      </c>
      <c r="AF836" s="8">
        <f>AE836/O836</f>
        <v>0</v>
      </c>
      <c r="AI836" s="8">
        <f>AH836/O836</f>
        <v>0</v>
      </c>
      <c r="AL836" s="8">
        <f>AK836/O836</f>
        <v>0</v>
      </c>
      <c r="AO836" s="2" t="s">
        <v>4304</v>
      </c>
      <c r="AP836" s="15" t="s">
        <v>4305</v>
      </c>
      <c r="AQ836" s="3">
        <f>IF(T836="no",O836*0,IF(T836="yes100",O836*1,IF(T836="yes80",O836*0.8,IF(T836="yes50",O836*0.5))))</f>
        <v>0</v>
      </c>
      <c r="AR836" s="3">
        <f>IF(AQ836&lt;1,AQ836*0.9,IF(AQ836&lt;5,AQ836*0.8,IF(AQ836&lt;10,AQ836*0.75,IF(AQ836&lt;15,AQ836*0.7,IF(AQ836&gt;14.9,AQ836*0.6)))))</f>
        <v>0</v>
      </c>
      <c r="AS836">
        <v>40</v>
      </c>
      <c r="AT836" s="12">
        <f>AR836*AS836</f>
        <v>0</v>
      </c>
    </row>
    <row r="837" spans="1:46" ht="14.25" customHeight="1" x14ac:dyDescent="0.25">
      <c r="A837" s="5">
        <v>1039</v>
      </c>
      <c r="B837" t="s">
        <v>1981</v>
      </c>
      <c r="C837" t="s">
        <v>1980</v>
      </c>
      <c r="E837" s="1">
        <v>342375</v>
      </c>
      <c r="F837" s="1">
        <v>375520.99999999901</v>
      </c>
      <c r="G837" t="s">
        <v>108</v>
      </c>
      <c r="H837" t="s">
        <v>81</v>
      </c>
      <c r="I837" t="s">
        <v>89</v>
      </c>
      <c r="J837" t="s">
        <v>90</v>
      </c>
      <c r="K837" t="s">
        <v>4363</v>
      </c>
      <c r="L837" t="s">
        <v>89</v>
      </c>
      <c r="O837" s="4">
        <v>2.01393143692016</v>
      </c>
      <c r="P837" t="s">
        <v>87</v>
      </c>
      <c r="Q837" t="s">
        <v>161</v>
      </c>
      <c r="R837" t="s">
        <v>196</v>
      </c>
      <c r="S837" s="12" t="s">
        <v>27</v>
      </c>
      <c r="T837" t="s">
        <v>123</v>
      </c>
      <c r="V837" t="s">
        <v>26</v>
      </c>
      <c r="X837" s="8">
        <f>W837/O837</f>
        <v>0</v>
      </c>
      <c r="Y837">
        <v>2.0139999999999998</v>
      </c>
      <c r="Z837" s="8">
        <f>Y837/O837</f>
        <v>1.0000340443962406</v>
      </c>
      <c r="AA837">
        <v>2.0139999999999998</v>
      </c>
      <c r="AB837" s="8">
        <f>AA837/O837</f>
        <v>1.0000340443962406</v>
      </c>
      <c r="AD837" s="8">
        <f>AC837/O837</f>
        <v>0</v>
      </c>
      <c r="AF837" s="8">
        <f>AE837/O837</f>
        <v>0</v>
      </c>
      <c r="AI837" s="8">
        <f>AH837/O837</f>
        <v>0</v>
      </c>
      <c r="AL837" s="8">
        <f>AK837/O837</f>
        <v>0</v>
      </c>
      <c r="AO837" s="2" t="s">
        <v>4304</v>
      </c>
      <c r="AP837" s="15" t="s">
        <v>4305</v>
      </c>
      <c r="AQ837" s="3">
        <f>IF(T837="no",O837*0,IF(T837="yes100",O837*1,IF(T837="yes80",O837*0.8,IF(T837="yes50",O837*0.5))))</f>
        <v>0</v>
      </c>
      <c r="AR837" s="3">
        <f>IF(AQ837&lt;1,AQ837*0.9,IF(AQ837&lt;5,AQ837*0.8,IF(AQ837&lt;10,AQ837*0.75,IF(AQ837&lt;15,AQ837*0.7,IF(AQ837&gt;14.9,AQ837*0.6)))))</f>
        <v>0</v>
      </c>
      <c r="AS837">
        <v>40</v>
      </c>
      <c r="AT837" s="12">
        <f>AR837*AS837</f>
        <v>0</v>
      </c>
    </row>
    <row r="838" spans="1:46" ht="12.75" customHeight="1" x14ac:dyDescent="0.25">
      <c r="A838" s="5">
        <v>1040</v>
      </c>
      <c r="B838" t="s">
        <v>1979</v>
      </c>
      <c r="C838" t="s">
        <v>1978</v>
      </c>
      <c r="E838" s="1">
        <v>342355</v>
      </c>
      <c r="F838" s="1">
        <v>375419</v>
      </c>
      <c r="G838" t="s">
        <v>108</v>
      </c>
      <c r="H838" t="s">
        <v>81</v>
      </c>
      <c r="I838" t="s">
        <v>89</v>
      </c>
      <c r="J838" t="s">
        <v>90</v>
      </c>
      <c r="K838" t="s">
        <v>4363</v>
      </c>
      <c r="L838" t="s">
        <v>89</v>
      </c>
      <c r="O838" s="4">
        <v>1.7866895668029701</v>
      </c>
      <c r="P838" t="s">
        <v>87</v>
      </c>
      <c r="Q838" t="s">
        <v>161</v>
      </c>
      <c r="R838" t="s">
        <v>196</v>
      </c>
      <c r="S838" s="12" t="s">
        <v>27</v>
      </c>
      <c r="T838" t="s">
        <v>123</v>
      </c>
      <c r="V838" t="s">
        <v>26</v>
      </c>
      <c r="X838" s="8">
        <f>W838/O838</f>
        <v>0</v>
      </c>
      <c r="Y838">
        <v>1.7869999999999999</v>
      </c>
      <c r="Z838" s="8">
        <f>Y838/O838</f>
        <v>1.0001737476967447</v>
      </c>
      <c r="AA838">
        <v>1.7869999999999999</v>
      </c>
      <c r="AB838" s="8">
        <f>AA838/O838</f>
        <v>1.0001737476967447</v>
      </c>
      <c r="AD838" s="8">
        <f>AC838/O838</f>
        <v>0</v>
      </c>
      <c r="AF838" s="8">
        <f>AE838/O838</f>
        <v>0</v>
      </c>
      <c r="AI838" s="8">
        <f>AH838/O838</f>
        <v>0</v>
      </c>
      <c r="AL838" s="8">
        <f>AK838/O838</f>
        <v>0</v>
      </c>
      <c r="AO838" s="2" t="s">
        <v>4304</v>
      </c>
      <c r="AP838" s="15" t="s">
        <v>4305</v>
      </c>
      <c r="AQ838" s="3">
        <f>IF(T838="no",O838*0,IF(T838="yes100",O838*1,IF(T838="yes80",O838*0.8,IF(T838="yes50",O838*0.5))))</f>
        <v>0</v>
      </c>
      <c r="AR838" s="3">
        <f>IF(AQ838&lt;1,AQ838*0.9,IF(AQ838&lt;5,AQ838*0.8,IF(AQ838&lt;10,AQ838*0.75,IF(AQ838&lt;15,AQ838*0.7,IF(AQ838&gt;14.9,AQ838*0.6)))))</f>
        <v>0</v>
      </c>
      <c r="AS838">
        <v>40</v>
      </c>
      <c r="AT838" s="12">
        <f>AR838*AS838</f>
        <v>0</v>
      </c>
    </row>
    <row r="839" spans="1:46" ht="12.75" customHeight="1" x14ac:dyDescent="0.25">
      <c r="A839" s="5">
        <v>1042</v>
      </c>
      <c r="B839" t="s">
        <v>1977</v>
      </c>
      <c r="C839" t="s">
        <v>1975</v>
      </c>
      <c r="D839" t="s">
        <v>1976</v>
      </c>
      <c r="E839" s="1">
        <v>340112.99999999901</v>
      </c>
      <c r="F839" s="1">
        <v>376202</v>
      </c>
      <c r="G839" t="s">
        <v>544</v>
      </c>
      <c r="H839" t="s">
        <v>81</v>
      </c>
      <c r="I839" t="s">
        <v>89</v>
      </c>
      <c r="J839" t="s">
        <v>90</v>
      </c>
      <c r="K839" t="s">
        <v>4363</v>
      </c>
      <c r="L839" t="s">
        <v>89</v>
      </c>
      <c r="O839" s="3">
        <v>0.109190799713135</v>
      </c>
      <c r="P839" t="s">
        <v>87</v>
      </c>
      <c r="Q839" t="s">
        <v>338</v>
      </c>
      <c r="R839" t="s">
        <v>31</v>
      </c>
      <c r="S839" s="12" t="s">
        <v>47</v>
      </c>
      <c r="T839" t="s">
        <v>34</v>
      </c>
      <c r="V839" t="s">
        <v>27</v>
      </c>
      <c r="X839" s="8">
        <f>W839/O839</f>
        <v>0</v>
      </c>
      <c r="Z839" s="8">
        <f>Y839/O839</f>
        <v>0</v>
      </c>
      <c r="AB839" s="8">
        <f>AA839/O839</f>
        <v>0</v>
      </c>
      <c r="AD839" s="8">
        <f>AC839/O839</f>
        <v>0</v>
      </c>
      <c r="AF839" s="8">
        <f>AE839/O839</f>
        <v>0</v>
      </c>
      <c r="AI839" s="8">
        <f>AH839/O839</f>
        <v>0</v>
      </c>
      <c r="AL839" s="8">
        <f>AK839/O839</f>
        <v>0</v>
      </c>
      <c r="AO839" s="12" t="s">
        <v>4325</v>
      </c>
      <c r="AP839" s="12" t="s">
        <v>338</v>
      </c>
      <c r="AQ839" s="3">
        <f>IF(T839="no",O839*0,IF(T839="yes100",O839*1,IF(T839="yes80",O839*0.8,IF(T839="yes50",O839*0.5))))</f>
        <v>0.109190799713135</v>
      </c>
      <c r="AR839" s="3">
        <f>IF(AQ839&lt;1,AQ839*0.9,IF(AQ839&lt;5,AQ839*0.8,IF(AQ839&lt;10,AQ839*0.75,IF(AQ839&lt;15,AQ839*0.7,IF(AQ839&gt;14.9,AQ839*0.6)))))</f>
        <v>9.82717197418215E-2</v>
      </c>
      <c r="AS839">
        <v>40</v>
      </c>
      <c r="AT839" s="12">
        <f>AR839*AS839</f>
        <v>3.9308687896728598</v>
      </c>
    </row>
    <row r="840" spans="1:46" ht="12.75" customHeight="1" x14ac:dyDescent="0.25">
      <c r="A840" s="5">
        <v>1043</v>
      </c>
      <c r="B840" t="s">
        <v>1974</v>
      </c>
      <c r="C840" t="s">
        <v>1972</v>
      </c>
      <c r="D840" t="s">
        <v>1973</v>
      </c>
      <c r="E840" s="1">
        <v>339972.99999999901</v>
      </c>
      <c r="F840" s="1">
        <v>376156</v>
      </c>
      <c r="G840" t="s">
        <v>544</v>
      </c>
      <c r="H840" t="s">
        <v>81</v>
      </c>
      <c r="I840" t="s">
        <v>89</v>
      </c>
      <c r="J840" t="s">
        <v>90</v>
      </c>
      <c r="K840" t="s">
        <v>4363</v>
      </c>
      <c r="L840" t="s">
        <v>89</v>
      </c>
      <c r="O840" s="3">
        <v>2.4032277679443E-2</v>
      </c>
      <c r="P840" t="s">
        <v>87</v>
      </c>
      <c r="Q840" t="s">
        <v>338</v>
      </c>
      <c r="R840" t="s">
        <v>31</v>
      </c>
      <c r="S840" s="12" t="s">
        <v>47</v>
      </c>
      <c r="T840" t="s">
        <v>34</v>
      </c>
      <c r="V840" t="s">
        <v>27</v>
      </c>
      <c r="X840" s="8">
        <f>W840/O840</f>
        <v>0</v>
      </c>
      <c r="Z840" s="8">
        <f>Y840/O840</f>
        <v>0</v>
      </c>
      <c r="AB840" s="8">
        <f>AA840/O840</f>
        <v>0</v>
      </c>
      <c r="AD840" s="8">
        <f>AC840/O840</f>
        <v>0</v>
      </c>
      <c r="AF840" s="8">
        <f>AE840/O840</f>
        <v>0</v>
      </c>
      <c r="AI840" s="8">
        <f>AH840/O840</f>
        <v>0</v>
      </c>
      <c r="AL840" s="8">
        <f>AK840/O840</f>
        <v>0</v>
      </c>
      <c r="AO840" s="12" t="s">
        <v>4325</v>
      </c>
      <c r="AP840" s="12" t="s">
        <v>338</v>
      </c>
      <c r="AQ840" s="3">
        <f>IF(T840="no",O840*0,IF(T840="yes100",O840*1,IF(T840="yes80",O840*0.8,IF(T840="yes50",O840*0.5))))</f>
        <v>2.4032277679443E-2</v>
      </c>
      <c r="AR840" s="3">
        <f>IF(AQ840&lt;1,AQ840*0.9,IF(AQ840&lt;5,AQ840*0.8,IF(AQ840&lt;10,AQ840*0.75,IF(AQ840&lt;15,AQ840*0.7,IF(AQ840&gt;14.9,AQ840*0.6)))))</f>
        <v>2.16290499114987E-2</v>
      </c>
      <c r="AS840">
        <v>40</v>
      </c>
      <c r="AT840" s="12">
        <f>AR840*AS840</f>
        <v>0.86516199645994796</v>
      </c>
    </row>
    <row r="841" spans="1:46" ht="14.25" customHeight="1" x14ac:dyDescent="0.25">
      <c r="A841" s="5">
        <v>1044</v>
      </c>
      <c r="B841" t="s">
        <v>1971</v>
      </c>
      <c r="C841" t="s">
        <v>1969</v>
      </c>
      <c r="D841" t="s">
        <v>1970</v>
      </c>
      <c r="E841" s="1">
        <v>338178</v>
      </c>
      <c r="F841" s="1">
        <v>377444.99999999901</v>
      </c>
      <c r="G841" t="s">
        <v>622</v>
      </c>
      <c r="H841" t="s">
        <v>81</v>
      </c>
      <c r="I841" t="s">
        <v>89</v>
      </c>
      <c r="J841" t="s">
        <v>90</v>
      </c>
      <c r="K841" t="s">
        <v>4363</v>
      </c>
      <c r="L841" t="s">
        <v>89</v>
      </c>
      <c r="O841" s="3">
        <v>5.8524156951904001E-2</v>
      </c>
      <c r="P841" t="s">
        <v>87</v>
      </c>
      <c r="Q841" t="s">
        <v>338</v>
      </c>
      <c r="R841" t="s">
        <v>31</v>
      </c>
      <c r="S841" s="12" t="s">
        <v>47</v>
      </c>
      <c r="T841" t="s">
        <v>34</v>
      </c>
      <c r="V841" t="s">
        <v>27</v>
      </c>
      <c r="X841" s="8">
        <f>W841/O841</f>
        <v>0</v>
      </c>
      <c r="Z841" s="8">
        <f>Y841/O841</f>
        <v>0</v>
      </c>
      <c r="AB841" s="8">
        <f>AA841/O841</f>
        <v>0</v>
      </c>
      <c r="AD841" s="8">
        <f>AC841/O841</f>
        <v>0</v>
      </c>
      <c r="AF841" s="8">
        <f>AE841/O841</f>
        <v>0</v>
      </c>
      <c r="AI841" s="8">
        <f>AH841/O841</f>
        <v>0</v>
      </c>
      <c r="AL841" s="8">
        <f>AK841/O841</f>
        <v>0</v>
      </c>
      <c r="AO841" s="12" t="s">
        <v>4325</v>
      </c>
      <c r="AP841" s="12" t="s">
        <v>338</v>
      </c>
      <c r="AQ841" s="3">
        <f>IF(T841="no",O841*0,IF(T841="yes100",O841*1,IF(T841="yes80",O841*0.8,IF(T841="yes50",O841*0.5))))</f>
        <v>5.8524156951904001E-2</v>
      </c>
      <c r="AR841" s="3">
        <f>IF(AQ841&lt;1,AQ841*0.9,IF(AQ841&lt;5,AQ841*0.8,IF(AQ841&lt;10,AQ841*0.75,IF(AQ841&lt;15,AQ841*0.7,IF(AQ841&gt;14.9,AQ841*0.6)))))</f>
        <v>5.2671741256713603E-2</v>
      </c>
      <c r="AS841">
        <v>40</v>
      </c>
      <c r="AT841" s="12">
        <f>AR841*AS841</f>
        <v>2.106869650268544</v>
      </c>
    </row>
    <row r="842" spans="1:46" ht="14.25" customHeight="1" x14ac:dyDescent="0.25">
      <c r="A842" s="5">
        <v>1045</v>
      </c>
      <c r="B842" t="s">
        <v>1968</v>
      </c>
      <c r="C842" t="s">
        <v>1966</v>
      </c>
      <c r="D842" t="s">
        <v>1967</v>
      </c>
      <c r="E842" s="1">
        <v>339451</v>
      </c>
      <c r="F842" s="1">
        <v>375592</v>
      </c>
      <c r="G842" t="s">
        <v>1962</v>
      </c>
      <c r="H842" t="s">
        <v>81</v>
      </c>
      <c r="I842" t="s">
        <v>89</v>
      </c>
      <c r="J842" t="s">
        <v>90</v>
      </c>
      <c r="K842" t="s">
        <v>4363</v>
      </c>
      <c r="L842" t="s">
        <v>89</v>
      </c>
      <c r="O842" s="3">
        <v>1.0569538879394999E-2</v>
      </c>
      <c r="P842" t="s">
        <v>87</v>
      </c>
      <c r="Q842" t="s">
        <v>338</v>
      </c>
      <c r="R842" t="s">
        <v>31</v>
      </c>
      <c r="S842" s="12" t="s">
        <v>47</v>
      </c>
      <c r="T842" t="s">
        <v>34</v>
      </c>
      <c r="V842" t="s">
        <v>27</v>
      </c>
      <c r="X842" s="8">
        <f>W842/O842</f>
        <v>0</v>
      </c>
      <c r="Z842" s="8">
        <f>Y842/O842</f>
        <v>0</v>
      </c>
      <c r="AB842" s="8">
        <f>AA842/O842</f>
        <v>0</v>
      </c>
      <c r="AD842" s="8">
        <f>AC842/O842</f>
        <v>0</v>
      </c>
      <c r="AF842" s="8">
        <f>AE842/O842</f>
        <v>0</v>
      </c>
      <c r="AI842" s="8">
        <f>AH842/O842</f>
        <v>0</v>
      </c>
      <c r="AL842" s="8">
        <f>AK842/O842</f>
        <v>0</v>
      </c>
      <c r="AO842" s="12" t="s">
        <v>4325</v>
      </c>
      <c r="AP842" s="12" t="s">
        <v>338</v>
      </c>
      <c r="AQ842" s="3">
        <f>IF(T842="no",O842*0,IF(T842="yes100",O842*1,IF(T842="yes80",O842*0.8,IF(T842="yes50",O842*0.5))))</f>
        <v>1.0569538879394999E-2</v>
      </c>
      <c r="AR842" s="3">
        <f>IF(AQ842&lt;1,AQ842*0.9,IF(AQ842&lt;5,AQ842*0.8,IF(AQ842&lt;10,AQ842*0.75,IF(AQ842&lt;15,AQ842*0.7,IF(AQ842&gt;14.9,AQ842*0.6)))))</f>
        <v>9.5125849914555003E-3</v>
      </c>
      <c r="AS842">
        <v>40</v>
      </c>
      <c r="AT842" s="12">
        <f>AR842*AS842</f>
        <v>0.38050339965822</v>
      </c>
    </row>
    <row r="843" spans="1:46" ht="14.25" customHeight="1" x14ac:dyDescent="0.25">
      <c r="A843" s="5">
        <v>1046</v>
      </c>
      <c r="B843" t="s">
        <v>1965</v>
      </c>
      <c r="C843" t="s">
        <v>1964</v>
      </c>
      <c r="E843" s="1">
        <v>344943</v>
      </c>
      <c r="F843" s="1">
        <v>375843</v>
      </c>
      <c r="G843" t="s">
        <v>108</v>
      </c>
      <c r="H843" t="s">
        <v>81</v>
      </c>
      <c r="I843" t="s">
        <v>89</v>
      </c>
      <c r="J843" t="s">
        <v>90</v>
      </c>
      <c r="K843" t="s">
        <v>4363</v>
      </c>
      <c r="L843" t="s">
        <v>89</v>
      </c>
      <c r="O843" s="3">
        <v>0.422707349395752</v>
      </c>
      <c r="P843" t="s">
        <v>87</v>
      </c>
      <c r="Q843" t="s">
        <v>161</v>
      </c>
      <c r="R843" t="s">
        <v>1034</v>
      </c>
      <c r="S843" s="12" t="s">
        <v>27</v>
      </c>
      <c r="T843" t="s">
        <v>123</v>
      </c>
      <c r="V843" t="s">
        <v>27</v>
      </c>
      <c r="X843" s="8">
        <f>W843/O843</f>
        <v>0</v>
      </c>
      <c r="Z843" s="8">
        <f>Y843/O843</f>
        <v>0</v>
      </c>
      <c r="AB843" s="8">
        <f>AA843/O843</f>
        <v>0</v>
      </c>
      <c r="AC843">
        <v>0</v>
      </c>
      <c r="AD843" s="8">
        <f>AC843/O843</f>
        <v>0</v>
      </c>
      <c r="AF843" s="8">
        <f>AE843/O843</f>
        <v>0</v>
      </c>
      <c r="AI843" s="8">
        <f>AH843/O843</f>
        <v>0</v>
      </c>
      <c r="AL843" s="8">
        <f>AK843/O843</f>
        <v>0</v>
      </c>
      <c r="AO843" t="s">
        <v>4326</v>
      </c>
      <c r="AP843" s="12" t="s">
        <v>4309</v>
      </c>
      <c r="AQ843" s="3">
        <f>IF(T843="no",O843*0,IF(T843="yes100",O843*1,IF(T843="yes80",O843*0.8,IF(T843="yes50",O843*0.5))))</f>
        <v>0</v>
      </c>
      <c r="AR843" s="3">
        <f>IF(AQ843&lt;1,AQ843*0.9,IF(AQ843&lt;5,AQ843*0.8,IF(AQ843&lt;10,AQ843*0.75,IF(AQ843&lt;15,AQ843*0.7,IF(AQ843&gt;14.9,AQ843*0.6)))))</f>
        <v>0</v>
      </c>
      <c r="AS843">
        <v>40</v>
      </c>
      <c r="AT843" s="12">
        <f>AR843*AS843</f>
        <v>0</v>
      </c>
    </row>
    <row r="844" spans="1:46" ht="14.25" customHeight="1" x14ac:dyDescent="0.25">
      <c r="A844" s="5">
        <v>1047</v>
      </c>
      <c r="B844" t="s">
        <v>1963</v>
      </c>
      <c r="C844" t="s">
        <v>1960</v>
      </c>
      <c r="D844" t="s">
        <v>1961</v>
      </c>
      <c r="E844" s="1">
        <v>339364.99999999901</v>
      </c>
      <c r="F844" s="1">
        <v>374786</v>
      </c>
      <c r="G844" t="s">
        <v>1962</v>
      </c>
      <c r="H844" t="s">
        <v>81</v>
      </c>
      <c r="I844" t="s">
        <v>89</v>
      </c>
      <c r="J844" t="s">
        <v>90</v>
      </c>
      <c r="K844" t="s">
        <v>4363</v>
      </c>
      <c r="L844" t="s">
        <v>89</v>
      </c>
      <c r="O844" s="3">
        <v>1.3868671417236E-2</v>
      </c>
      <c r="P844" t="s">
        <v>87</v>
      </c>
      <c r="Q844" t="s">
        <v>161</v>
      </c>
      <c r="R844" t="s">
        <v>827</v>
      </c>
      <c r="S844" s="12" t="s">
        <v>27</v>
      </c>
      <c r="T844" t="s">
        <v>123</v>
      </c>
      <c r="V844" t="s">
        <v>27</v>
      </c>
      <c r="X844" s="8">
        <f>W844/O844</f>
        <v>0</v>
      </c>
      <c r="Z844" s="8">
        <f>Y844/O844</f>
        <v>0</v>
      </c>
      <c r="AB844" s="8">
        <f>AA844/O844</f>
        <v>0</v>
      </c>
      <c r="AD844" s="8">
        <f>AC844/O844</f>
        <v>0</v>
      </c>
      <c r="AF844" s="8">
        <f>AE844/O844</f>
        <v>0</v>
      </c>
      <c r="AI844" s="8">
        <f>AH844/O844</f>
        <v>0</v>
      </c>
      <c r="AL844" s="8">
        <f>AK844/O844</f>
        <v>0</v>
      </c>
      <c r="AO844" t="s">
        <v>4326</v>
      </c>
      <c r="AP844" s="12" t="s">
        <v>4309</v>
      </c>
      <c r="AQ844" s="3">
        <f>IF(T844="no",O844*0,IF(T844="yes100",O844*1,IF(T844="yes80",O844*0.8,IF(T844="yes50",O844*0.5))))</f>
        <v>0</v>
      </c>
      <c r="AR844" s="3">
        <f>IF(AQ844&lt;1,AQ844*0.9,IF(AQ844&lt;5,AQ844*0.8,IF(AQ844&lt;10,AQ844*0.75,IF(AQ844&lt;15,AQ844*0.7,IF(AQ844&gt;14.9,AQ844*0.6)))))</f>
        <v>0</v>
      </c>
      <c r="AS844">
        <v>40</v>
      </c>
      <c r="AT844" s="12">
        <f>AR844*AS844</f>
        <v>0</v>
      </c>
    </row>
    <row r="845" spans="1:46" ht="12.75" customHeight="1" x14ac:dyDescent="0.25">
      <c r="A845" s="5">
        <v>1050</v>
      </c>
      <c r="B845" t="s">
        <v>1959</v>
      </c>
      <c r="C845" t="s">
        <v>1957</v>
      </c>
      <c r="D845" t="s">
        <v>1958</v>
      </c>
      <c r="E845" s="1">
        <v>338064</v>
      </c>
      <c r="F845" s="1">
        <v>378944</v>
      </c>
      <c r="G845" t="s">
        <v>622</v>
      </c>
      <c r="H845" t="s">
        <v>81</v>
      </c>
      <c r="I845" t="s">
        <v>89</v>
      </c>
      <c r="J845" t="s">
        <v>90</v>
      </c>
      <c r="K845" t="s">
        <v>4363</v>
      </c>
      <c r="L845" t="s">
        <v>89</v>
      </c>
      <c r="O845" s="4">
        <v>5.0291055809021001</v>
      </c>
      <c r="P845" t="s">
        <v>65</v>
      </c>
      <c r="Q845" t="s">
        <v>338</v>
      </c>
      <c r="R845" t="s">
        <v>196</v>
      </c>
      <c r="S845" s="12" t="s">
        <v>27</v>
      </c>
      <c r="T845" t="s">
        <v>123</v>
      </c>
      <c r="V845" t="s">
        <v>26</v>
      </c>
      <c r="X845" s="8">
        <f>W845/O845</f>
        <v>0</v>
      </c>
      <c r="Z845" s="8">
        <f>Y845/O845</f>
        <v>0</v>
      </c>
      <c r="AB845" s="8">
        <f>AA845/O845</f>
        <v>0</v>
      </c>
      <c r="AD845" s="8">
        <f>AC845/O845</f>
        <v>0</v>
      </c>
      <c r="AF845" s="8">
        <f>AE845/O845</f>
        <v>0</v>
      </c>
      <c r="AI845" s="8">
        <f>AH845/O845</f>
        <v>0</v>
      </c>
      <c r="AL845" s="8">
        <f>AK845/O845</f>
        <v>0</v>
      </c>
      <c r="AO845" s="12" t="s">
        <v>4325</v>
      </c>
      <c r="AP845" s="12" t="s">
        <v>338</v>
      </c>
      <c r="AQ845" s="3">
        <f>IF(T845="no",O845*0,IF(T845="yes100",O845*1,IF(T845="yes80",O845*0.8,IF(T845="yes50",O845*0.5))))</f>
        <v>0</v>
      </c>
      <c r="AR845" s="3">
        <f>IF(AQ845&lt;1,AQ845*0.9,IF(AQ845&lt;5,AQ845*0.8,IF(AQ845&lt;10,AQ845*0.75,IF(AQ845&lt;15,AQ845*0.7,IF(AQ845&gt;14.9,AQ845*0.6)))))</f>
        <v>0</v>
      </c>
      <c r="AS845">
        <v>40</v>
      </c>
      <c r="AT845" s="12">
        <f>AR845*AS845</f>
        <v>0</v>
      </c>
    </row>
    <row r="846" spans="1:46" ht="12.75" customHeight="1" x14ac:dyDescent="0.25">
      <c r="A846" s="5">
        <v>1052</v>
      </c>
      <c r="B846" t="s">
        <v>1956</v>
      </c>
      <c r="C846" t="s">
        <v>1955</v>
      </c>
      <c r="E846" s="1">
        <v>340040.99999999901</v>
      </c>
      <c r="F846" s="1">
        <v>375643</v>
      </c>
      <c r="G846" t="s">
        <v>544</v>
      </c>
      <c r="H846" t="s">
        <v>81</v>
      </c>
      <c r="I846" t="s">
        <v>89</v>
      </c>
      <c r="J846" t="s">
        <v>90</v>
      </c>
      <c r="K846" t="s">
        <v>4363</v>
      </c>
      <c r="L846" t="s">
        <v>89</v>
      </c>
      <c r="O846" s="3">
        <v>0.49381611709594703</v>
      </c>
      <c r="P846" t="s">
        <v>87</v>
      </c>
      <c r="Q846" t="s">
        <v>401</v>
      </c>
      <c r="R846" t="s">
        <v>31</v>
      </c>
      <c r="S846" s="12" t="s">
        <v>24</v>
      </c>
      <c r="T846" t="s">
        <v>34</v>
      </c>
      <c r="V846" t="s">
        <v>27</v>
      </c>
      <c r="X846" s="8">
        <f>W846/O846</f>
        <v>0</v>
      </c>
      <c r="Z846" s="8">
        <f>Y846/O846</f>
        <v>0</v>
      </c>
      <c r="AB846" s="8">
        <f>AA846/O846</f>
        <v>0</v>
      </c>
      <c r="AD846" s="8">
        <f>AC846/O846</f>
        <v>0</v>
      </c>
      <c r="AF846" s="8">
        <f>AE846/O846</f>
        <v>0</v>
      </c>
      <c r="AI846" s="8">
        <f>AH846/O846</f>
        <v>0</v>
      </c>
      <c r="AL846" s="8">
        <f>AK846/O846</f>
        <v>0</v>
      </c>
      <c r="AO846" s="12" t="s">
        <v>4320</v>
      </c>
      <c r="AP846" s="12" t="s">
        <v>4321</v>
      </c>
      <c r="AQ846" s="3">
        <f>IF(T846="no",O846*0,IF(T846="yes100",O846*1,IF(T846="yes80",O846*0.8,IF(T846="yes50",O846*0.5))))</f>
        <v>0.49381611709594703</v>
      </c>
      <c r="AR846" s="3">
        <f>IF(AQ846&lt;1,AQ846*0.9,IF(AQ846&lt;5,AQ846*0.8,IF(AQ846&lt;10,AQ846*0.75,IF(AQ846&lt;15,AQ846*0.7,IF(AQ846&gt;14.9,AQ846*0.6)))))</f>
        <v>0.44443450538635232</v>
      </c>
      <c r="AS846">
        <v>60</v>
      </c>
      <c r="AT846" s="12">
        <f>AR846*AS846</f>
        <v>26.666070323181138</v>
      </c>
    </row>
    <row r="847" spans="1:46" ht="14.25" customHeight="1" x14ac:dyDescent="0.25">
      <c r="A847" s="5">
        <v>1053</v>
      </c>
      <c r="B847" t="s">
        <v>1954</v>
      </c>
      <c r="C847" t="s">
        <v>1953</v>
      </c>
      <c r="E847" s="1">
        <v>340088.99999999901</v>
      </c>
      <c r="F847" s="1">
        <v>375538</v>
      </c>
      <c r="G847" t="s">
        <v>544</v>
      </c>
      <c r="H847" t="s">
        <v>81</v>
      </c>
      <c r="I847" t="s">
        <v>89</v>
      </c>
      <c r="J847" t="s">
        <v>90</v>
      </c>
      <c r="K847" t="s">
        <v>4363</v>
      </c>
      <c r="L847" t="s">
        <v>89</v>
      </c>
      <c r="O847" s="3">
        <v>0.37595458450317398</v>
      </c>
      <c r="P847" t="s">
        <v>87</v>
      </c>
      <c r="Q847" t="s">
        <v>401</v>
      </c>
      <c r="R847" t="s">
        <v>31</v>
      </c>
      <c r="S847" s="12" t="s">
        <v>24</v>
      </c>
      <c r="T847" t="s">
        <v>34</v>
      </c>
      <c r="V847" t="s">
        <v>27</v>
      </c>
      <c r="X847" s="8">
        <f>W847/O847</f>
        <v>0</v>
      </c>
      <c r="Z847" s="8">
        <f>Y847/O847</f>
        <v>0</v>
      </c>
      <c r="AB847" s="8">
        <f>AA847/O847</f>
        <v>0</v>
      </c>
      <c r="AD847" s="8">
        <f>AC847/O847</f>
        <v>0</v>
      </c>
      <c r="AF847" s="8">
        <f>AE847/O847</f>
        <v>0</v>
      </c>
      <c r="AI847" s="8">
        <f>AH847/O847</f>
        <v>0</v>
      </c>
      <c r="AL847" s="8">
        <f>AK847/O847</f>
        <v>0</v>
      </c>
      <c r="AO847" s="12" t="s">
        <v>4320</v>
      </c>
      <c r="AP847" s="12" t="s">
        <v>4321</v>
      </c>
      <c r="AQ847" s="3">
        <f>IF(T847="no",O847*0,IF(T847="yes100",O847*1,IF(T847="yes80",O847*0.8,IF(T847="yes50",O847*0.5))))</f>
        <v>0.37595458450317398</v>
      </c>
      <c r="AR847" s="3">
        <f>IF(AQ847&lt;1,AQ847*0.9,IF(AQ847&lt;5,AQ847*0.8,IF(AQ847&lt;10,AQ847*0.75,IF(AQ847&lt;15,AQ847*0.7,IF(AQ847&gt;14.9,AQ847*0.6)))))</f>
        <v>0.33835912605285662</v>
      </c>
      <c r="AS847">
        <v>60</v>
      </c>
      <c r="AT847" s="12">
        <f>AR847*AS847</f>
        <v>20.301547563171397</v>
      </c>
    </row>
    <row r="848" spans="1:46" ht="14.25" customHeight="1" x14ac:dyDescent="0.25">
      <c r="A848" s="5">
        <v>1054</v>
      </c>
      <c r="B848" t="s">
        <v>1952</v>
      </c>
      <c r="C848" t="s">
        <v>1951</v>
      </c>
      <c r="E848" s="1">
        <v>340008.99999999901</v>
      </c>
      <c r="F848" s="1">
        <v>375704</v>
      </c>
      <c r="G848" t="s">
        <v>544</v>
      </c>
      <c r="H848" t="s">
        <v>81</v>
      </c>
      <c r="I848" t="s">
        <v>89</v>
      </c>
      <c r="J848" t="s">
        <v>90</v>
      </c>
      <c r="K848" t="s">
        <v>4363</v>
      </c>
      <c r="L848" t="s">
        <v>89</v>
      </c>
      <c r="O848" s="3">
        <v>0.88523421020507798</v>
      </c>
      <c r="P848" t="s">
        <v>87</v>
      </c>
      <c r="Q848" t="s">
        <v>401</v>
      </c>
      <c r="R848" t="s">
        <v>31</v>
      </c>
      <c r="S848" s="12" t="s">
        <v>24</v>
      </c>
      <c r="T848" t="s">
        <v>34</v>
      </c>
      <c r="V848" t="s">
        <v>27</v>
      </c>
      <c r="X848" s="8">
        <f>W848/O848</f>
        <v>0</v>
      </c>
      <c r="Z848" s="8">
        <f>Y848/O848</f>
        <v>0</v>
      </c>
      <c r="AB848" s="8">
        <f>AA848/O848</f>
        <v>0</v>
      </c>
      <c r="AD848" s="8">
        <f>AC848/O848</f>
        <v>0</v>
      </c>
      <c r="AF848" s="8">
        <f>AE848/O848</f>
        <v>0</v>
      </c>
      <c r="AI848" s="8">
        <f>AH848/O848</f>
        <v>0</v>
      </c>
      <c r="AL848" s="8">
        <f>AK848/O848</f>
        <v>0</v>
      </c>
      <c r="AO848" s="12" t="s">
        <v>4320</v>
      </c>
      <c r="AP848" s="12" t="s">
        <v>4321</v>
      </c>
      <c r="AQ848" s="3">
        <f>IF(T848="no",O848*0,IF(T848="yes100",O848*1,IF(T848="yes80",O848*0.8,IF(T848="yes50",O848*0.5))))</f>
        <v>0.88523421020507798</v>
      </c>
      <c r="AR848" s="3">
        <f>IF(AQ848&lt;1,AQ848*0.9,IF(AQ848&lt;5,AQ848*0.8,IF(AQ848&lt;10,AQ848*0.75,IF(AQ848&lt;15,AQ848*0.7,IF(AQ848&gt;14.9,AQ848*0.6)))))</f>
        <v>0.79671078918457017</v>
      </c>
      <c r="AS848">
        <v>60</v>
      </c>
      <c r="AT848" s="12">
        <f>AR848*AS848</f>
        <v>47.802647351074214</v>
      </c>
    </row>
    <row r="849" spans="1:46" ht="14.25" customHeight="1" x14ac:dyDescent="0.25">
      <c r="A849" s="5">
        <v>1055</v>
      </c>
      <c r="B849" t="s">
        <v>1950</v>
      </c>
      <c r="C849" t="s">
        <v>1948</v>
      </c>
      <c r="D849" t="s">
        <v>1949</v>
      </c>
      <c r="E849" s="1">
        <v>341659</v>
      </c>
      <c r="F849" s="1">
        <v>376584.99999999901</v>
      </c>
      <c r="G849" t="s">
        <v>108</v>
      </c>
      <c r="H849" t="s">
        <v>81</v>
      </c>
      <c r="I849" t="s">
        <v>89</v>
      </c>
      <c r="J849" t="s">
        <v>90</v>
      </c>
      <c r="K849" t="s">
        <v>4363</v>
      </c>
      <c r="L849" t="s">
        <v>89</v>
      </c>
      <c r="O849" s="3">
        <v>0.22386351165771501</v>
      </c>
      <c r="P849" t="s">
        <v>87</v>
      </c>
      <c r="Q849" t="s">
        <v>161</v>
      </c>
      <c r="R849" t="s">
        <v>119</v>
      </c>
      <c r="S849" s="12" t="s">
        <v>27</v>
      </c>
      <c r="T849" t="s">
        <v>123</v>
      </c>
      <c r="V849" t="s">
        <v>27</v>
      </c>
      <c r="X849" s="8">
        <f>W849/O849</f>
        <v>0</v>
      </c>
      <c r="Z849" s="8">
        <f>Y849/O849</f>
        <v>0</v>
      </c>
      <c r="AB849" s="8">
        <f>AA849/O849</f>
        <v>0</v>
      </c>
      <c r="AD849" s="8">
        <f>AC849/O849</f>
        <v>0</v>
      </c>
      <c r="AF849" s="8">
        <f>AE849/O849</f>
        <v>0</v>
      </c>
      <c r="AI849" s="8">
        <f>AH849/O849</f>
        <v>0</v>
      </c>
      <c r="AL849" s="8">
        <f>AK849/O849</f>
        <v>0</v>
      </c>
      <c r="AO849" t="s">
        <v>4326</v>
      </c>
      <c r="AP849" s="12" t="s">
        <v>4309</v>
      </c>
      <c r="AQ849" s="3">
        <f>IF(T849="no",O849*0,IF(T849="yes100",O849*1,IF(T849="yes80",O849*0.8,IF(T849="yes50",O849*0.5))))</f>
        <v>0</v>
      </c>
      <c r="AR849" s="3">
        <f>IF(AQ849&lt;1,AQ849*0.9,IF(AQ849&lt;5,AQ849*0.8,IF(AQ849&lt;10,AQ849*0.75,IF(AQ849&lt;15,AQ849*0.7,IF(AQ849&gt;14.9,AQ849*0.6)))))</f>
        <v>0</v>
      </c>
      <c r="AS849">
        <v>40</v>
      </c>
      <c r="AT849" s="12">
        <f>AR849*AS849</f>
        <v>0</v>
      </c>
    </row>
    <row r="850" spans="1:46" ht="12.75" customHeight="1" x14ac:dyDescent="0.25">
      <c r="A850" s="5">
        <v>1056</v>
      </c>
      <c r="B850" t="s">
        <v>1947</v>
      </c>
      <c r="C850" t="s">
        <v>1945</v>
      </c>
      <c r="D850" t="s">
        <v>1946</v>
      </c>
      <c r="E850" s="1">
        <v>341044.99999999901</v>
      </c>
      <c r="F850" s="1">
        <v>376902</v>
      </c>
      <c r="G850" t="s">
        <v>108</v>
      </c>
      <c r="H850" t="s">
        <v>81</v>
      </c>
      <c r="I850" t="s">
        <v>89</v>
      </c>
      <c r="J850" t="s">
        <v>90</v>
      </c>
      <c r="K850" t="s">
        <v>4363</v>
      </c>
      <c r="L850" t="s">
        <v>89</v>
      </c>
      <c r="O850" s="4">
        <v>1.14649411773681</v>
      </c>
      <c r="P850" t="s">
        <v>87</v>
      </c>
      <c r="Q850" t="s">
        <v>161</v>
      </c>
      <c r="R850" t="s">
        <v>329</v>
      </c>
      <c r="S850" s="12" t="s">
        <v>27</v>
      </c>
      <c r="T850" t="s">
        <v>123</v>
      </c>
      <c r="V850" t="s">
        <v>27</v>
      </c>
      <c r="X850" s="8">
        <f>W850/O850</f>
        <v>0</v>
      </c>
      <c r="Z850" s="8">
        <f>Y850/O850</f>
        <v>0</v>
      </c>
      <c r="AB850" s="8">
        <f>AA850/O850</f>
        <v>0</v>
      </c>
      <c r="AD850" s="8">
        <f>AC850/O850</f>
        <v>0</v>
      </c>
      <c r="AF850" s="8">
        <f>AE850/O850</f>
        <v>0</v>
      </c>
      <c r="AI850" s="8">
        <f>AH850/O850</f>
        <v>0</v>
      </c>
      <c r="AL850" s="8">
        <f>AK850/O850</f>
        <v>0</v>
      </c>
      <c r="AO850" t="s">
        <v>4326</v>
      </c>
      <c r="AP850" s="12" t="s">
        <v>4309</v>
      </c>
      <c r="AQ850" s="3">
        <f>IF(T850="no",O850*0,IF(T850="yes100",O850*1,IF(T850="yes80",O850*0.8,IF(T850="yes50",O850*0.5))))</f>
        <v>0</v>
      </c>
      <c r="AR850" s="3">
        <f>IF(AQ850&lt;1,AQ850*0.9,IF(AQ850&lt;5,AQ850*0.8,IF(AQ850&lt;10,AQ850*0.75,IF(AQ850&lt;15,AQ850*0.7,IF(AQ850&gt;14.9,AQ850*0.6)))))</f>
        <v>0</v>
      </c>
      <c r="AS850">
        <v>40</v>
      </c>
      <c r="AT850" s="12">
        <f>AR850*AS850</f>
        <v>0</v>
      </c>
    </row>
    <row r="851" spans="1:46" ht="14.25" customHeight="1" x14ac:dyDescent="0.25">
      <c r="A851" s="5">
        <v>1058</v>
      </c>
      <c r="B851" t="s">
        <v>1944</v>
      </c>
      <c r="C851" t="s">
        <v>1943</v>
      </c>
      <c r="E851" s="1">
        <v>341144.99999999901</v>
      </c>
      <c r="F851" s="1">
        <v>376850</v>
      </c>
      <c r="G851" t="s">
        <v>108</v>
      </c>
      <c r="H851" t="s">
        <v>81</v>
      </c>
      <c r="I851" t="s">
        <v>89</v>
      </c>
      <c r="J851" t="s">
        <v>90</v>
      </c>
      <c r="K851" t="s">
        <v>4363</v>
      </c>
      <c r="L851" t="s">
        <v>89</v>
      </c>
      <c r="O851" s="4">
        <v>1.57019640808105</v>
      </c>
      <c r="P851" t="s">
        <v>87</v>
      </c>
      <c r="Q851" t="s">
        <v>161</v>
      </c>
      <c r="R851" t="s">
        <v>196</v>
      </c>
      <c r="S851" s="12" t="s">
        <v>27</v>
      </c>
      <c r="T851" t="s">
        <v>123</v>
      </c>
      <c r="V851" t="s">
        <v>26</v>
      </c>
      <c r="W851">
        <v>3.0000000000000001E-3</v>
      </c>
      <c r="X851" s="8">
        <f>W851/O851</f>
        <v>1.9105890094770531E-3</v>
      </c>
      <c r="Y851">
        <v>0</v>
      </c>
      <c r="Z851" s="8">
        <f>Y851/O851</f>
        <v>0</v>
      </c>
      <c r="AA851">
        <v>0</v>
      </c>
      <c r="AB851" s="8">
        <f>AA851/O851</f>
        <v>0</v>
      </c>
      <c r="AD851" s="8">
        <f>AC851/O851</f>
        <v>0</v>
      </c>
      <c r="AF851" s="8">
        <f>AE851/O851</f>
        <v>0</v>
      </c>
      <c r="AI851" s="8">
        <f>AH851/O851</f>
        <v>0</v>
      </c>
      <c r="AL851" s="8">
        <f>AK851/O851</f>
        <v>0</v>
      </c>
      <c r="AO851" t="s">
        <v>4302</v>
      </c>
      <c r="AP851" s="12" t="s">
        <v>4303</v>
      </c>
      <c r="AQ851" s="3">
        <f>IF(T851="no",O851*0,IF(T851="yes100",O851*1,IF(T851="yes80",O851*0.8,IF(T851="yes50",O851*0.5))))</f>
        <v>0</v>
      </c>
      <c r="AR851" s="3">
        <f>IF(AQ851&lt;1,AQ851*0.9,IF(AQ851&lt;5,AQ851*0.8,IF(AQ851&lt;10,AQ851*0.75,IF(AQ851&lt;15,AQ851*0.7,IF(AQ851&gt;14.9,AQ851*0.6)))))</f>
        <v>0</v>
      </c>
      <c r="AS851">
        <v>40</v>
      </c>
      <c r="AT851" s="12">
        <f>AR851*AS851</f>
        <v>0</v>
      </c>
    </row>
    <row r="852" spans="1:46" ht="14.25" customHeight="1" x14ac:dyDescent="0.25">
      <c r="A852" s="5">
        <v>1060</v>
      </c>
      <c r="B852" t="s">
        <v>1942</v>
      </c>
      <c r="C852" t="s">
        <v>1940</v>
      </c>
      <c r="D852" t="s">
        <v>1941</v>
      </c>
      <c r="E852" s="1">
        <v>332368</v>
      </c>
      <c r="F852" s="1">
        <v>377855</v>
      </c>
      <c r="G852" t="s">
        <v>413</v>
      </c>
      <c r="H852" t="s">
        <v>180</v>
      </c>
      <c r="I852" t="s">
        <v>821</v>
      </c>
      <c r="J852" t="s">
        <v>90</v>
      </c>
      <c r="K852" t="s">
        <v>4365</v>
      </c>
      <c r="L852" t="s">
        <v>821</v>
      </c>
      <c r="O852" s="3">
        <v>0.13591930618286099</v>
      </c>
      <c r="P852" t="s">
        <v>19</v>
      </c>
      <c r="Q852" t="s">
        <v>161</v>
      </c>
      <c r="R852" t="s">
        <v>31</v>
      </c>
      <c r="S852" s="12" t="s">
        <v>47</v>
      </c>
      <c r="T852" t="s">
        <v>34</v>
      </c>
      <c r="V852" t="s">
        <v>27</v>
      </c>
      <c r="X852" s="8">
        <f>W852/O852</f>
        <v>0</v>
      </c>
      <c r="Z852" s="8">
        <f>Y852/O852</f>
        <v>0</v>
      </c>
      <c r="AB852" s="8">
        <f>AA852/O852</f>
        <v>0</v>
      </c>
      <c r="AD852" s="8">
        <f>AC852/O852</f>
        <v>0</v>
      </c>
      <c r="AF852" s="8">
        <f>AE852/O852</f>
        <v>0</v>
      </c>
      <c r="AI852" s="8">
        <f>AH852/O852</f>
        <v>0</v>
      </c>
      <c r="AL852" s="8">
        <f>AK852/O852</f>
        <v>0</v>
      </c>
      <c r="AO852" s="12" t="s">
        <v>4313</v>
      </c>
      <c r="AP852" s="12" t="s">
        <v>4314</v>
      </c>
      <c r="AQ852" s="3">
        <f>IF(T852="no",O852*0,IF(T852="yes100",O852*1,IF(T852="yes80",O852*0.8,IF(T852="yes50",O852*0.5))))</f>
        <v>0.13591930618286099</v>
      </c>
      <c r="AR852" s="3">
        <f>IF(AQ852&lt;1,AQ852*0.9,IF(AQ852&lt;5,AQ852*0.8,IF(AQ852&lt;10,AQ852*0.75,IF(AQ852&lt;15,AQ852*0.7,IF(AQ852&gt;14.9,AQ852*0.6)))))</f>
        <v>0.1223273755645749</v>
      </c>
      <c r="AS852">
        <v>30</v>
      </c>
      <c r="AT852" s="12">
        <f>AR852*AS852</f>
        <v>3.6698212669372472</v>
      </c>
    </row>
    <row r="853" spans="1:46" ht="12.75" customHeight="1" x14ac:dyDescent="0.25">
      <c r="A853" s="5">
        <v>1062</v>
      </c>
      <c r="B853" t="s">
        <v>3862</v>
      </c>
      <c r="C853" t="s">
        <v>3861</v>
      </c>
      <c r="E853" s="1">
        <v>332352.99999999901</v>
      </c>
      <c r="F853" s="1">
        <v>378222</v>
      </c>
      <c r="G853" t="s">
        <v>413</v>
      </c>
      <c r="H853" t="s">
        <v>21</v>
      </c>
      <c r="I853" t="s">
        <v>21</v>
      </c>
      <c r="J853" t="s">
        <v>90</v>
      </c>
      <c r="K853" t="s">
        <v>21</v>
      </c>
      <c r="L853" t="s">
        <v>21</v>
      </c>
      <c r="M853" t="s">
        <v>817</v>
      </c>
      <c r="O853" s="3">
        <v>0.62017443008422901</v>
      </c>
      <c r="P853" t="s">
        <v>19</v>
      </c>
      <c r="Q853" t="s">
        <v>25</v>
      </c>
      <c r="R853" t="s">
        <v>31</v>
      </c>
      <c r="S853" s="12" t="s">
        <v>24</v>
      </c>
      <c r="T853" t="s">
        <v>34</v>
      </c>
      <c r="V853" t="s">
        <v>26</v>
      </c>
      <c r="X853" s="8">
        <f>W853/O853</f>
        <v>0</v>
      </c>
      <c r="Z853" s="8">
        <f>Y853/O853</f>
        <v>0</v>
      </c>
      <c r="AB853" s="8">
        <f>AA853/O853</f>
        <v>0</v>
      </c>
      <c r="AC853">
        <v>0.62</v>
      </c>
      <c r="AD853" s="8">
        <f>AC853/O853</f>
        <v>0.99971874028375318</v>
      </c>
      <c r="AF853" s="8">
        <f>AE853/O853</f>
        <v>0</v>
      </c>
      <c r="AI853" s="8">
        <f>AH853/O853</f>
        <v>0</v>
      </c>
      <c r="AL853" s="8">
        <f>AK853/O853</f>
        <v>0</v>
      </c>
      <c r="AO853" s="12" t="s">
        <v>4248</v>
      </c>
      <c r="AP853" s="12" t="s">
        <v>4249</v>
      </c>
      <c r="AQ853" s="3">
        <f>IF(T853="no",O853*0,IF(T853="yes100",O853*1,IF(T853="yes80",O853*0.8,IF(T853="yes50",O853*0.5))))</f>
        <v>0.62017443008422901</v>
      </c>
      <c r="AR853" s="3">
        <f>IF(AQ853&lt;1,AQ853*0.9,IF(AQ853&lt;5,AQ853*0.8,IF(AQ853&lt;10,AQ853*0.75,IF(AQ853&lt;15,AQ853*0.7,IF(AQ853&gt;14.9,AQ853*0.6)))))</f>
        <v>0.55815698707580608</v>
      </c>
      <c r="AS853">
        <v>25</v>
      </c>
      <c r="AT853" s="12">
        <f>AR853*AS853</f>
        <v>13.953924676895152</v>
      </c>
    </row>
    <row r="854" spans="1:46" ht="12.75" customHeight="1" x14ac:dyDescent="0.25">
      <c r="A854" s="5">
        <v>1063</v>
      </c>
      <c r="B854" t="s">
        <v>242</v>
      </c>
      <c r="C854" t="s">
        <v>3866</v>
      </c>
      <c r="D854" t="s">
        <v>3867</v>
      </c>
      <c r="E854" s="1">
        <v>333440</v>
      </c>
      <c r="F854" s="1">
        <v>377822</v>
      </c>
      <c r="G854" t="s">
        <v>413</v>
      </c>
      <c r="H854" t="s">
        <v>21</v>
      </c>
      <c r="I854" t="s">
        <v>821</v>
      </c>
      <c r="J854" t="s">
        <v>90</v>
      </c>
      <c r="K854" t="s">
        <v>4417</v>
      </c>
      <c r="L854" t="s">
        <v>4422</v>
      </c>
      <c r="M854" t="s">
        <v>1921</v>
      </c>
      <c r="O854" s="3">
        <v>0.56444446716308605</v>
      </c>
      <c r="P854" t="s">
        <v>65</v>
      </c>
      <c r="Q854" t="s">
        <v>25</v>
      </c>
      <c r="R854" t="s">
        <v>31</v>
      </c>
      <c r="S854" s="12" t="s">
        <v>24</v>
      </c>
      <c r="T854" t="s">
        <v>34</v>
      </c>
      <c r="V854" t="s">
        <v>27</v>
      </c>
      <c r="X854" s="8">
        <f>W854/O854</f>
        <v>0</v>
      </c>
      <c r="Z854" s="8">
        <f>Y854/O854</f>
        <v>0</v>
      </c>
      <c r="AB854" s="8">
        <f>AA854/O854</f>
        <v>0</v>
      </c>
      <c r="AC854">
        <v>0.53200000000000003</v>
      </c>
      <c r="AD854" s="8">
        <f>AC854/O854</f>
        <v>0.94251964710336722</v>
      </c>
      <c r="AF854" s="8">
        <f>AE854/O854</f>
        <v>0</v>
      </c>
      <c r="AI854" s="8">
        <f>AH854/O854</f>
        <v>0</v>
      </c>
      <c r="AL854" s="8">
        <f>AK854/O854</f>
        <v>0</v>
      </c>
      <c r="AO854" s="12" t="s">
        <v>4248</v>
      </c>
      <c r="AP854" s="12" t="s">
        <v>4249</v>
      </c>
      <c r="AQ854" s="3">
        <f>IF(T854="no",O854*0,IF(T854="yes100",O854*1,IF(T854="yes80",O854*0.8,IF(T854="yes50",O854*0.5))))</f>
        <v>0.56444446716308605</v>
      </c>
      <c r="AR854" s="3">
        <f>IF(AQ854&lt;1,AQ854*0.9,IF(AQ854&lt;5,AQ854*0.8,IF(AQ854&lt;10,AQ854*0.75,IF(AQ854&lt;15,AQ854*0.7,IF(AQ854&gt;14.9,AQ854*0.6)))))</f>
        <v>0.5080000204467775</v>
      </c>
      <c r="AS854">
        <v>30</v>
      </c>
      <c r="AT854" s="12">
        <f>AR854*AS854</f>
        <v>15.240000613403325</v>
      </c>
    </row>
    <row r="855" spans="1:46" ht="14.25" customHeight="1" x14ac:dyDescent="0.25">
      <c r="A855" s="5">
        <v>1064</v>
      </c>
      <c r="B855" t="s">
        <v>1936</v>
      </c>
      <c r="C855" t="s">
        <v>1935</v>
      </c>
      <c r="E855" s="1">
        <v>333052.99999999901</v>
      </c>
      <c r="F855" s="1">
        <v>377320</v>
      </c>
      <c r="G855" t="s">
        <v>413</v>
      </c>
      <c r="H855" t="s">
        <v>180</v>
      </c>
      <c r="I855" t="s">
        <v>821</v>
      </c>
      <c r="J855" t="s">
        <v>90</v>
      </c>
      <c r="K855" t="s">
        <v>4365</v>
      </c>
      <c r="L855" t="s">
        <v>821</v>
      </c>
      <c r="O855" s="3">
        <v>3.9959846496581998E-2</v>
      </c>
      <c r="P855" t="s">
        <v>87</v>
      </c>
      <c r="Q855" t="s">
        <v>161</v>
      </c>
      <c r="R855" t="s">
        <v>827</v>
      </c>
      <c r="S855" s="12" t="s">
        <v>27</v>
      </c>
      <c r="T855" t="s">
        <v>123</v>
      </c>
      <c r="V855" t="s">
        <v>27</v>
      </c>
      <c r="X855" s="8">
        <f>W855/O855</f>
        <v>0</v>
      </c>
      <c r="Z855" s="8">
        <f>Y855/O855</f>
        <v>0</v>
      </c>
      <c r="AB855" s="8">
        <f>AA855/O855</f>
        <v>0</v>
      </c>
      <c r="AC855">
        <v>1.7000000000000001E-2</v>
      </c>
      <c r="AD855" s="8">
        <f>AC855/O855</f>
        <v>0.42542705967236666</v>
      </c>
      <c r="AF855" s="8">
        <f>AE855/O855</f>
        <v>0</v>
      </c>
      <c r="AI855" s="8">
        <f>AH855/O855</f>
        <v>0</v>
      </c>
      <c r="AL855" s="8">
        <f>AK855/O855</f>
        <v>0</v>
      </c>
      <c r="AO855" s="2" t="s">
        <v>4342</v>
      </c>
      <c r="AP855" s="15" t="s">
        <v>4310</v>
      </c>
      <c r="AQ855" s="3">
        <f>IF(T855="no",O855*0,IF(T855="yes100",O855*1,IF(T855="yes80",O855*0.8,IF(T855="yes50",O855*0.5))))</f>
        <v>0</v>
      </c>
      <c r="AR855" s="3">
        <f>IF(AQ855&lt;1,AQ855*0.9,IF(AQ855&lt;5,AQ855*0.8,IF(AQ855&lt;10,AQ855*0.75,IF(AQ855&lt;15,AQ855*0.7,IF(AQ855&gt;14.9,AQ855*0.6)))))</f>
        <v>0</v>
      </c>
      <c r="AS855">
        <v>30</v>
      </c>
      <c r="AT855" s="12">
        <f>AR855*AS855</f>
        <v>0</v>
      </c>
    </row>
    <row r="856" spans="1:46" ht="14.25" customHeight="1" x14ac:dyDescent="0.25">
      <c r="A856" s="5">
        <v>1065</v>
      </c>
      <c r="B856" t="s">
        <v>1934</v>
      </c>
      <c r="C856" t="s">
        <v>1932</v>
      </c>
      <c r="D856" t="s">
        <v>1933</v>
      </c>
      <c r="E856" s="1">
        <v>332996</v>
      </c>
      <c r="F856" s="1">
        <v>377739</v>
      </c>
      <c r="G856" t="s">
        <v>413</v>
      </c>
      <c r="H856" t="s">
        <v>180</v>
      </c>
      <c r="I856" t="s">
        <v>821</v>
      </c>
      <c r="J856" t="s">
        <v>90</v>
      </c>
      <c r="K856" t="s">
        <v>4365</v>
      </c>
      <c r="L856" t="s">
        <v>821</v>
      </c>
      <c r="O856" s="3">
        <v>1.0338247680663999E-2</v>
      </c>
      <c r="P856" t="s">
        <v>87</v>
      </c>
      <c r="Q856" t="s">
        <v>161</v>
      </c>
      <c r="R856" t="s">
        <v>827</v>
      </c>
      <c r="S856" s="12" t="s">
        <v>27</v>
      </c>
      <c r="T856" t="s">
        <v>123</v>
      </c>
      <c r="V856" t="s">
        <v>27</v>
      </c>
      <c r="X856" s="8">
        <f>W856/O856</f>
        <v>0</v>
      </c>
      <c r="Z856" s="8">
        <f>Y856/O856</f>
        <v>0</v>
      </c>
      <c r="AB856" s="8">
        <f>AA856/O856</f>
        <v>0</v>
      </c>
      <c r="AD856" s="8">
        <f>AC856/O856</f>
        <v>0</v>
      </c>
      <c r="AF856" s="8">
        <f>AE856/O856</f>
        <v>0</v>
      </c>
      <c r="AI856" s="8">
        <f>AH856/O856</f>
        <v>0</v>
      </c>
      <c r="AL856" s="8">
        <f>AK856/O856</f>
        <v>0</v>
      </c>
      <c r="AO856" t="s">
        <v>4326</v>
      </c>
      <c r="AP856" s="12" t="s">
        <v>4309</v>
      </c>
      <c r="AQ856" s="3">
        <f>IF(T856="no",O856*0,IF(T856="yes100",O856*1,IF(T856="yes80",O856*0.8,IF(T856="yes50",O856*0.5))))</f>
        <v>0</v>
      </c>
      <c r="AR856" s="3">
        <f>IF(AQ856&lt;1,AQ856*0.9,IF(AQ856&lt;5,AQ856*0.8,IF(AQ856&lt;10,AQ856*0.75,IF(AQ856&lt;15,AQ856*0.7,IF(AQ856&gt;14.9,AQ856*0.6)))))</f>
        <v>0</v>
      </c>
      <c r="AS856">
        <v>30</v>
      </c>
      <c r="AT856" s="12">
        <f>AR856*AS856</f>
        <v>0</v>
      </c>
    </row>
    <row r="857" spans="1:46" ht="12.75" customHeight="1" x14ac:dyDescent="0.25">
      <c r="A857" s="5">
        <v>1066</v>
      </c>
      <c r="B857" t="s">
        <v>1931</v>
      </c>
      <c r="C857" t="s">
        <v>1929</v>
      </c>
      <c r="D857" t="s">
        <v>1930</v>
      </c>
      <c r="E857" s="1">
        <v>336552</v>
      </c>
      <c r="F857" s="1">
        <v>377650</v>
      </c>
      <c r="G857" t="s">
        <v>413</v>
      </c>
      <c r="H857" t="s">
        <v>21</v>
      </c>
      <c r="I857" t="s">
        <v>1273</v>
      </c>
      <c r="J857" t="s">
        <v>90</v>
      </c>
      <c r="K857" t="s">
        <v>4417</v>
      </c>
      <c r="L857" t="s">
        <v>4421</v>
      </c>
      <c r="M857" t="s">
        <v>1274</v>
      </c>
      <c r="O857" s="3">
        <v>6.0045085144042998E-2</v>
      </c>
      <c r="P857" t="s">
        <v>87</v>
      </c>
      <c r="Q857" t="s">
        <v>338</v>
      </c>
      <c r="R857" t="s">
        <v>31</v>
      </c>
      <c r="S857" s="12" t="s">
        <v>47</v>
      </c>
      <c r="T857" t="s">
        <v>34</v>
      </c>
      <c r="V857" t="s">
        <v>27</v>
      </c>
      <c r="X857" s="8">
        <f>W857/O857</f>
        <v>0</v>
      </c>
      <c r="Z857" s="8">
        <f>Y857/O857</f>
        <v>0</v>
      </c>
      <c r="AB857" s="8">
        <f>AA857/O857</f>
        <v>0</v>
      </c>
      <c r="AC857">
        <v>0.06</v>
      </c>
      <c r="AD857" s="8">
        <f>AC857/O857</f>
        <v>0.99924914513927587</v>
      </c>
      <c r="AF857" s="8">
        <f>AE857/O857</f>
        <v>0</v>
      </c>
      <c r="AI857" s="8">
        <f>AH857/O857</f>
        <v>0</v>
      </c>
      <c r="AL857" s="8">
        <f>AK857/O857</f>
        <v>0</v>
      </c>
      <c r="AO857" s="12" t="s">
        <v>4325</v>
      </c>
      <c r="AP857" s="12" t="s">
        <v>338</v>
      </c>
      <c r="AQ857" s="3">
        <f>IF(T857="no",O857*0,IF(T857="yes100",O857*1,IF(T857="yes80",O857*0.8,IF(T857="yes50",O857*0.5))))</f>
        <v>6.0045085144042998E-2</v>
      </c>
      <c r="AR857" s="3">
        <f>IF(AQ857&lt;1,AQ857*0.9,IF(AQ857&lt;5,AQ857*0.8,IF(AQ857&lt;10,AQ857*0.75,IF(AQ857&lt;15,AQ857*0.7,IF(AQ857&gt;14.9,AQ857*0.6)))))</f>
        <v>5.4040576629638702E-2</v>
      </c>
      <c r="AS857">
        <v>30</v>
      </c>
      <c r="AT857" s="12">
        <f>AR857*AS857</f>
        <v>1.6212172988891611</v>
      </c>
    </row>
    <row r="858" spans="1:46" ht="12.75" customHeight="1" x14ac:dyDescent="0.25">
      <c r="A858" s="5">
        <v>1067</v>
      </c>
      <c r="B858" t="s">
        <v>242</v>
      </c>
      <c r="C858" t="s">
        <v>1928</v>
      </c>
      <c r="E858" s="1">
        <v>336488.99999999901</v>
      </c>
      <c r="F858" s="1">
        <v>377907</v>
      </c>
      <c r="G858" t="s">
        <v>413</v>
      </c>
      <c r="H858" t="s">
        <v>21</v>
      </c>
      <c r="I858" t="s">
        <v>1273</v>
      </c>
      <c r="J858" t="s">
        <v>90</v>
      </c>
      <c r="K858" t="s">
        <v>4417</v>
      </c>
      <c r="L858" t="s">
        <v>4421</v>
      </c>
      <c r="M858" t="s">
        <v>1274</v>
      </c>
      <c r="O858" s="3">
        <v>0.44523227920532199</v>
      </c>
      <c r="P858" t="s">
        <v>19</v>
      </c>
      <c r="Q858" t="s">
        <v>25</v>
      </c>
      <c r="R858" t="s">
        <v>31</v>
      </c>
      <c r="S858" s="12" t="s">
        <v>24</v>
      </c>
      <c r="T858" t="s">
        <v>34</v>
      </c>
      <c r="V858" t="s">
        <v>27</v>
      </c>
      <c r="X858" s="8">
        <f>W858/O858</f>
        <v>0</v>
      </c>
      <c r="Z858" s="8">
        <f>Y858/O858</f>
        <v>0</v>
      </c>
      <c r="AB858" s="8">
        <f>AA858/O858</f>
        <v>0</v>
      </c>
      <c r="AC858">
        <v>0.44500000000000001</v>
      </c>
      <c r="AD858" s="8">
        <f>AC858/O858</f>
        <v>0.99947829657423637</v>
      </c>
      <c r="AF858" s="8">
        <f>AE858/O858</f>
        <v>0</v>
      </c>
      <c r="AI858" s="8">
        <f>AH858/O858</f>
        <v>0</v>
      </c>
      <c r="AL858" s="8">
        <f>AK858/O858</f>
        <v>0</v>
      </c>
      <c r="AO858" s="12" t="s">
        <v>4248</v>
      </c>
      <c r="AP858" s="12" t="s">
        <v>4249</v>
      </c>
      <c r="AQ858" s="3">
        <f>IF(T858="no",O858*0,IF(T858="yes100",O858*1,IF(T858="yes80",O858*0.8,IF(T858="yes50",O858*0.5))))</f>
        <v>0.44523227920532199</v>
      </c>
      <c r="AR858" s="3">
        <f>IF(AQ858&lt;1,AQ858*0.9,IF(AQ858&lt;5,AQ858*0.8,IF(AQ858&lt;10,AQ858*0.75,IF(AQ858&lt;15,AQ858*0.7,IF(AQ858&gt;14.9,AQ858*0.6)))))</f>
        <v>0.40070905128478979</v>
      </c>
      <c r="AS858">
        <v>30</v>
      </c>
      <c r="AT858" s="12">
        <f>AR858*AS858</f>
        <v>12.021271538543694</v>
      </c>
    </row>
    <row r="859" spans="1:46" ht="12.75" customHeight="1" x14ac:dyDescent="0.25">
      <c r="A859" s="5">
        <v>1068</v>
      </c>
      <c r="B859" t="s">
        <v>242</v>
      </c>
      <c r="C859" t="s">
        <v>1927</v>
      </c>
      <c r="E859" s="1">
        <v>335414</v>
      </c>
      <c r="F859" s="1">
        <v>378444.99999999901</v>
      </c>
      <c r="G859" t="s">
        <v>413</v>
      </c>
      <c r="H859" t="s">
        <v>21</v>
      </c>
      <c r="I859" t="s">
        <v>21</v>
      </c>
      <c r="J859" t="s">
        <v>90</v>
      </c>
      <c r="K859" t="s">
        <v>21</v>
      </c>
      <c r="L859" t="s">
        <v>21</v>
      </c>
      <c r="O859" s="3">
        <v>0.17913909606933601</v>
      </c>
      <c r="P859" t="s">
        <v>19</v>
      </c>
      <c r="Q859" t="s">
        <v>161</v>
      </c>
      <c r="R859" t="s">
        <v>196</v>
      </c>
      <c r="S859" s="12" t="s">
        <v>27</v>
      </c>
      <c r="T859" t="s">
        <v>123</v>
      </c>
      <c r="V859" t="s">
        <v>123</v>
      </c>
      <c r="W859">
        <v>5.0000000000000001E-3</v>
      </c>
      <c r="X859" s="8">
        <f>W859/O859</f>
        <v>2.791127179778078E-2</v>
      </c>
      <c r="Y859">
        <v>5.6000000000000001E-2</v>
      </c>
      <c r="Z859" s="8">
        <f>Y859/O859</f>
        <v>0.31260624413514476</v>
      </c>
      <c r="AA859">
        <v>5.6000000000000001E-2</v>
      </c>
      <c r="AB859" s="8">
        <f>AA859/O859</f>
        <v>0.31260624413514476</v>
      </c>
      <c r="AC859">
        <v>0.17899999999999999</v>
      </c>
      <c r="AD859" s="8">
        <f>AC859/O859</f>
        <v>0.99922353036055189</v>
      </c>
      <c r="AF859" s="8">
        <f>AE859/O859</f>
        <v>0</v>
      </c>
      <c r="AI859" s="8">
        <f>AH859/O859</f>
        <v>0</v>
      </c>
      <c r="AL859" s="8">
        <f>AK859/O859</f>
        <v>0</v>
      </c>
      <c r="AO859" s="2" t="s">
        <v>4306</v>
      </c>
      <c r="AP859" s="15" t="s">
        <v>4352</v>
      </c>
      <c r="AQ859" s="3">
        <f>IF(T859="no",O859*0,IF(T859="yes100",O859*1,IF(T859="yes80",O859*0.8,IF(T859="yes50",O859*0.5))))</f>
        <v>0</v>
      </c>
      <c r="AR859" s="3">
        <f>IF(AQ859&lt;1,AQ859*0.9,IF(AQ859&lt;5,AQ859*0.8,IF(AQ859&lt;10,AQ859*0.75,IF(AQ859&lt;15,AQ859*0.7,IF(AQ859&gt;14.9,AQ859*0.6)))))</f>
        <v>0</v>
      </c>
      <c r="AS859">
        <v>25</v>
      </c>
      <c r="AT859" s="12">
        <f>AR859*AS859</f>
        <v>0</v>
      </c>
    </row>
    <row r="860" spans="1:46" ht="12.75" customHeight="1" x14ac:dyDescent="0.25">
      <c r="A860" s="5">
        <v>1069</v>
      </c>
      <c r="B860" t="s">
        <v>242</v>
      </c>
      <c r="C860" t="s">
        <v>1926</v>
      </c>
      <c r="E860" s="1">
        <v>335408.99999999901</v>
      </c>
      <c r="F860" s="1">
        <v>378532</v>
      </c>
      <c r="G860" t="s">
        <v>413</v>
      </c>
      <c r="H860" t="s">
        <v>21</v>
      </c>
      <c r="I860" t="s">
        <v>21</v>
      </c>
      <c r="J860" t="s">
        <v>90</v>
      </c>
      <c r="K860" t="s">
        <v>21</v>
      </c>
      <c r="L860" t="s">
        <v>21</v>
      </c>
      <c r="O860" s="3">
        <v>9.0251238250732002E-2</v>
      </c>
      <c r="P860" t="s">
        <v>19</v>
      </c>
      <c r="Q860" t="s">
        <v>161</v>
      </c>
      <c r="R860" t="s">
        <v>196</v>
      </c>
      <c r="S860" s="12" t="s">
        <v>27</v>
      </c>
      <c r="T860" t="s">
        <v>123</v>
      </c>
      <c r="V860" t="s">
        <v>123</v>
      </c>
      <c r="W860">
        <v>1E-3</v>
      </c>
      <c r="X860" s="8">
        <f>W860/O860</f>
        <v>1.1080180387352074E-2</v>
      </c>
      <c r="Y860">
        <v>1E-3</v>
      </c>
      <c r="Z860" s="8">
        <f>Y860/O860</f>
        <v>1.1080180387352074E-2</v>
      </c>
      <c r="AA860">
        <v>1E-3</v>
      </c>
      <c r="AB860" s="8">
        <f>AA860/O860</f>
        <v>1.1080180387352074E-2</v>
      </c>
      <c r="AC860">
        <v>0.09</v>
      </c>
      <c r="AD860" s="8">
        <f>AC860/O860</f>
        <v>0.99721623486168665</v>
      </c>
      <c r="AF860" s="8">
        <f>AE860/O860</f>
        <v>0</v>
      </c>
      <c r="AI860" s="8">
        <f>AH860/O860</f>
        <v>0</v>
      </c>
      <c r="AL860" s="8">
        <f>AK860/O860</f>
        <v>0</v>
      </c>
      <c r="AO860" s="15" t="s">
        <v>4307</v>
      </c>
      <c r="AP860" s="15" t="s">
        <v>4308</v>
      </c>
      <c r="AQ860" s="3">
        <f>IF(T860="no",O860*0,IF(T860="yes100",O860*1,IF(T860="yes80",O860*0.8,IF(T860="yes50",O860*0.5))))</f>
        <v>0</v>
      </c>
      <c r="AR860" s="3">
        <f>IF(AQ860&lt;1,AQ860*0.9,IF(AQ860&lt;5,AQ860*0.8,IF(AQ860&lt;10,AQ860*0.75,IF(AQ860&lt;15,AQ860*0.7,IF(AQ860&gt;14.9,AQ860*0.6)))))</f>
        <v>0</v>
      </c>
      <c r="AS860">
        <v>25</v>
      </c>
      <c r="AT860" s="12">
        <f>AR860*AS860</f>
        <v>0</v>
      </c>
    </row>
    <row r="861" spans="1:46" ht="14.25" customHeight="1" x14ac:dyDescent="0.25">
      <c r="A861" s="5">
        <v>1074</v>
      </c>
      <c r="B861" t="s">
        <v>1925</v>
      </c>
      <c r="C861" t="s">
        <v>1923</v>
      </c>
      <c r="D861" t="s">
        <v>1924</v>
      </c>
      <c r="E861" s="1">
        <v>332067</v>
      </c>
      <c r="F861" s="1">
        <v>375615</v>
      </c>
      <c r="G861" t="s">
        <v>413</v>
      </c>
      <c r="H861" t="s">
        <v>21</v>
      </c>
      <c r="I861" t="s">
        <v>21</v>
      </c>
      <c r="J861" t="s">
        <v>90</v>
      </c>
      <c r="K861" t="s">
        <v>21</v>
      </c>
      <c r="L861" t="s">
        <v>21</v>
      </c>
      <c r="O861" s="4">
        <v>1.0584345001220701</v>
      </c>
      <c r="P861" t="s">
        <v>19</v>
      </c>
      <c r="Q861" t="s">
        <v>161</v>
      </c>
      <c r="R861" t="s">
        <v>31</v>
      </c>
      <c r="S861" s="12" t="s">
        <v>24</v>
      </c>
      <c r="T861" t="s">
        <v>34</v>
      </c>
      <c r="V861" t="s">
        <v>27</v>
      </c>
      <c r="X861" s="8">
        <f>W861/O861</f>
        <v>0</v>
      </c>
      <c r="Z861" s="8">
        <f>Y861/O861</f>
        <v>0</v>
      </c>
      <c r="AB861" s="8">
        <f>AA861/O861</f>
        <v>0</v>
      </c>
      <c r="AC861">
        <v>1.0580000000000001</v>
      </c>
      <c r="AD861" s="8">
        <f>AC861/O861</f>
        <v>0.99958948794467684</v>
      </c>
      <c r="AF861" s="8">
        <f>AE861/O861</f>
        <v>0</v>
      </c>
      <c r="AI861" s="8">
        <f>AH861/O861</f>
        <v>0</v>
      </c>
      <c r="AL861" s="8">
        <f>AK861/O861</f>
        <v>0</v>
      </c>
      <c r="AO861" s="12" t="s">
        <v>4248</v>
      </c>
      <c r="AP861" s="12" t="s">
        <v>4249</v>
      </c>
      <c r="AQ861" s="3">
        <f>IF(T861="no",O861*0,IF(T861="yes100",O861*1,IF(T861="yes80",O861*0.8,IF(T861="yes50",O861*0.5))))</f>
        <v>1.0584345001220701</v>
      </c>
      <c r="AR861" s="3">
        <f>IF(AQ861&lt;1,AQ861*0.9,IF(AQ861&lt;5,AQ861*0.8,IF(AQ861&lt;10,AQ861*0.75,IF(AQ861&lt;15,AQ861*0.7,IF(AQ861&gt;14.9,AQ861*0.6)))))</f>
        <v>0.84674760009765615</v>
      </c>
      <c r="AS861">
        <v>25</v>
      </c>
      <c r="AT861" s="12">
        <f>AR861*AS861</f>
        <v>21.168690002441405</v>
      </c>
    </row>
    <row r="862" spans="1:46" ht="12.75" customHeight="1" x14ac:dyDescent="0.25">
      <c r="A862" s="5">
        <v>1075</v>
      </c>
      <c r="B862" t="s">
        <v>1922</v>
      </c>
      <c r="C862" t="s">
        <v>1920</v>
      </c>
      <c r="E862" s="1">
        <v>334034</v>
      </c>
      <c r="F862" s="1">
        <v>377954</v>
      </c>
      <c r="G862" t="s">
        <v>413</v>
      </c>
      <c r="H862" t="s">
        <v>21</v>
      </c>
      <c r="I862" t="s">
        <v>821</v>
      </c>
      <c r="J862" t="s">
        <v>90</v>
      </c>
      <c r="K862" t="s">
        <v>4417</v>
      </c>
      <c r="L862" t="s">
        <v>4422</v>
      </c>
      <c r="M862" t="s">
        <v>1921</v>
      </c>
      <c r="O862" s="3">
        <v>0.176612770080566</v>
      </c>
      <c r="P862" t="s">
        <v>19</v>
      </c>
      <c r="Q862" t="s">
        <v>161</v>
      </c>
      <c r="R862" t="s">
        <v>31</v>
      </c>
      <c r="S862" s="12" t="s">
        <v>24</v>
      </c>
      <c r="T862" t="s">
        <v>34</v>
      </c>
      <c r="V862" t="s">
        <v>27</v>
      </c>
      <c r="X862" s="8">
        <f>W862/O862</f>
        <v>0</v>
      </c>
      <c r="Z862" s="8">
        <f>Y862/O862</f>
        <v>0</v>
      </c>
      <c r="AB862" s="8">
        <f>AA862/O862</f>
        <v>0</v>
      </c>
      <c r="AC862">
        <v>0.17699999999999999</v>
      </c>
      <c r="AD862" s="8">
        <f>AC862/O862</f>
        <v>1.0021925363565576</v>
      </c>
      <c r="AF862" s="8">
        <f>AE862/O862</f>
        <v>0</v>
      </c>
      <c r="AI862" s="8">
        <f>AH862/O862</f>
        <v>0</v>
      </c>
      <c r="AL862" s="8">
        <f>AK862/O862</f>
        <v>0</v>
      </c>
      <c r="AO862" s="12" t="s">
        <v>4248</v>
      </c>
      <c r="AP862" s="12" t="s">
        <v>4249</v>
      </c>
      <c r="AQ862" s="3">
        <f>IF(T862="no",O862*0,IF(T862="yes100",O862*1,IF(T862="yes80",O862*0.8,IF(T862="yes50",O862*0.5))))</f>
        <v>0.176612770080566</v>
      </c>
      <c r="AR862" s="3">
        <f>IF(AQ862&lt;1,AQ862*0.9,IF(AQ862&lt;5,AQ862*0.8,IF(AQ862&lt;10,AQ862*0.75,IF(AQ862&lt;15,AQ862*0.7,IF(AQ862&gt;14.9,AQ862*0.6)))))</f>
        <v>0.15895149307250941</v>
      </c>
      <c r="AS862">
        <v>30</v>
      </c>
      <c r="AT862" s="12">
        <f>AR862*AS862</f>
        <v>4.7685447921752822</v>
      </c>
    </row>
    <row r="863" spans="1:46" ht="14.25" customHeight="1" x14ac:dyDescent="0.25">
      <c r="A863" s="5">
        <v>1078</v>
      </c>
      <c r="B863" t="s">
        <v>1919</v>
      </c>
      <c r="C863" t="s">
        <v>1917</v>
      </c>
      <c r="D863" t="s">
        <v>1918</v>
      </c>
      <c r="E863" s="1">
        <v>332920.99999999901</v>
      </c>
      <c r="F863" s="1">
        <v>376684.99999999901</v>
      </c>
      <c r="G863" t="s">
        <v>413</v>
      </c>
      <c r="H863" t="s">
        <v>21</v>
      </c>
      <c r="I863" t="s">
        <v>21</v>
      </c>
      <c r="J863" t="s">
        <v>90</v>
      </c>
      <c r="K863" t="s">
        <v>21</v>
      </c>
      <c r="L863" t="s">
        <v>21</v>
      </c>
      <c r="O863" s="3">
        <v>0.15979136810302699</v>
      </c>
      <c r="P863" t="s">
        <v>65</v>
      </c>
      <c r="Q863" t="s">
        <v>161</v>
      </c>
      <c r="R863" t="s">
        <v>31</v>
      </c>
      <c r="S863" s="12" t="s">
        <v>47</v>
      </c>
      <c r="T863" t="s">
        <v>34</v>
      </c>
      <c r="V863" t="s">
        <v>27</v>
      </c>
      <c r="X863" s="8">
        <f>W863/O863</f>
        <v>0</v>
      </c>
      <c r="Z863" s="8">
        <f>Y863/O863</f>
        <v>0</v>
      </c>
      <c r="AB863" s="8">
        <f>AA863/O863</f>
        <v>0</v>
      </c>
      <c r="AC863">
        <v>0.16</v>
      </c>
      <c r="AD863" s="8">
        <f>AC863/O863</f>
        <v>1.0013056518599834</v>
      </c>
      <c r="AF863" s="8">
        <f>AE863/O863</f>
        <v>0</v>
      </c>
      <c r="AI863" s="8">
        <f>AH863/O863</f>
        <v>0</v>
      </c>
      <c r="AL863" s="8">
        <f>AK863/O863</f>
        <v>0</v>
      </c>
      <c r="AO863" s="15" t="s">
        <v>4318</v>
      </c>
      <c r="AP863" s="15" t="s">
        <v>4319</v>
      </c>
      <c r="AQ863" s="3">
        <f>IF(T863="no",O863*0,IF(T863="yes100",O863*1,IF(T863="yes80",O863*0.8,IF(T863="yes50",O863*0.5))))</f>
        <v>0.15979136810302699</v>
      </c>
      <c r="AR863" s="3">
        <f>IF(AQ863&lt;1,AQ863*0.9,IF(AQ863&lt;5,AQ863*0.8,IF(AQ863&lt;10,AQ863*0.75,IF(AQ863&lt;15,AQ863*0.7,IF(AQ863&gt;14.9,AQ863*0.6)))))</f>
        <v>0.1438122312927243</v>
      </c>
      <c r="AS863">
        <v>25</v>
      </c>
      <c r="AT863" s="12">
        <f>AR863*AS863</f>
        <v>3.5953057823181074</v>
      </c>
    </row>
    <row r="864" spans="1:46" ht="14.25" customHeight="1" x14ac:dyDescent="0.25">
      <c r="A864" s="5">
        <v>1080</v>
      </c>
      <c r="B864" t="s">
        <v>1916</v>
      </c>
      <c r="C864" t="s">
        <v>1915</v>
      </c>
      <c r="E864" s="1">
        <v>335422</v>
      </c>
      <c r="F864" s="1">
        <v>378592.99999999901</v>
      </c>
      <c r="G864" t="s">
        <v>413</v>
      </c>
      <c r="H864" t="s">
        <v>21</v>
      </c>
      <c r="I864" t="s">
        <v>21</v>
      </c>
      <c r="J864" t="s">
        <v>90</v>
      </c>
      <c r="K864" t="s">
        <v>21</v>
      </c>
      <c r="L864" t="s">
        <v>21</v>
      </c>
      <c r="O864" s="4">
        <v>1.1651053741455</v>
      </c>
      <c r="P864" t="s">
        <v>65</v>
      </c>
      <c r="Q864" t="s">
        <v>320</v>
      </c>
      <c r="R864" t="s">
        <v>196</v>
      </c>
      <c r="S864" s="12" t="s">
        <v>27</v>
      </c>
      <c r="T864" t="s">
        <v>123</v>
      </c>
      <c r="V864" t="s">
        <v>26</v>
      </c>
      <c r="W864">
        <v>0.214</v>
      </c>
      <c r="X864" s="8">
        <f>W864/O864</f>
        <v>0.18367437379382939</v>
      </c>
      <c r="Y864">
        <v>7.8E-2</v>
      </c>
      <c r="Z864" s="8">
        <f>Y864/O864</f>
        <v>6.6946734373451833E-2</v>
      </c>
      <c r="AA864">
        <v>0.09</v>
      </c>
      <c r="AB864" s="8">
        <f>AA864/O864</f>
        <v>7.7246231969367501E-2</v>
      </c>
      <c r="AC864">
        <v>1.165</v>
      </c>
      <c r="AD864" s="8">
        <f>AC864/O864</f>
        <v>0.99990955827014594</v>
      </c>
      <c r="AF864" s="8">
        <f>AE864/O864</f>
        <v>0</v>
      </c>
      <c r="AI864" s="8">
        <f>AH864/O864</f>
        <v>0</v>
      </c>
      <c r="AL864" s="8">
        <f>AK864/O864</f>
        <v>0</v>
      </c>
      <c r="AO864" s="15" t="s">
        <v>4307</v>
      </c>
      <c r="AP864" s="15" t="s">
        <v>4308</v>
      </c>
      <c r="AQ864" s="3">
        <f>IF(T864="no",O864*0,IF(T864="yes100",O864*1,IF(T864="yes80",O864*0.8,IF(T864="yes50",O864*0.5))))</f>
        <v>0</v>
      </c>
      <c r="AR864" s="3">
        <f>IF(AQ864&lt;1,AQ864*0.9,IF(AQ864&lt;5,AQ864*0.8,IF(AQ864&lt;10,AQ864*0.75,IF(AQ864&lt;15,AQ864*0.7,IF(AQ864&gt;14.9,AQ864*0.6)))))</f>
        <v>0</v>
      </c>
      <c r="AS864">
        <v>25</v>
      </c>
      <c r="AT864" s="12">
        <f>AR864*AS864</f>
        <v>0</v>
      </c>
    </row>
    <row r="865" spans="1:46" ht="12.75" customHeight="1" x14ac:dyDescent="0.25">
      <c r="A865" s="5">
        <v>1081</v>
      </c>
      <c r="B865" t="s">
        <v>1914</v>
      </c>
      <c r="C865" t="s">
        <v>1913</v>
      </c>
      <c r="E865" s="1">
        <v>335020</v>
      </c>
      <c r="F865" s="1">
        <v>378271</v>
      </c>
      <c r="G865" t="s">
        <v>413</v>
      </c>
      <c r="H865" t="s">
        <v>21</v>
      </c>
      <c r="I865" t="s">
        <v>21</v>
      </c>
      <c r="J865" t="s">
        <v>90</v>
      </c>
      <c r="K865" t="s">
        <v>21</v>
      </c>
      <c r="L865" t="s">
        <v>21</v>
      </c>
      <c r="O865" s="3">
        <v>0.29501601181030301</v>
      </c>
      <c r="P865" t="s">
        <v>87</v>
      </c>
      <c r="Q865" t="s">
        <v>161</v>
      </c>
      <c r="R865" t="s">
        <v>31</v>
      </c>
      <c r="S865" s="12" t="s">
        <v>24</v>
      </c>
      <c r="T865" t="s">
        <v>34</v>
      </c>
      <c r="V865" t="s">
        <v>27</v>
      </c>
      <c r="X865" s="8">
        <f>W865/O865</f>
        <v>0</v>
      </c>
      <c r="Z865" s="8">
        <f>Y865/O865</f>
        <v>0</v>
      </c>
      <c r="AB865" s="8">
        <f>AA865/O865</f>
        <v>0</v>
      </c>
      <c r="AC865">
        <v>0.29499999999999998</v>
      </c>
      <c r="AD865" s="8">
        <f>AC865/O865</f>
        <v>0.99994572562280681</v>
      </c>
      <c r="AF865" s="8">
        <f>AE865/O865</f>
        <v>0</v>
      </c>
      <c r="AI865" s="8">
        <f>AH865/O865</f>
        <v>0</v>
      </c>
      <c r="AL865" s="8">
        <f>AK865/O865</f>
        <v>0</v>
      </c>
      <c r="AO865" s="12" t="s">
        <v>4248</v>
      </c>
      <c r="AP865" s="12" t="s">
        <v>4249</v>
      </c>
      <c r="AQ865" s="3">
        <f>IF(T865="no",O865*0,IF(T865="yes100",O865*1,IF(T865="yes80",O865*0.8,IF(T865="yes50",O865*0.5))))</f>
        <v>0.29501601181030301</v>
      </c>
      <c r="AR865" s="3">
        <f>IF(AQ865&lt;1,AQ865*0.9,IF(AQ865&lt;5,AQ865*0.8,IF(AQ865&lt;10,AQ865*0.75,IF(AQ865&lt;15,AQ865*0.7,IF(AQ865&gt;14.9,AQ865*0.6)))))</f>
        <v>0.26551441062927272</v>
      </c>
      <c r="AS865">
        <v>25</v>
      </c>
      <c r="AT865" s="12">
        <f>AR865*AS865</f>
        <v>6.6378602657318178</v>
      </c>
    </row>
    <row r="866" spans="1:46" ht="14.25" customHeight="1" x14ac:dyDescent="0.25">
      <c r="A866" s="5">
        <v>1082</v>
      </c>
      <c r="B866" t="s">
        <v>242</v>
      </c>
      <c r="C866" t="s">
        <v>3664</v>
      </c>
      <c r="E866" s="1">
        <v>335144.99999999901</v>
      </c>
      <c r="F866" s="1">
        <v>378667</v>
      </c>
      <c r="G866" t="s">
        <v>413</v>
      </c>
      <c r="H866" t="s">
        <v>21</v>
      </c>
      <c r="I866" t="s">
        <v>21</v>
      </c>
      <c r="J866" t="s">
        <v>90</v>
      </c>
      <c r="K866" t="s">
        <v>21</v>
      </c>
      <c r="L866" t="s">
        <v>21</v>
      </c>
      <c r="O866" s="4">
        <v>15.174636583709701</v>
      </c>
      <c r="P866" t="s">
        <v>19</v>
      </c>
      <c r="Q866" t="s">
        <v>25</v>
      </c>
      <c r="R866" t="s">
        <v>31</v>
      </c>
      <c r="S866" s="12" t="s">
        <v>24</v>
      </c>
      <c r="T866" t="s">
        <v>34</v>
      </c>
      <c r="U866" t="s">
        <v>47</v>
      </c>
      <c r="V866" t="s">
        <v>26</v>
      </c>
      <c r="W866">
        <v>0.50600000000000001</v>
      </c>
      <c r="X866" s="8">
        <f>W866/O866</f>
        <v>3.3345114870375343E-2</v>
      </c>
      <c r="Y866">
        <v>0.81</v>
      </c>
      <c r="Z866" s="8">
        <f>Y866/O866</f>
        <v>5.3378543567201633E-2</v>
      </c>
      <c r="AA866">
        <v>0.84099999999999997</v>
      </c>
      <c r="AB866" s="8">
        <f>AA866/O866</f>
        <v>5.5421426098785892E-2</v>
      </c>
      <c r="AC866">
        <v>15.175000000000001</v>
      </c>
      <c r="AD866" s="8">
        <f>AC866/O866</f>
        <v>1.0000239489287466</v>
      </c>
      <c r="AF866" s="8">
        <f>AE866/O866</f>
        <v>0</v>
      </c>
      <c r="AI866" s="8">
        <f>AH866/O866</f>
        <v>0</v>
      </c>
      <c r="AL866" s="8">
        <f>AK866/O866</f>
        <v>0</v>
      </c>
      <c r="AO866" s="12" t="s">
        <v>4248</v>
      </c>
      <c r="AP866" s="12" t="s">
        <v>4249</v>
      </c>
      <c r="AQ866" s="3">
        <f>IF(T866="no",O866*0,IF(T866="yes100",O866*1,IF(T866="yes80",O866*0.8,IF(T866="yes50",O866*0.5))))</f>
        <v>15.174636583709701</v>
      </c>
      <c r="AR866" s="3">
        <f>IF(AQ866&lt;1,AQ866*0.9,IF(AQ866&lt;5,AQ866*0.8,IF(AQ866&lt;10,AQ866*0.75,IF(AQ866&lt;15,AQ866*0.7,IF(AQ866&gt;14.9,AQ866*0.6)))))</f>
        <v>9.1047819502258207</v>
      </c>
      <c r="AS866">
        <v>25</v>
      </c>
      <c r="AT866" s="12">
        <f>AR866*AS866</f>
        <v>227.61954875564552</v>
      </c>
    </row>
    <row r="867" spans="1:46" ht="14.25" customHeight="1" x14ac:dyDescent="0.25">
      <c r="A867" s="5">
        <v>1083</v>
      </c>
      <c r="B867" t="s">
        <v>242</v>
      </c>
      <c r="C867" t="s">
        <v>1912</v>
      </c>
      <c r="E867" s="1">
        <v>330928.99999999901</v>
      </c>
      <c r="F867" s="1">
        <v>374282</v>
      </c>
      <c r="G867" t="s">
        <v>413</v>
      </c>
      <c r="H867" t="s">
        <v>21</v>
      </c>
      <c r="I867" t="s">
        <v>21</v>
      </c>
      <c r="J867" t="s">
        <v>90</v>
      </c>
      <c r="K867" t="s">
        <v>21</v>
      </c>
      <c r="L867" t="s">
        <v>21</v>
      </c>
      <c r="O867" s="3">
        <v>0.65483898925781203</v>
      </c>
      <c r="P867" t="s">
        <v>19</v>
      </c>
      <c r="Q867" t="s">
        <v>25</v>
      </c>
      <c r="R867" t="s">
        <v>31</v>
      </c>
      <c r="S867" s="12" t="s">
        <v>24</v>
      </c>
      <c r="T867" t="s">
        <v>34</v>
      </c>
      <c r="V867" t="s">
        <v>27</v>
      </c>
      <c r="X867" s="8">
        <f>W867/O867</f>
        <v>0</v>
      </c>
      <c r="Z867" s="8">
        <f>Y867/O867</f>
        <v>0</v>
      </c>
      <c r="AB867" s="8">
        <f>AA867/O867</f>
        <v>0</v>
      </c>
      <c r="AC867">
        <v>0.65500000000000003</v>
      </c>
      <c r="AD867" s="8">
        <f>AC867/O867</f>
        <v>1.0002458783683155</v>
      </c>
      <c r="AF867" s="8">
        <f>AE867/O867</f>
        <v>0</v>
      </c>
      <c r="AI867" s="8">
        <f>AH867/O867</f>
        <v>0</v>
      </c>
      <c r="AL867" s="8">
        <f>AK867/O867</f>
        <v>0</v>
      </c>
      <c r="AM867" t="s">
        <v>1234</v>
      </c>
      <c r="AO867" s="12" t="s">
        <v>4248</v>
      </c>
      <c r="AP867" s="12" t="s">
        <v>4249</v>
      </c>
      <c r="AQ867" s="3">
        <f>IF(T867="no",O867*0,IF(T867="yes100",O867*1,IF(T867="yes80",O867*0.8,IF(T867="yes50",O867*0.5))))</f>
        <v>0.65483898925781203</v>
      </c>
      <c r="AR867" s="3">
        <f>IF(AQ867&lt;1,AQ867*0.9,IF(AQ867&lt;5,AQ867*0.8,IF(AQ867&lt;10,AQ867*0.75,IF(AQ867&lt;15,AQ867*0.7,IF(AQ867&gt;14.9,AQ867*0.6)))))</f>
        <v>0.58935509033203082</v>
      </c>
      <c r="AS867">
        <v>25</v>
      </c>
      <c r="AT867" s="12">
        <f>AR867*AS867</f>
        <v>14.733877258300771</v>
      </c>
    </row>
    <row r="868" spans="1:46" ht="12.75" customHeight="1" x14ac:dyDescent="0.25">
      <c r="A868" s="5">
        <v>1084</v>
      </c>
      <c r="B868" t="s">
        <v>1911</v>
      </c>
      <c r="C868" t="s">
        <v>1910</v>
      </c>
      <c r="E868" s="1">
        <v>335027</v>
      </c>
      <c r="F868" s="1">
        <v>378439</v>
      </c>
      <c r="G868" t="s">
        <v>413</v>
      </c>
      <c r="H868" t="s">
        <v>21</v>
      </c>
      <c r="I868" t="s">
        <v>21</v>
      </c>
      <c r="J868" t="s">
        <v>90</v>
      </c>
      <c r="K868" t="s">
        <v>21</v>
      </c>
      <c r="L868" t="s">
        <v>21</v>
      </c>
      <c r="O868" s="4">
        <v>2.8987205307006798</v>
      </c>
      <c r="P868" t="s">
        <v>87</v>
      </c>
      <c r="Q868" t="s">
        <v>25</v>
      </c>
      <c r="R868" t="s">
        <v>31</v>
      </c>
      <c r="S868" s="12" t="s">
        <v>24</v>
      </c>
      <c r="T868" t="s">
        <v>34</v>
      </c>
      <c r="V868" t="s">
        <v>27</v>
      </c>
      <c r="X868" s="8">
        <f>W868/O868</f>
        <v>0</v>
      </c>
      <c r="Z868" s="8">
        <f>Y868/O868</f>
        <v>0</v>
      </c>
      <c r="AB868" s="8">
        <f>AA868/O868</f>
        <v>0</v>
      </c>
      <c r="AC868">
        <v>2.899</v>
      </c>
      <c r="AD868" s="8">
        <f>AC868/O868</f>
        <v>1.0000964112601958</v>
      </c>
      <c r="AF868" s="8">
        <f>AE868/O868</f>
        <v>0</v>
      </c>
      <c r="AI868" s="8">
        <f>AH868/O868</f>
        <v>0</v>
      </c>
      <c r="AL868" s="8">
        <f>AK868/O868</f>
        <v>0</v>
      </c>
      <c r="AO868" s="12" t="s">
        <v>4248</v>
      </c>
      <c r="AP868" s="12" t="s">
        <v>4249</v>
      </c>
      <c r="AQ868" s="3">
        <f>IF(T868="no",O868*0,IF(T868="yes100",O868*1,IF(T868="yes80",O868*0.8,IF(T868="yes50",O868*0.5))))</f>
        <v>2.8987205307006798</v>
      </c>
      <c r="AR868" s="3">
        <f>IF(AQ868&lt;1,AQ868*0.9,IF(AQ868&lt;5,AQ868*0.8,IF(AQ868&lt;10,AQ868*0.75,IF(AQ868&lt;15,AQ868*0.7,IF(AQ868&gt;14.9,AQ868*0.6)))))</f>
        <v>2.3189764245605438</v>
      </c>
      <c r="AS868">
        <v>25</v>
      </c>
      <c r="AT868" s="12">
        <f>AR868*AS868</f>
        <v>57.974410614013593</v>
      </c>
    </row>
    <row r="869" spans="1:46" ht="12.75" customHeight="1" x14ac:dyDescent="0.25">
      <c r="A869" s="5">
        <v>1085</v>
      </c>
      <c r="B869" t="s">
        <v>242</v>
      </c>
      <c r="C869" t="s">
        <v>1908</v>
      </c>
      <c r="D869" t="s">
        <v>1909</v>
      </c>
      <c r="E869" s="1">
        <v>333786</v>
      </c>
      <c r="F869" s="1">
        <v>378404</v>
      </c>
      <c r="G869" t="s">
        <v>413</v>
      </c>
      <c r="H869" t="s">
        <v>21</v>
      </c>
      <c r="I869" t="s">
        <v>21</v>
      </c>
      <c r="J869" t="s">
        <v>90</v>
      </c>
      <c r="K869" t="s">
        <v>21</v>
      </c>
      <c r="L869" t="s">
        <v>21</v>
      </c>
      <c r="O869" s="3">
        <v>1.0559527587891001E-2</v>
      </c>
      <c r="P869" t="s">
        <v>19</v>
      </c>
      <c r="Q869" t="s">
        <v>161</v>
      </c>
      <c r="R869" t="s">
        <v>119</v>
      </c>
      <c r="S869" s="12" t="s">
        <v>27</v>
      </c>
      <c r="T869" t="s">
        <v>123</v>
      </c>
      <c r="V869" t="s">
        <v>123</v>
      </c>
      <c r="X869" s="8">
        <f>W869/O869</f>
        <v>0</v>
      </c>
      <c r="Z869" s="8">
        <f>Y869/O869</f>
        <v>0</v>
      </c>
      <c r="AB869" s="8">
        <f>AA869/O869</f>
        <v>0</v>
      </c>
      <c r="AC869">
        <v>1.0999999999999999E-2</v>
      </c>
      <c r="AD869" s="8">
        <f>AC869/O869</f>
        <v>1.0417132687464261</v>
      </c>
      <c r="AF869" s="8">
        <f>AE869/O869</f>
        <v>0</v>
      </c>
      <c r="AI869" s="8">
        <f>AH869/O869</f>
        <v>0</v>
      </c>
      <c r="AL869" s="8">
        <f>AK869/O869</f>
        <v>0</v>
      </c>
      <c r="AO869" s="2" t="s">
        <v>4342</v>
      </c>
      <c r="AP869" s="15" t="s">
        <v>4310</v>
      </c>
      <c r="AQ869" s="3">
        <f>IF(T869="no",O869*0,IF(T869="yes100",O869*1,IF(T869="yes80",O869*0.8,IF(T869="yes50",O869*0.5))))</f>
        <v>0</v>
      </c>
      <c r="AR869" s="3">
        <f>IF(AQ869&lt;1,AQ869*0.9,IF(AQ869&lt;5,AQ869*0.8,IF(AQ869&lt;10,AQ869*0.75,IF(AQ869&lt;15,AQ869*0.7,IF(AQ869&gt;14.9,AQ869*0.6)))))</f>
        <v>0</v>
      </c>
      <c r="AS869">
        <v>25</v>
      </c>
      <c r="AT869" s="12">
        <f>AR869*AS869</f>
        <v>0</v>
      </c>
    </row>
    <row r="870" spans="1:46" ht="12.75" customHeight="1" x14ac:dyDescent="0.25">
      <c r="A870" s="5">
        <v>1086</v>
      </c>
      <c r="B870" t="s">
        <v>242</v>
      </c>
      <c r="C870" t="s">
        <v>1907</v>
      </c>
      <c r="E870" s="1">
        <v>332143</v>
      </c>
      <c r="F870" s="1">
        <v>374818</v>
      </c>
      <c r="G870" t="s">
        <v>413</v>
      </c>
      <c r="H870" t="s">
        <v>21</v>
      </c>
      <c r="I870" t="s">
        <v>21</v>
      </c>
      <c r="J870" t="s">
        <v>90</v>
      </c>
      <c r="K870" t="s">
        <v>21</v>
      </c>
      <c r="L870" t="s">
        <v>21</v>
      </c>
      <c r="O870" s="3">
        <v>0.46298393478393601</v>
      </c>
      <c r="P870" t="s">
        <v>19</v>
      </c>
      <c r="Q870" t="s">
        <v>161</v>
      </c>
      <c r="R870" t="s">
        <v>31</v>
      </c>
      <c r="S870" s="12" t="s">
        <v>24</v>
      </c>
      <c r="T870" t="s">
        <v>34</v>
      </c>
      <c r="V870" t="s">
        <v>27</v>
      </c>
      <c r="X870" s="8">
        <f>W870/O870</f>
        <v>0</v>
      </c>
      <c r="Z870" s="8">
        <f>Y870/O870</f>
        <v>0</v>
      </c>
      <c r="AB870" s="8">
        <f>AA870/O870</f>
        <v>0</v>
      </c>
      <c r="AC870">
        <v>0.46300000000000002</v>
      </c>
      <c r="AD870" s="8">
        <f>AC870/O870</f>
        <v>1.0000346992948503</v>
      </c>
      <c r="AF870" s="8">
        <f>AE870/O870</f>
        <v>0</v>
      </c>
      <c r="AI870" s="8">
        <f>AH870/O870</f>
        <v>0</v>
      </c>
      <c r="AL870" s="8">
        <f>AK870/O870</f>
        <v>0</v>
      </c>
      <c r="AO870" s="12" t="s">
        <v>4248</v>
      </c>
      <c r="AP870" s="12" t="s">
        <v>4249</v>
      </c>
      <c r="AQ870" s="3">
        <f>IF(T870="no",O870*0,IF(T870="yes100",O870*1,IF(T870="yes80",O870*0.8,IF(T870="yes50",O870*0.5))))</f>
        <v>0.46298393478393601</v>
      </c>
      <c r="AR870" s="3">
        <f>IF(AQ870&lt;1,AQ870*0.9,IF(AQ870&lt;5,AQ870*0.8,IF(AQ870&lt;10,AQ870*0.75,IF(AQ870&lt;15,AQ870*0.7,IF(AQ870&gt;14.9,AQ870*0.6)))))</f>
        <v>0.41668554130554242</v>
      </c>
      <c r="AS870">
        <v>25</v>
      </c>
      <c r="AT870" s="12">
        <f>AR870*AS870</f>
        <v>10.41713853263856</v>
      </c>
    </row>
    <row r="871" spans="1:46" ht="12.75" customHeight="1" x14ac:dyDescent="0.25">
      <c r="A871" s="5">
        <v>1087</v>
      </c>
      <c r="B871" t="s">
        <v>242</v>
      </c>
      <c r="C871" t="s">
        <v>1906</v>
      </c>
      <c r="E871" s="1">
        <v>336827</v>
      </c>
      <c r="F871" s="1">
        <v>378396.99999999901</v>
      </c>
      <c r="G871" t="s">
        <v>413</v>
      </c>
      <c r="H871" t="s">
        <v>21</v>
      </c>
      <c r="I871" t="s">
        <v>21</v>
      </c>
      <c r="J871" t="s">
        <v>90</v>
      </c>
      <c r="K871" t="s">
        <v>21</v>
      </c>
      <c r="L871" t="s">
        <v>21</v>
      </c>
      <c r="O871" s="3">
        <v>9.6078790283203E-2</v>
      </c>
      <c r="P871" t="s">
        <v>87</v>
      </c>
      <c r="Q871" t="s">
        <v>161</v>
      </c>
      <c r="R871" t="s">
        <v>196</v>
      </c>
      <c r="S871" s="12" t="s">
        <v>27</v>
      </c>
      <c r="T871" t="s">
        <v>123</v>
      </c>
      <c r="V871" t="s">
        <v>123</v>
      </c>
      <c r="X871" s="8">
        <f>W871/O871</f>
        <v>0</v>
      </c>
      <c r="Z871" s="8">
        <f>Y871/O871</f>
        <v>0</v>
      </c>
      <c r="AB871" s="8">
        <f>AA871/O871</f>
        <v>0</v>
      </c>
      <c r="AC871">
        <v>9.6000000000000002E-2</v>
      </c>
      <c r="AD871" s="8">
        <f>AC871/O871</f>
        <v>0.99917994093211671</v>
      </c>
      <c r="AF871" s="8">
        <f>AE871/O871</f>
        <v>0</v>
      </c>
      <c r="AI871" s="8">
        <f>AH871/O871</f>
        <v>0</v>
      </c>
      <c r="AL871" s="8">
        <f>AK871/O871</f>
        <v>0</v>
      </c>
      <c r="AO871" s="15" t="s">
        <v>4307</v>
      </c>
      <c r="AP871" s="15" t="s">
        <v>4308</v>
      </c>
      <c r="AQ871" s="3">
        <f>IF(T871="no",O871*0,IF(T871="yes100",O871*1,IF(T871="yes80",O871*0.8,IF(T871="yes50",O871*0.5))))</f>
        <v>0</v>
      </c>
      <c r="AR871" s="3">
        <f>IF(AQ871&lt;1,AQ871*0.9,IF(AQ871&lt;5,AQ871*0.8,IF(AQ871&lt;10,AQ871*0.75,IF(AQ871&lt;15,AQ871*0.7,IF(AQ871&gt;14.9,AQ871*0.6)))))</f>
        <v>0</v>
      </c>
      <c r="AS871">
        <v>25</v>
      </c>
      <c r="AT871" s="12">
        <f>AR871*AS871</f>
        <v>0</v>
      </c>
    </row>
    <row r="872" spans="1:46" ht="12.75" customHeight="1" x14ac:dyDescent="0.25">
      <c r="A872" s="5">
        <v>1088</v>
      </c>
      <c r="B872" t="s">
        <v>242</v>
      </c>
      <c r="C872" t="s">
        <v>1905</v>
      </c>
      <c r="E872" s="1">
        <v>333778</v>
      </c>
      <c r="F872" s="1">
        <v>376310</v>
      </c>
      <c r="G872" t="s">
        <v>413</v>
      </c>
      <c r="H872" t="s">
        <v>21</v>
      </c>
      <c r="I872" t="s">
        <v>21</v>
      </c>
      <c r="J872" t="s">
        <v>90</v>
      </c>
      <c r="K872" t="s">
        <v>21</v>
      </c>
      <c r="L872" t="s">
        <v>21</v>
      </c>
      <c r="O872" s="3">
        <v>7.0553160095215006E-2</v>
      </c>
      <c r="P872" t="s">
        <v>19</v>
      </c>
      <c r="Q872" t="s">
        <v>161</v>
      </c>
      <c r="R872" t="s">
        <v>196</v>
      </c>
      <c r="S872" s="12" t="s">
        <v>27</v>
      </c>
      <c r="T872" t="s">
        <v>123</v>
      </c>
      <c r="V872" t="s">
        <v>123</v>
      </c>
      <c r="X872" s="8">
        <f>W872/O872</f>
        <v>0</v>
      </c>
      <c r="Z872" s="8">
        <f>Y872/O872</f>
        <v>0</v>
      </c>
      <c r="AB872" s="8">
        <f>AA872/O872</f>
        <v>0</v>
      </c>
      <c r="AC872">
        <v>7.0999999999999994E-2</v>
      </c>
      <c r="AD872" s="8">
        <f>AC872/O872</f>
        <v>1.006333379031952</v>
      </c>
      <c r="AF872" s="8">
        <f>AE872/O872</f>
        <v>0</v>
      </c>
      <c r="AI872" s="8">
        <f>AH872/O872</f>
        <v>0</v>
      </c>
      <c r="AL872" s="8">
        <f>AK872/O872</f>
        <v>0</v>
      </c>
      <c r="AO872" s="15" t="s">
        <v>4307</v>
      </c>
      <c r="AP872" s="15" t="s">
        <v>4308</v>
      </c>
      <c r="AQ872" s="3">
        <f>IF(T872="no",O872*0,IF(T872="yes100",O872*1,IF(T872="yes80",O872*0.8,IF(T872="yes50",O872*0.5))))</f>
        <v>0</v>
      </c>
      <c r="AR872" s="3">
        <f>IF(AQ872&lt;1,AQ872*0.9,IF(AQ872&lt;5,AQ872*0.8,IF(AQ872&lt;10,AQ872*0.75,IF(AQ872&lt;15,AQ872*0.7,IF(AQ872&gt;14.9,AQ872*0.6)))))</f>
        <v>0</v>
      </c>
      <c r="AS872">
        <v>25</v>
      </c>
      <c r="AT872" s="12">
        <f>AR872*AS872</f>
        <v>0</v>
      </c>
    </row>
    <row r="873" spans="1:46" ht="14.25" customHeight="1" x14ac:dyDescent="0.25">
      <c r="A873" s="5">
        <v>1089</v>
      </c>
      <c r="B873" t="s">
        <v>242</v>
      </c>
      <c r="C873" t="s">
        <v>1903</v>
      </c>
      <c r="D873" t="s">
        <v>1904</v>
      </c>
      <c r="E873" s="1">
        <v>331422</v>
      </c>
      <c r="F873" s="1">
        <v>378358</v>
      </c>
      <c r="G873" t="s">
        <v>413</v>
      </c>
      <c r="H873" t="s">
        <v>21</v>
      </c>
      <c r="I873" t="s">
        <v>21</v>
      </c>
      <c r="J873" t="s">
        <v>90</v>
      </c>
      <c r="K873" t="s">
        <v>21</v>
      </c>
      <c r="L873" t="s">
        <v>21</v>
      </c>
      <c r="O873" s="3">
        <v>0.27524918594360398</v>
      </c>
      <c r="P873" t="s">
        <v>19</v>
      </c>
      <c r="Q873" t="s">
        <v>161</v>
      </c>
      <c r="R873" t="s">
        <v>31</v>
      </c>
      <c r="S873" s="12" t="s">
        <v>24</v>
      </c>
      <c r="T873" t="s">
        <v>34</v>
      </c>
      <c r="V873" t="s">
        <v>27</v>
      </c>
      <c r="X873" s="8">
        <f>W873/O873</f>
        <v>0</v>
      </c>
      <c r="Z873" s="8">
        <f>Y873/O873</f>
        <v>0</v>
      </c>
      <c r="AB873" s="8">
        <f>AA873/O873</f>
        <v>0</v>
      </c>
      <c r="AC873">
        <v>0.27500000000000002</v>
      </c>
      <c r="AD873" s="8">
        <f>AC873/O873</f>
        <v>0.99909468962551262</v>
      </c>
      <c r="AF873" s="8">
        <f>AE873/O873</f>
        <v>0</v>
      </c>
      <c r="AI873" s="8">
        <f>AH873/O873</f>
        <v>0</v>
      </c>
      <c r="AL873" s="8">
        <f>AK873/O873</f>
        <v>0</v>
      </c>
      <c r="AO873" s="12" t="s">
        <v>4248</v>
      </c>
      <c r="AP873" s="12" t="s">
        <v>4249</v>
      </c>
      <c r="AQ873" s="3">
        <f>IF(T873="no",O873*0,IF(T873="yes100",O873*1,IF(T873="yes80",O873*0.8,IF(T873="yes50",O873*0.5))))</f>
        <v>0.27524918594360398</v>
      </c>
      <c r="AR873" s="3">
        <f>IF(AQ873&lt;1,AQ873*0.9,IF(AQ873&lt;5,AQ873*0.8,IF(AQ873&lt;10,AQ873*0.75,IF(AQ873&lt;15,AQ873*0.7,IF(AQ873&gt;14.9,AQ873*0.6)))))</f>
        <v>0.24772426734924358</v>
      </c>
      <c r="AS873">
        <v>25</v>
      </c>
      <c r="AT873" s="12">
        <f>AR873*AS873</f>
        <v>6.1931066837310897</v>
      </c>
    </row>
    <row r="874" spans="1:46" ht="12.75" customHeight="1" x14ac:dyDescent="0.25">
      <c r="A874" s="5">
        <v>1090</v>
      </c>
      <c r="B874" t="s">
        <v>242</v>
      </c>
      <c r="C874" t="s">
        <v>1901</v>
      </c>
      <c r="D874" t="s">
        <v>1902</v>
      </c>
      <c r="E874" s="1">
        <v>332684.99999999901</v>
      </c>
      <c r="F874" s="1">
        <v>375476.99999999901</v>
      </c>
      <c r="G874" t="s">
        <v>413</v>
      </c>
      <c r="H874" t="s">
        <v>21</v>
      </c>
      <c r="I874" t="s">
        <v>21</v>
      </c>
      <c r="J874" t="s">
        <v>90</v>
      </c>
      <c r="K874" t="s">
        <v>21</v>
      </c>
      <c r="L874" t="s">
        <v>21</v>
      </c>
      <c r="O874" s="3">
        <v>0.42459693984985403</v>
      </c>
      <c r="P874" t="s">
        <v>19</v>
      </c>
      <c r="Q874" t="s">
        <v>161</v>
      </c>
      <c r="R874" t="s">
        <v>339</v>
      </c>
      <c r="S874" s="12" t="s">
        <v>27</v>
      </c>
      <c r="T874" t="s">
        <v>123</v>
      </c>
      <c r="V874" t="s">
        <v>27</v>
      </c>
      <c r="X874" s="8">
        <f>W874/O874</f>
        <v>0</v>
      </c>
      <c r="Z874" s="8">
        <f>Y874/O874</f>
        <v>0</v>
      </c>
      <c r="AB874" s="8">
        <f>AA874/O874</f>
        <v>0</v>
      </c>
      <c r="AC874">
        <v>0.42499999999999999</v>
      </c>
      <c r="AD874" s="8">
        <f>AC874/O874</f>
        <v>1.0009492770962705</v>
      </c>
      <c r="AF874" s="8">
        <f>AE874/O874</f>
        <v>0</v>
      </c>
      <c r="AI874" s="8">
        <f>AH874/O874</f>
        <v>0</v>
      </c>
      <c r="AL874" s="8">
        <f>AK874/O874</f>
        <v>0</v>
      </c>
      <c r="AO874" s="2" t="s">
        <v>4342</v>
      </c>
      <c r="AP874" s="15" t="s">
        <v>4310</v>
      </c>
      <c r="AQ874" s="3">
        <f>IF(T874="no",O874*0,IF(T874="yes100",O874*1,IF(T874="yes80",O874*0.8,IF(T874="yes50",O874*0.5))))</f>
        <v>0</v>
      </c>
      <c r="AR874" s="3">
        <f>IF(AQ874&lt;1,AQ874*0.9,IF(AQ874&lt;5,AQ874*0.8,IF(AQ874&lt;10,AQ874*0.75,IF(AQ874&lt;15,AQ874*0.7,IF(AQ874&gt;14.9,AQ874*0.6)))))</f>
        <v>0</v>
      </c>
      <c r="AS874">
        <v>25</v>
      </c>
      <c r="AT874" s="12">
        <f>AR874*AS874</f>
        <v>0</v>
      </c>
    </row>
    <row r="875" spans="1:46" ht="14.25" customHeight="1" x14ac:dyDescent="0.25">
      <c r="A875" s="5">
        <v>1091</v>
      </c>
      <c r="B875" t="s">
        <v>242</v>
      </c>
      <c r="C875" t="s">
        <v>1900</v>
      </c>
      <c r="E875" s="1">
        <v>335456</v>
      </c>
      <c r="F875" s="1">
        <v>378548</v>
      </c>
      <c r="G875" t="s">
        <v>413</v>
      </c>
      <c r="H875" t="s">
        <v>21</v>
      </c>
      <c r="I875" t="s">
        <v>21</v>
      </c>
      <c r="J875" t="s">
        <v>90</v>
      </c>
      <c r="K875" t="s">
        <v>21</v>
      </c>
      <c r="L875" t="s">
        <v>21</v>
      </c>
      <c r="O875" s="3">
        <v>1.9311920166015999E-2</v>
      </c>
      <c r="P875" t="s">
        <v>87</v>
      </c>
      <c r="Q875" t="s">
        <v>161</v>
      </c>
      <c r="R875" t="s">
        <v>196</v>
      </c>
      <c r="S875" s="12" t="s">
        <v>27</v>
      </c>
      <c r="T875" t="s">
        <v>123</v>
      </c>
      <c r="V875" t="s">
        <v>123</v>
      </c>
      <c r="W875">
        <v>1E-3</v>
      </c>
      <c r="X875" s="8">
        <f>W875/O875</f>
        <v>5.1781489950426689E-2</v>
      </c>
      <c r="Y875">
        <v>1.9E-2</v>
      </c>
      <c r="Z875" s="8">
        <f>Y875/O875</f>
        <v>0.98384830905810705</v>
      </c>
      <c r="AA875">
        <v>1.9E-2</v>
      </c>
      <c r="AB875" s="8">
        <f>AA875/O875</f>
        <v>0.98384830905810705</v>
      </c>
      <c r="AC875">
        <v>1.9E-2</v>
      </c>
      <c r="AD875" s="8">
        <f>AC875/O875</f>
        <v>0.98384830905810705</v>
      </c>
      <c r="AF875" s="8">
        <f>AE875/O875</f>
        <v>0</v>
      </c>
      <c r="AI875" s="8">
        <f>AH875/O875</f>
        <v>0</v>
      </c>
      <c r="AL875" s="8">
        <f>AK875/O875</f>
        <v>0</v>
      </c>
      <c r="AO875" s="2" t="s">
        <v>4306</v>
      </c>
      <c r="AP875" s="15" t="s">
        <v>4352</v>
      </c>
      <c r="AQ875" s="3">
        <f>IF(T875="no",O875*0,IF(T875="yes100",O875*1,IF(T875="yes80",O875*0.8,IF(T875="yes50",O875*0.5))))</f>
        <v>0</v>
      </c>
      <c r="AR875" s="3">
        <f>IF(AQ875&lt;1,AQ875*0.9,IF(AQ875&lt;5,AQ875*0.8,IF(AQ875&lt;10,AQ875*0.75,IF(AQ875&lt;15,AQ875*0.7,IF(AQ875&gt;14.9,AQ875*0.6)))))</f>
        <v>0</v>
      </c>
      <c r="AS875">
        <v>25</v>
      </c>
      <c r="AT875" s="12">
        <f>AR875*AS875</f>
        <v>0</v>
      </c>
    </row>
    <row r="876" spans="1:46" ht="15" customHeight="1" x14ac:dyDescent="0.25">
      <c r="A876" s="5">
        <v>1094</v>
      </c>
      <c r="B876" t="s">
        <v>242</v>
      </c>
      <c r="C876" t="s">
        <v>1898</v>
      </c>
      <c r="D876" t="s">
        <v>1899</v>
      </c>
      <c r="E876" s="1">
        <v>338462</v>
      </c>
      <c r="F876" s="1">
        <v>368760</v>
      </c>
      <c r="G876" t="s">
        <v>577</v>
      </c>
      <c r="H876" t="s">
        <v>81</v>
      </c>
      <c r="I876" t="s">
        <v>45</v>
      </c>
      <c r="J876" t="s">
        <v>46</v>
      </c>
      <c r="K876" t="s">
        <v>4363</v>
      </c>
      <c r="L876" t="s">
        <v>45</v>
      </c>
      <c r="O876" s="3">
        <v>0.67238586883544904</v>
      </c>
      <c r="P876" t="s">
        <v>19</v>
      </c>
      <c r="Q876" t="s">
        <v>161</v>
      </c>
      <c r="R876" t="s">
        <v>31</v>
      </c>
      <c r="S876" s="12" t="s">
        <v>24</v>
      </c>
      <c r="T876" t="s">
        <v>34</v>
      </c>
      <c r="V876" t="s">
        <v>27</v>
      </c>
      <c r="X876" s="8">
        <f>W876/O876</f>
        <v>0</v>
      </c>
      <c r="Z876" s="8">
        <f>Y876/O876</f>
        <v>0</v>
      </c>
      <c r="AB876" s="8">
        <f>AA876/O876</f>
        <v>0</v>
      </c>
      <c r="AD876" s="8">
        <f>AC876/O876</f>
        <v>0</v>
      </c>
      <c r="AF876" s="8">
        <f>AE876/O876</f>
        <v>0</v>
      </c>
      <c r="AI876" s="8">
        <f>AH876/O876</f>
        <v>0</v>
      </c>
      <c r="AL876" s="8">
        <f>AK876/O876</f>
        <v>0</v>
      </c>
      <c r="AO876" s="12" t="s">
        <v>4320</v>
      </c>
      <c r="AP876" s="12" t="s">
        <v>4321</v>
      </c>
      <c r="AQ876" s="3">
        <f>IF(T876="no",O876*0,IF(T876="yes100",O876*1,IF(T876="yes80",O876*0.8,IF(T876="yes50",O876*0.5))))</f>
        <v>0.67238586883544904</v>
      </c>
      <c r="AR876" s="3">
        <f>IF(AQ876&lt;1,AQ876*0.9,IF(AQ876&lt;5,AQ876*0.8,IF(AQ876&lt;10,AQ876*0.75,IF(AQ876&lt;15,AQ876*0.7,IF(AQ876&gt;14.9,AQ876*0.6)))))</f>
        <v>0.60514728195190415</v>
      </c>
      <c r="AS876">
        <v>40</v>
      </c>
      <c r="AT876" s="12">
        <f>AR876*AS876</f>
        <v>24.205891278076166</v>
      </c>
    </row>
    <row r="877" spans="1:46" ht="12.75" customHeight="1" x14ac:dyDescent="0.25">
      <c r="A877" s="5">
        <v>1095</v>
      </c>
      <c r="B877" t="s">
        <v>242</v>
      </c>
      <c r="C877" t="s">
        <v>1897</v>
      </c>
      <c r="D877" t="s">
        <v>1895</v>
      </c>
      <c r="E877" s="1">
        <v>338679</v>
      </c>
      <c r="F877" s="1">
        <v>364992</v>
      </c>
      <c r="G877" t="s">
        <v>1693</v>
      </c>
      <c r="H877" t="s">
        <v>81</v>
      </c>
      <c r="I877" t="s">
        <v>45</v>
      </c>
      <c r="J877" t="s">
        <v>46</v>
      </c>
      <c r="K877" t="s">
        <v>4363</v>
      </c>
      <c r="L877" t="s">
        <v>45</v>
      </c>
      <c r="O877" s="3">
        <v>0.13457403259277301</v>
      </c>
      <c r="P877" t="s">
        <v>19</v>
      </c>
      <c r="Q877" t="s">
        <v>161</v>
      </c>
      <c r="R877" t="s">
        <v>31</v>
      </c>
      <c r="S877" s="12" t="s">
        <v>24</v>
      </c>
      <c r="T877" t="s">
        <v>34</v>
      </c>
      <c r="V877" t="s">
        <v>27</v>
      </c>
      <c r="X877" s="8">
        <f>W877/O877</f>
        <v>0</v>
      </c>
      <c r="Z877" s="8">
        <f>Y877/O877</f>
        <v>0</v>
      </c>
      <c r="AB877" s="8">
        <f>AA877/O877</f>
        <v>0</v>
      </c>
      <c r="AD877" s="8">
        <f>AC877/O877</f>
        <v>0</v>
      </c>
      <c r="AF877" s="8">
        <f>AE877/O877</f>
        <v>0</v>
      </c>
      <c r="AI877" s="8">
        <f>AH877/O877</f>
        <v>0</v>
      </c>
      <c r="AL877" s="8">
        <f>AK877/O877</f>
        <v>0</v>
      </c>
      <c r="AO877" s="12" t="s">
        <v>4320</v>
      </c>
      <c r="AP877" s="12" t="s">
        <v>4321</v>
      </c>
      <c r="AQ877" s="3">
        <f>IF(T877="no",O877*0,IF(T877="yes100",O877*1,IF(T877="yes80",O877*0.8,IF(T877="yes50",O877*0.5))))</f>
        <v>0.13457403259277301</v>
      </c>
      <c r="AR877" s="3">
        <f>IF(AQ877&lt;1,AQ877*0.9,IF(AQ877&lt;5,AQ877*0.8,IF(AQ877&lt;10,AQ877*0.75,IF(AQ877&lt;15,AQ877*0.7,IF(AQ877&gt;14.9,AQ877*0.6)))))</f>
        <v>0.12111662933349571</v>
      </c>
      <c r="AS877">
        <v>40</v>
      </c>
      <c r="AT877" s="12">
        <f>AR877*AS877</f>
        <v>4.8446651733398287</v>
      </c>
    </row>
    <row r="878" spans="1:46" ht="12.75" customHeight="1" x14ac:dyDescent="0.25">
      <c r="A878" s="5">
        <v>1096</v>
      </c>
      <c r="B878" t="s">
        <v>1896</v>
      </c>
      <c r="C878" t="s">
        <v>1894</v>
      </c>
      <c r="D878" t="s">
        <v>1895</v>
      </c>
      <c r="E878" s="1">
        <v>338580.99999999901</v>
      </c>
      <c r="F878" s="1">
        <v>364892.99999999901</v>
      </c>
      <c r="G878" t="s">
        <v>1693</v>
      </c>
      <c r="H878" t="s">
        <v>81</v>
      </c>
      <c r="I878" t="s">
        <v>45</v>
      </c>
      <c r="J878" t="s">
        <v>46</v>
      </c>
      <c r="K878" t="s">
        <v>4363</v>
      </c>
      <c r="L878" t="s">
        <v>45</v>
      </c>
      <c r="O878" s="3">
        <v>0.41162766571044901</v>
      </c>
      <c r="P878" t="s">
        <v>87</v>
      </c>
      <c r="Q878" t="s">
        <v>161</v>
      </c>
      <c r="R878" t="s">
        <v>31</v>
      </c>
      <c r="S878" s="12" t="s">
        <v>24</v>
      </c>
      <c r="T878" t="s">
        <v>34</v>
      </c>
      <c r="V878" t="s">
        <v>27</v>
      </c>
      <c r="W878">
        <v>4.2000000000000003E-2</v>
      </c>
      <c r="X878" s="8">
        <f>W878/O878</f>
        <v>0.10203395810995862</v>
      </c>
      <c r="Z878" s="8">
        <f>Y878/O878</f>
        <v>0</v>
      </c>
      <c r="AB878" s="8">
        <f>AA878/O878</f>
        <v>0</v>
      </c>
      <c r="AD878" s="8">
        <f>AC878/O878</f>
        <v>0</v>
      </c>
      <c r="AF878" s="8">
        <f>AE878/O878</f>
        <v>0</v>
      </c>
      <c r="AI878" s="8">
        <f>AH878/O878</f>
        <v>0</v>
      </c>
      <c r="AL878" s="8">
        <f>AK878/O878</f>
        <v>0</v>
      </c>
      <c r="AO878" s="12" t="s">
        <v>4320</v>
      </c>
      <c r="AP878" s="12" t="s">
        <v>4321</v>
      </c>
      <c r="AQ878" s="3">
        <f>IF(T878="no",O878*0,IF(T878="yes100",O878*1,IF(T878="yes80",O878*0.8,IF(T878="yes50",O878*0.5))))</f>
        <v>0.41162766571044901</v>
      </c>
      <c r="AR878" s="3">
        <f>IF(AQ878&lt;1,AQ878*0.9,IF(AQ878&lt;5,AQ878*0.8,IF(AQ878&lt;10,AQ878*0.75,IF(AQ878&lt;15,AQ878*0.7,IF(AQ878&gt;14.9,AQ878*0.6)))))</f>
        <v>0.37046489913940411</v>
      </c>
      <c r="AS878">
        <v>40</v>
      </c>
      <c r="AT878" s="12">
        <f>AR878*AS878</f>
        <v>14.818595965576165</v>
      </c>
    </row>
    <row r="879" spans="1:46" ht="12.75" customHeight="1" x14ac:dyDescent="0.25">
      <c r="A879" s="5">
        <v>1097</v>
      </c>
      <c r="B879" t="s">
        <v>1893</v>
      </c>
      <c r="C879" t="s">
        <v>1891</v>
      </c>
      <c r="D879" t="s">
        <v>1892</v>
      </c>
      <c r="E879" s="1">
        <v>340428.99999999901</v>
      </c>
      <c r="F879" s="1">
        <v>365212.99999999901</v>
      </c>
      <c r="G879" t="s">
        <v>184</v>
      </c>
      <c r="H879" t="s">
        <v>81</v>
      </c>
      <c r="I879" t="s">
        <v>45</v>
      </c>
      <c r="J879" t="s">
        <v>46</v>
      </c>
      <c r="K879" t="s">
        <v>4363</v>
      </c>
      <c r="L879" t="s">
        <v>45</v>
      </c>
      <c r="O879" s="3">
        <v>0.21402999114990201</v>
      </c>
      <c r="P879" t="s">
        <v>19</v>
      </c>
      <c r="Q879" t="s">
        <v>161</v>
      </c>
      <c r="R879" t="s">
        <v>31</v>
      </c>
      <c r="S879" s="12" t="s">
        <v>24</v>
      </c>
      <c r="T879" t="s">
        <v>34</v>
      </c>
      <c r="V879" t="s">
        <v>27</v>
      </c>
      <c r="X879" s="8">
        <f>W879/O879</f>
        <v>0</v>
      </c>
      <c r="Z879" s="8">
        <f>Y879/O879</f>
        <v>0</v>
      </c>
      <c r="AB879" s="8">
        <f>AA879/O879</f>
        <v>0</v>
      </c>
      <c r="AC879">
        <v>0</v>
      </c>
      <c r="AD879" s="8">
        <f>AC879/O879</f>
        <v>0</v>
      </c>
      <c r="AF879" s="8">
        <f>AE879/O879</f>
        <v>0</v>
      </c>
      <c r="AI879" s="8">
        <f>AH879/O879</f>
        <v>0</v>
      </c>
      <c r="AL879" s="8">
        <f>AK879/O879</f>
        <v>0</v>
      </c>
      <c r="AO879" s="12" t="s">
        <v>4320</v>
      </c>
      <c r="AP879" s="12" t="s">
        <v>4321</v>
      </c>
      <c r="AQ879" s="3">
        <f>IF(T879="no",O879*0,IF(T879="yes100",O879*1,IF(T879="yes80",O879*0.8,IF(T879="yes50",O879*0.5))))</f>
        <v>0.21402999114990201</v>
      </c>
      <c r="AR879" s="3">
        <f>IF(AQ879&lt;1,AQ879*0.9,IF(AQ879&lt;5,AQ879*0.8,IF(AQ879&lt;10,AQ879*0.75,IF(AQ879&lt;15,AQ879*0.7,IF(AQ879&gt;14.9,AQ879*0.6)))))</f>
        <v>0.19262699203491182</v>
      </c>
      <c r="AS879">
        <v>40</v>
      </c>
      <c r="AT879" s="12">
        <f>AR879*AS879</f>
        <v>7.705079681396473</v>
      </c>
    </row>
    <row r="880" spans="1:46" ht="12.75" customHeight="1" x14ac:dyDescent="0.25">
      <c r="A880" s="5">
        <v>1099</v>
      </c>
      <c r="B880" t="s">
        <v>1890</v>
      </c>
      <c r="C880" t="s">
        <v>1888</v>
      </c>
      <c r="D880" t="s">
        <v>1889</v>
      </c>
      <c r="E880" s="1">
        <v>339844</v>
      </c>
      <c r="F880" s="1">
        <v>367754</v>
      </c>
      <c r="G880" t="s">
        <v>577</v>
      </c>
      <c r="H880" t="s">
        <v>81</v>
      </c>
      <c r="I880" t="s">
        <v>45</v>
      </c>
      <c r="J880" t="s">
        <v>46</v>
      </c>
      <c r="K880" t="s">
        <v>4363</v>
      </c>
      <c r="L880" t="s">
        <v>45</v>
      </c>
      <c r="O880" s="4">
        <v>2.4162584243774399</v>
      </c>
      <c r="P880" t="s">
        <v>19</v>
      </c>
      <c r="Q880" t="s">
        <v>161</v>
      </c>
      <c r="R880" t="s">
        <v>31</v>
      </c>
      <c r="S880" s="12" t="s">
        <v>24</v>
      </c>
      <c r="T880" t="s">
        <v>34</v>
      </c>
      <c r="V880" t="s">
        <v>27</v>
      </c>
      <c r="W880">
        <v>0.11700000000000001</v>
      </c>
      <c r="X880" s="8">
        <f>W880/O880</f>
        <v>4.8421972922927561E-2</v>
      </c>
      <c r="Y880">
        <v>2.069</v>
      </c>
      <c r="Z880" s="8">
        <f>Y880/O880</f>
        <v>0.85628258100459076</v>
      </c>
      <c r="AA880">
        <v>2.1539999999999999</v>
      </c>
      <c r="AB880" s="8">
        <f>AA880/O880</f>
        <v>0.89146093740158938</v>
      </c>
      <c r="AC880">
        <v>2E-3</v>
      </c>
      <c r="AD880" s="8">
        <f>AC880/O880</f>
        <v>8.2772603287055663E-4</v>
      </c>
      <c r="AF880" s="8">
        <f>AE880/O880</f>
        <v>0</v>
      </c>
      <c r="AI880" s="8">
        <f>AH880/O880</f>
        <v>0</v>
      </c>
      <c r="AL880" s="8">
        <f>AK880/O880</f>
        <v>0</v>
      </c>
      <c r="AO880" t="s">
        <v>4253</v>
      </c>
      <c r="AP880" s="12" t="s">
        <v>4252</v>
      </c>
      <c r="AQ880" s="3">
        <f>IF(T880="no",O880*0,IF(T880="yes100",O880*1,IF(T880="yes80",O880*0.8,IF(T880="yes50",O880*0.5))))</f>
        <v>2.4162584243774399</v>
      </c>
      <c r="AR880" s="3">
        <f>IF(AQ880&lt;1,AQ880*0.9,IF(AQ880&lt;5,AQ880*0.8,IF(AQ880&lt;10,AQ880*0.75,IF(AQ880&lt;15,AQ880*0.7,IF(AQ880&gt;14.9,AQ880*0.6)))))</f>
        <v>1.9330067395019519</v>
      </c>
      <c r="AS880">
        <v>40</v>
      </c>
      <c r="AT880" s="12">
        <f>AR880*AS880</f>
        <v>77.320269580078076</v>
      </c>
    </row>
    <row r="881" spans="1:46" ht="12.75" customHeight="1" x14ac:dyDescent="0.25">
      <c r="A881" s="5">
        <v>1100</v>
      </c>
      <c r="B881" t="s">
        <v>1887</v>
      </c>
      <c r="C881" t="s">
        <v>1885</v>
      </c>
      <c r="D881" t="s">
        <v>1886</v>
      </c>
      <c r="E881" s="1">
        <v>338847</v>
      </c>
      <c r="F881" s="1">
        <v>364556</v>
      </c>
      <c r="G881" t="s">
        <v>1693</v>
      </c>
      <c r="H881" t="s">
        <v>81</v>
      </c>
      <c r="I881" t="s">
        <v>45</v>
      </c>
      <c r="J881" t="s">
        <v>46</v>
      </c>
      <c r="K881" t="s">
        <v>4363</v>
      </c>
      <c r="L881" t="s">
        <v>45</v>
      </c>
      <c r="O881" s="3">
        <v>5.5640858459473003E-2</v>
      </c>
      <c r="P881" t="s">
        <v>87</v>
      </c>
      <c r="Q881" t="s">
        <v>161</v>
      </c>
      <c r="R881" t="s">
        <v>31</v>
      </c>
      <c r="S881" s="12" t="s">
        <v>47</v>
      </c>
      <c r="T881" t="s">
        <v>34</v>
      </c>
      <c r="V881" t="s">
        <v>27</v>
      </c>
      <c r="X881" s="8">
        <f>W881/O881</f>
        <v>0</v>
      </c>
      <c r="Z881" s="8">
        <f>Y881/O881</f>
        <v>0</v>
      </c>
      <c r="AB881" s="8">
        <f>AA881/O881</f>
        <v>0</v>
      </c>
      <c r="AD881" s="8">
        <f>AC881/O881</f>
        <v>0</v>
      </c>
      <c r="AF881" s="8">
        <f>AE881/O881</f>
        <v>0</v>
      </c>
      <c r="AI881" s="8">
        <f>AH881/O881</f>
        <v>0</v>
      </c>
      <c r="AL881" s="8">
        <f>AK881/O881</f>
        <v>0</v>
      </c>
      <c r="AO881" s="12" t="s">
        <v>4313</v>
      </c>
      <c r="AP881" s="12" t="s">
        <v>4314</v>
      </c>
      <c r="AQ881" s="3">
        <f>IF(T881="no",O881*0,IF(T881="yes100",O881*1,IF(T881="yes80",O881*0.8,IF(T881="yes50",O881*0.5))))</f>
        <v>5.5640858459473003E-2</v>
      </c>
      <c r="AR881" s="3">
        <f>IF(AQ881&lt;1,AQ881*0.9,IF(AQ881&lt;5,AQ881*0.8,IF(AQ881&lt;10,AQ881*0.75,IF(AQ881&lt;15,AQ881*0.7,IF(AQ881&gt;14.9,AQ881*0.6)))))</f>
        <v>5.0076772613525701E-2</v>
      </c>
      <c r="AS881">
        <v>40</v>
      </c>
      <c r="AT881" s="12">
        <f>AR881*AS881</f>
        <v>2.003070904541028</v>
      </c>
    </row>
    <row r="882" spans="1:46" ht="12.75" customHeight="1" x14ac:dyDescent="0.25">
      <c r="A882" s="5">
        <v>1101</v>
      </c>
      <c r="B882" t="s">
        <v>242</v>
      </c>
      <c r="C882" t="s">
        <v>1883</v>
      </c>
      <c r="D882" t="s">
        <v>1884</v>
      </c>
      <c r="E882" s="1">
        <v>342664</v>
      </c>
      <c r="F882" s="1">
        <v>368070</v>
      </c>
      <c r="G882" t="s">
        <v>521</v>
      </c>
      <c r="H882" t="s">
        <v>81</v>
      </c>
      <c r="I882" t="s">
        <v>45</v>
      </c>
      <c r="J882" t="s">
        <v>46</v>
      </c>
      <c r="K882" t="s">
        <v>4363</v>
      </c>
      <c r="L882" t="s">
        <v>45</v>
      </c>
      <c r="O882" s="3">
        <v>0.213018437194824</v>
      </c>
      <c r="P882" t="s">
        <v>19</v>
      </c>
      <c r="Q882" t="s">
        <v>161</v>
      </c>
      <c r="R882" t="s">
        <v>31</v>
      </c>
      <c r="S882" s="12" t="s">
        <v>24</v>
      </c>
      <c r="T882" t="s">
        <v>34</v>
      </c>
      <c r="V882" t="s">
        <v>27</v>
      </c>
      <c r="X882" s="8">
        <f>W882/O882</f>
        <v>0</v>
      </c>
      <c r="Z882" s="8">
        <f>Y882/O882</f>
        <v>0</v>
      </c>
      <c r="AB882" s="8">
        <f>AA882/O882</f>
        <v>0</v>
      </c>
      <c r="AD882" s="8">
        <f>AC882/O882</f>
        <v>0</v>
      </c>
      <c r="AF882" s="8">
        <f>AE882/O882</f>
        <v>0</v>
      </c>
      <c r="AI882" s="8">
        <f>AH882/O882</f>
        <v>0</v>
      </c>
      <c r="AL882" s="8">
        <f>AK882/O882</f>
        <v>0</v>
      </c>
      <c r="AO882" s="12" t="s">
        <v>4320</v>
      </c>
      <c r="AP882" s="12" t="s">
        <v>4321</v>
      </c>
      <c r="AQ882" s="3">
        <f>IF(T882="no",O882*0,IF(T882="yes100",O882*1,IF(T882="yes80",O882*0.8,IF(T882="yes50",O882*0.5))))</f>
        <v>0.213018437194824</v>
      </c>
      <c r="AR882" s="3">
        <f>IF(AQ882&lt;1,AQ882*0.9,IF(AQ882&lt;5,AQ882*0.8,IF(AQ882&lt;10,AQ882*0.75,IF(AQ882&lt;15,AQ882*0.7,IF(AQ882&gt;14.9,AQ882*0.6)))))</f>
        <v>0.19171659347534159</v>
      </c>
      <c r="AS882">
        <v>40</v>
      </c>
      <c r="AT882" s="12">
        <f>AR882*AS882</f>
        <v>7.6686637390136632</v>
      </c>
    </row>
    <row r="883" spans="1:46" ht="12.75" customHeight="1" x14ac:dyDescent="0.25">
      <c r="A883" s="5">
        <v>1103</v>
      </c>
      <c r="B883" t="s">
        <v>242</v>
      </c>
      <c r="C883" s="7" t="s">
        <v>4322</v>
      </c>
      <c r="E883" s="1">
        <v>342266</v>
      </c>
      <c r="F883" s="1">
        <v>367066</v>
      </c>
      <c r="G883" t="s">
        <v>521</v>
      </c>
      <c r="H883" t="s">
        <v>81</v>
      </c>
      <c r="I883" t="s">
        <v>45</v>
      </c>
      <c r="J883" t="s">
        <v>46</v>
      </c>
      <c r="K883" t="s">
        <v>4363</v>
      </c>
      <c r="L883" t="s">
        <v>45</v>
      </c>
      <c r="O883" s="3">
        <v>0.54533547592163101</v>
      </c>
      <c r="P883" t="s">
        <v>19</v>
      </c>
      <c r="Q883" t="s">
        <v>161</v>
      </c>
      <c r="R883" t="s">
        <v>31</v>
      </c>
      <c r="S883" s="12" t="s">
        <v>24</v>
      </c>
      <c r="T883" t="s">
        <v>34</v>
      </c>
      <c r="V883" t="s">
        <v>27</v>
      </c>
      <c r="X883" s="8">
        <f>W883/O883</f>
        <v>0</v>
      </c>
      <c r="Z883" s="8">
        <f>Y883/O883</f>
        <v>0</v>
      </c>
      <c r="AB883" s="8">
        <f>AA883/O883</f>
        <v>0</v>
      </c>
      <c r="AD883" s="8">
        <f>AC883/O883</f>
        <v>0</v>
      </c>
      <c r="AF883" s="8">
        <f>AE883/O883</f>
        <v>0</v>
      </c>
      <c r="AI883" s="8">
        <f>AH883/O883</f>
        <v>0</v>
      </c>
      <c r="AL883" s="8">
        <f>AK883/O883</f>
        <v>0</v>
      </c>
      <c r="AO883" s="12" t="s">
        <v>4320</v>
      </c>
      <c r="AP883" s="12" t="s">
        <v>4321</v>
      </c>
      <c r="AQ883" s="3">
        <f>IF(T883="no",O883*0,IF(T883="yes100",O883*1,IF(T883="yes80",O883*0.8,IF(T883="yes50",O883*0.5))))</f>
        <v>0.54533547592163101</v>
      </c>
      <c r="AR883" s="3">
        <f>IF(AQ883&lt;1,AQ883*0.9,IF(AQ883&lt;5,AQ883*0.8,IF(AQ883&lt;10,AQ883*0.75,IF(AQ883&lt;15,AQ883*0.7,IF(AQ883&gt;14.9,AQ883*0.6)))))</f>
        <v>0.4908019283294679</v>
      </c>
      <c r="AS883">
        <v>40</v>
      </c>
      <c r="AT883" s="12">
        <f>AR883*AS883</f>
        <v>19.632077133178715</v>
      </c>
    </row>
    <row r="884" spans="1:46" ht="12.75" customHeight="1" x14ac:dyDescent="0.25">
      <c r="A884" s="5">
        <v>1104</v>
      </c>
      <c r="B884" t="s">
        <v>1880</v>
      </c>
      <c r="C884" t="s">
        <v>1879</v>
      </c>
      <c r="E884" s="1">
        <v>338655</v>
      </c>
      <c r="F884" s="1">
        <v>367032</v>
      </c>
      <c r="G884" t="s">
        <v>577</v>
      </c>
      <c r="H884" t="s">
        <v>81</v>
      </c>
      <c r="I884" t="s">
        <v>45</v>
      </c>
      <c r="J884" t="s">
        <v>46</v>
      </c>
      <c r="K884" t="s">
        <v>4363</v>
      </c>
      <c r="L884" t="s">
        <v>45</v>
      </c>
      <c r="O884" s="4">
        <v>5.3697536796569798</v>
      </c>
      <c r="P884" t="s">
        <v>19</v>
      </c>
      <c r="Q884" t="s">
        <v>338</v>
      </c>
      <c r="R884" t="s">
        <v>31</v>
      </c>
      <c r="S884" s="12" t="s">
        <v>24</v>
      </c>
      <c r="T884" t="s">
        <v>34</v>
      </c>
      <c r="V884" t="s">
        <v>27</v>
      </c>
      <c r="X884" s="8">
        <f>W884/O884</f>
        <v>0</v>
      </c>
      <c r="Y884">
        <v>5.37</v>
      </c>
      <c r="Z884" s="8">
        <f>Y884/O884</f>
        <v>1.0000458718141865</v>
      </c>
      <c r="AA884">
        <v>5.37</v>
      </c>
      <c r="AB884" s="8">
        <f>AA884/O884</f>
        <v>1.0000458718141865</v>
      </c>
      <c r="AD884" s="8">
        <f>AC884/O884</f>
        <v>0</v>
      </c>
      <c r="AF884" s="8">
        <f>AE884/O884</f>
        <v>0</v>
      </c>
      <c r="AI884" s="8">
        <f>AH884/O884</f>
        <v>0</v>
      </c>
      <c r="AL884" s="8">
        <f>AK884/O884</f>
        <v>0</v>
      </c>
      <c r="AO884" s="12" t="s">
        <v>4325</v>
      </c>
      <c r="AP884" s="12" t="s">
        <v>338</v>
      </c>
      <c r="AQ884" s="3">
        <f>IF(T884="no",O884*0,IF(T884="yes100",O884*1,IF(T884="yes80",O884*0.8,IF(T884="yes50",O884*0.5))))</f>
        <v>5.3697536796569798</v>
      </c>
      <c r="AR884" s="3">
        <f>IF(AQ884&lt;1,AQ884*0.9,IF(AQ884&lt;5,AQ884*0.8,IF(AQ884&lt;10,AQ884*0.75,IF(AQ884&lt;15,AQ884*0.7,IF(AQ884&gt;14.9,AQ884*0.6)))))</f>
        <v>4.0273152597427346</v>
      </c>
      <c r="AS884">
        <v>40</v>
      </c>
      <c r="AT884" s="12">
        <f>AR884*AS884</f>
        <v>161.09261038970939</v>
      </c>
    </row>
    <row r="885" spans="1:46" ht="12.75" customHeight="1" x14ac:dyDescent="0.25">
      <c r="A885" s="5">
        <v>1105</v>
      </c>
      <c r="B885" t="s">
        <v>1878</v>
      </c>
      <c r="C885" t="s">
        <v>1877</v>
      </c>
      <c r="E885" s="1">
        <v>338614</v>
      </c>
      <c r="F885" s="1">
        <v>364992</v>
      </c>
      <c r="G885" t="s">
        <v>1693</v>
      </c>
      <c r="H885" t="s">
        <v>81</v>
      </c>
      <c r="I885" t="s">
        <v>45</v>
      </c>
      <c r="J885" t="s">
        <v>46</v>
      </c>
      <c r="K885" t="s">
        <v>4363</v>
      </c>
      <c r="L885" t="s">
        <v>45</v>
      </c>
      <c r="O885" s="3">
        <v>0.52726020507812499</v>
      </c>
      <c r="P885" t="s">
        <v>87</v>
      </c>
      <c r="Q885" t="s">
        <v>338</v>
      </c>
      <c r="R885" t="s">
        <v>31</v>
      </c>
      <c r="S885" s="12" t="s">
        <v>24</v>
      </c>
      <c r="T885" t="s">
        <v>34</v>
      </c>
      <c r="V885" t="s">
        <v>27</v>
      </c>
      <c r="W885">
        <v>0.17699999999999999</v>
      </c>
      <c r="X885" s="8">
        <f>W885/O885</f>
        <v>0.33569762765193634</v>
      </c>
      <c r="Z885" s="8">
        <f>Y885/O885</f>
        <v>0</v>
      </c>
      <c r="AB885" s="8">
        <f>AA885/O885</f>
        <v>0</v>
      </c>
      <c r="AD885" s="8">
        <f>AC885/O885</f>
        <v>0</v>
      </c>
      <c r="AF885" s="8">
        <f>AE885/O885</f>
        <v>0</v>
      </c>
      <c r="AI885" s="8">
        <f>AH885/O885</f>
        <v>0</v>
      </c>
      <c r="AL885" s="8">
        <f>AK885/O885</f>
        <v>0</v>
      </c>
      <c r="AO885" s="12" t="s">
        <v>4325</v>
      </c>
      <c r="AP885" s="12" t="s">
        <v>338</v>
      </c>
      <c r="AQ885" s="3">
        <f>IF(T885="no",O885*0,IF(T885="yes100",O885*1,IF(T885="yes80",O885*0.8,IF(T885="yes50",O885*0.5))))</f>
        <v>0.52726020507812499</v>
      </c>
      <c r="AR885" s="3">
        <f>IF(AQ885&lt;1,AQ885*0.9,IF(AQ885&lt;5,AQ885*0.8,IF(AQ885&lt;10,AQ885*0.75,IF(AQ885&lt;15,AQ885*0.7,IF(AQ885&gt;14.9,AQ885*0.6)))))</f>
        <v>0.47453418457031249</v>
      </c>
      <c r="AS885">
        <v>60</v>
      </c>
      <c r="AT885" s="12">
        <f>AR885*AS885</f>
        <v>28.472051074218751</v>
      </c>
    </row>
    <row r="886" spans="1:46" ht="12.75" customHeight="1" x14ac:dyDescent="0.25">
      <c r="A886" s="5">
        <v>1106</v>
      </c>
      <c r="B886" t="s">
        <v>1876</v>
      </c>
      <c r="C886" t="s">
        <v>1875</v>
      </c>
      <c r="E886" s="1">
        <v>340828</v>
      </c>
      <c r="F886" s="1">
        <v>365335</v>
      </c>
      <c r="G886" t="s">
        <v>184</v>
      </c>
      <c r="H886" t="s">
        <v>81</v>
      </c>
      <c r="I886" t="s">
        <v>45</v>
      </c>
      <c r="J886" t="s">
        <v>46</v>
      </c>
      <c r="K886" t="s">
        <v>4363</v>
      </c>
      <c r="L886" t="s">
        <v>45</v>
      </c>
      <c r="O886" s="3">
        <v>0.29449573211669899</v>
      </c>
      <c r="P886" t="s">
        <v>87</v>
      </c>
      <c r="Q886" t="s">
        <v>401</v>
      </c>
      <c r="R886" t="s">
        <v>31</v>
      </c>
      <c r="S886" s="12" t="s">
        <v>24</v>
      </c>
      <c r="T886" t="s">
        <v>34</v>
      </c>
      <c r="V886" t="s">
        <v>27</v>
      </c>
      <c r="X886" s="8">
        <f>W886/O886</f>
        <v>0</v>
      </c>
      <c r="Z886" s="8">
        <f>Y886/O886</f>
        <v>0</v>
      </c>
      <c r="AB886" s="8">
        <f>AA886/O886</f>
        <v>0</v>
      </c>
      <c r="AD886" s="8">
        <f>AC886/O886</f>
        <v>0</v>
      </c>
      <c r="AF886" s="8">
        <f>AE886/O886</f>
        <v>0</v>
      </c>
      <c r="AI886" s="8">
        <f>AH886/O886</f>
        <v>0</v>
      </c>
      <c r="AL886" s="8">
        <f>AK886/O886</f>
        <v>0</v>
      </c>
      <c r="AO886" s="12" t="s">
        <v>4320</v>
      </c>
      <c r="AP886" s="12" t="s">
        <v>4321</v>
      </c>
      <c r="AQ886" s="3">
        <f>IF(T886="no",O886*0,IF(T886="yes100",O886*1,IF(T886="yes80",O886*0.8,IF(T886="yes50",O886*0.5))))</f>
        <v>0.29449573211669899</v>
      </c>
      <c r="AR886" s="3">
        <f>IF(AQ886&lt;1,AQ886*0.9,IF(AQ886&lt;5,AQ886*0.8,IF(AQ886&lt;10,AQ886*0.75,IF(AQ886&lt;15,AQ886*0.7,IF(AQ886&gt;14.9,AQ886*0.6)))))</f>
        <v>0.26504615890502908</v>
      </c>
      <c r="AS886">
        <v>40</v>
      </c>
      <c r="AT886" s="12">
        <f>AR886*AS886</f>
        <v>10.601846356201163</v>
      </c>
    </row>
    <row r="887" spans="1:46" ht="12.75" customHeight="1" x14ac:dyDescent="0.25">
      <c r="A887" s="5">
        <v>1107</v>
      </c>
      <c r="B887" t="s">
        <v>1874</v>
      </c>
      <c r="C887" t="s">
        <v>1873</v>
      </c>
      <c r="E887" s="1">
        <v>340652</v>
      </c>
      <c r="F887" s="1">
        <v>365278</v>
      </c>
      <c r="G887" t="s">
        <v>184</v>
      </c>
      <c r="H887" t="s">
        <v>81</v>
      </c>
      <c r="I887" t="s">
        <v>45</v>
      </c>
      <c r="J887" t="s">
        <v>46</v>
      </c>
      <c r="K887" t="s">
        <v>4363</v>
      </c>
      <c r="L887" t="s">
        <v>45</v>
      </c>
      <c r="O887" s="3">
        <v>0.32834541015625002</v>
      </c>
      <c r="P887" t="s">
        <v>87</v>
      </c>
      <c r="Q887" t="s">
        <v>401</v>
      </c>
      <c r="R887" t="s">
        <v>31</v>
      </c>
      <c r="S887" s="12" t="s">
        <v>24</v>
      </c>
      <c r="T887" t="s">
        <v>34</v>
      </c>
      <c r="V887" t="s">
        <v>27</v>
      </c>
      <c r="X887" s="8">
        <f>W887/O887</f>
        <v>0</v>
      </c>
      <c r="Z887" s="8">
        <f>Y887/O887</f>
        <v>0</v>
      </c>
      <c r="AB887" s="8">
        <f>AA887/O887</f>
        <v>0</v>
      </c>
      <c r="AD887" s="8">
        <f>AC887/O887</f>
        <v>0</v>
      </c>
      <c r="AF887" s="8">
        <f>AE887/O887</f>
        <v>0</v>
      </c>
      <c r="AI887" s="8">
        <f>AH887/O887</f>
        <v>0</v>
      </c>
      <c r="AL887" s="8">
        <f>AK887/O887</f>
        <v>0</v>
      </c>
      <c r="AO887" s="12" t="s">
        <v>4320</v>
      </c>
      <c r="AP887" s="12" t="s">
        <v>4321</v>
      </c>
      <c r="AQ887" s="3">
        <f>IF(T887="no",O887*0,IF(T887="yes100",O887*1,IF(T887="yes80",O887*0.8,IF(T887="yes50",O887*0.5))))</f>
        <v>0.32834541015625002</v>
      </c>
      <c r="AR887" s="3">
        <f>IF(AQ887&lt;1,AQ887*0.9,IF(AQ887&lt;5,AQ887*0.8,IF(AQ887&lt;10,AQ887*0.75,IF(AQ887&lt;15,AQ887*0.7,IF(AQ887&gt;14.9,AQ887*0.6)))))</f>
        <v>0.29551086914062502</v>
      </c>
      <c r="AS887">
        <v>40</v>
      </c>
      <c r="AT887" s="12">
        <f>AR887*AS887</f>
        <v>11.820434765625</v>
      </c>
    </row>
    <row r="888" spans="1:46" ht="12.75" customHeight="1" x14ac:dyDescent="0.25">
      <c r="A888" s="5">
        <v>1108</v>
      </c>
      <c r="B888" t="s">
        <v>1872</v>
      </c>
      <c r="C888" t="s">
        <v>1871</v>
      </c>
      <c r="E888" s="1">
        <v>338772</v>
      </c>
      <c r="F888" s="1">
        <v>364934</v>
      </c>
      <c r="G888" t="s">
        <v>1693</v>
      </c>
      <c r="H888" t="s">
        <v>81</v>
      </c>
      <c r="I888" t="s">
        <v>45</v>
      </c>
      <c r="J888" t="s">
        <v>46</v>
      </c>
      <c r="K888" t="s">
        <v>4363</v>
      </c>
      <c r="L888" t="s">
        <v>45</v>
      </c>
      <c r="O888" s="3">
        <v>0.89974515457153303</v>
      </c>
      <c r="P888" t="s">
        <v>87</v>
      </c>
      <c r="Q888" t="s">
        <v>401</v>
      </c>
      <c r="R888" t="s">
        <v>31</v>
      </c>
      <c r="S888" s="12" t="s">
        <v>24</v>
      </c>
      <c r="T888" t="s">
        <v>34</v>
      </c>
      <c r="V888" t="s">
        <v>27</v>
      </c>
      <c r="X888" s="8">
        <f>W888/O888</f>
        <v>0</v>
      </c>
      <c r="Z888" s="8">
        <f>Y888/O888</f>
        <v>0</v>
      </c>
      <c r="AB888" s="8">
        <f>AA888/O888</f>
        <v>0</v>
      </c>
      <c r="AD888" s="8">
        <f>AC888/O888</f>
        <v>0</v>
      </c>
      <c r="AF888" s="8">
        <f>AE888/O888</f>
        <v>0</v>
      </c>
      <c r="AI888" s="8">
        <f>AH888/O888</f>
        <v>0</v>
      </c>
      <c r="AL888" s="8">
        <f>AK888/O888</f>
        <v>0</v>
      </c>
      <c r="AO888" s="12" t="s">
        <v>4320</v>
      </c>
      <c r="AP888" s="12" t="s">
        <v>4321</v>
      </c>
      <c r="AQ888" s="3">
        <f>IF(T888="no",O888*0,IF(T888="yes100",O888*1,IF(T888="yes80",O888*0.8,IF(T888="yes50",O888*0.5))))</f>
        <v>0.89974515457153303</v>
      </c>
      <c r="AR888" s="3">
        <f>IF(AQ888&lt;1,AQ888*0.9,IF(AQ888&lt;5,AQ888*0.8,IF(AQ888&lt;10,AQ888*0.75,IF(AQ888&lt;15,AQ888*0.7,IF(AQ888&gt;14.9,AQ888*0.6)))))</f>
        <v>0.80977063911437974</v>
      </c>
      <c r="AS888">
        <v>60</v>
      </c>
      <c r="AT888" s="12">
        <f>AR888*AS888</f>
        <v>48.586238346862785</v>
      </c>
    </row>
    <row r="889" spans="1:46" ht="12.75" customHeight="1" x14ac:dyDescent="0.25">
      <c r="A889" s="5">
        <v>1109</v>
      </c>
      <c r="B889" t="s">
        <v>1870</v>
      </c>
      <c r="C889" t="s">
        <v>1868</v>
      </c>
      <c r="D889" t="s">
        <v>1869</v>
      </c>
      <c r="E889" s="1">
        <v>340216.99999999901</v>
      </c>
      <c r="F889" s="1">
        <v>366302</v>
      </c>
      <c r="G889" t="s">
        <v>305</v>
      </c>
      <c r="H889" t="s">
        <v>81</v>
      </c>
      <c r="I889" t="s">
        <v>45</v>
      </c>
      <c r="J889" t="s">
        <v>46</v>
      </c>
      <c r="K889" t="s">
        <v>4363</v>
      </c>
      <c r="L889" t="s">
        <v>45</v>
      </c>
      <c r="O889" s="3">
        <v>0.73565030517578101</v>
      </c>
      <c r="P889" t="s">
        <v>87</v>
      </c>
      <c r="Q889" t="s">
        <v>401</v>
      </c>
      <c r="R889" t="s">
        <v>31</v>
      </c>
      <c r="S889" s="12" t="s">
        <v>24</v>
      </c>
      <c r="T889" t="s">
        <v>34</v>
      </c>
      <c r="V889" t="s">
        <v>27</v>
      </c>
      <c r="X889" s="8">
        <f>W889/O889</f>
        <v>0</v>
      </c>
      <c r="Z889" s="8">
        <f>Y889/O889</f>
        <v>0</v>
      </c>
      <c r="AB889" s="8">
        <f>AA889/O889</f>
        <v>0</v>
      </c>
      <c r="AD889" s="8">
        <f>AC889/O889</f>
        <v>0</v>
      </c>
      <c r="AF889" s="8">
        <f>AE889/O889</f>
        <v>0</v>
      </c>
      <c r="AI889" s="8">
        <f>AH889/O889</f>
        <v>0</v>
      </c>
      <c r="AL889" s="8">
        <f>AK889/O889</f>
        <v>0</v>
      </c>
      <c r="AO889" s="12" t="s">
        <v>4320</v>
      </c>
      <c r="AP889" s="12" t="s">
        <v>4321</v>
      </c>
      <c r="AQ889" s="3">
        <f>IF(T889="no",O889*0,IF(T889="yes100",O889*1,IF(T889="yes80",O889*0.8,IF(T889="yes50",O889*0.5))))</f>
        <v>0.73565030517578101</v>
      </c>
      <c r="AR889" s="3">
        <f>IF(AQ889&lt;1,AQ889*0.9,IF(AQ889&lt;5,AQ889*0.8,IF(AQ889&lt;10,AQ889*0.75,IF(AQ889&lt;15,AQ889*0.7,IF(AQ889&gt;14.9,AQ889*0.6)))))</f>
        <v>0.66208527465820288</v>
      </c>
      <c r="AS889">
        <v>100</v>
      </c>
      <c r="AT889" s="12">
        <f>AR889*AS889</f>
        <v>66.208527465820282</v>
      </c>
    </row>
    <row r="890" spans="1:46" ht="14.25" customHeight="1" x14ac:dyDescent="0.25">
      <c r="A890" s="5">
        <v>1110</v>
      </c>
      <c r="B890" t="s">
        <v>1867</v>
      </c>
      <c r="C890" t="s">
        <v>1866</v>
      </c>
      <c r="E890" s="1">
        <v>340584</v>
      </c>
      <c r="F890" s="1">
        <v>367696.99999999901</v>
      </c>
      <c r="G890" t="s">
        <v>305</v>
      </c>
      <c r="H890" t="s">
        <v>81</v>
      </c>
      <c r="I890" t="s">
        <v>45</v>
      </c>
      <c r="J890" t="s">
        <v>46</v>
      </c>
      <c r="K890" t="s">
        <v>4363</v>
      </c>
      <c r="L890" t="s">
        <v>45</v>
      </c>
      <c r="O890" s="3">
        <v>0.31315302886962898</v>
      </c>
      <c r="P890" t="s">
        <v>87</v>
      </c>
      <c r="Q890" t="s">
        <v>401</v>
      </c>
      <c r="R890" t="s">
        <v>31</v>
      </c>
      <c r="S890" s="12" t="s">
        <v>24</v>
      </c>
      <c r="T890" t="s">
        <v>34</v>
      </c>
      <c r="V890" t="s">
        <v>27</v>
      </c>
      <c r="X890" s="8">
        <f>W890/O890</f>
        <v>0</v>
      </c>
      <c r="Z890" s="8">
        <f>Y890/O890</f>
        <v>0</v>
      </c>
      <c r="AB890" s="8">
        <f>AA890/O890</f>
        <v>0</v>
      </c>
      <c r="AD890" s="8">
        <f>AC890/O890</f>
        <v>0</v>
      </c>
      <c r="AF890" s="8">
        <f>AE890/O890</f>
        <v>0</v>
      </c>
      <c r="AI890" s="8">
        <f>AH890/O890</f>
        <v>0</v>
      </c>
      <c r="AL890" s="8">
        <f>AK890/O890</f>
        <v>0</v>
      </c>
      <c r="AO890" s="12" t="s">
        <v>4320</v>
      </c>
      <c r="AP890" s="12" t="s">
        <v>4321</v>
      </c>
      <c r="AQ890" s="3">
        <f>IF(T890="no",O890*0,IF(T890="yes100",O890*1,IF(T890="yes80",O890*0.8,IF(T890="yes50",O890*0.5))))</f>
        <v>0.31315302886962898</v>
      </c>
      <c r="AR890" s="3">
        <f>IF(AQ890&lt;1,AQ890*0.9,IF(AQ890&lt;5,AQ890*0.8,IF(AQ890&lt;10,AQ890*0.75,IF(AQ890&lt;15,AQ890*0.7,IF(AQ890&gt;14.9,AQ890*0.6)))))</f>
        <v>0.2818377259826661</v>
      </c>
      <c r="AS890">
        <v>40</v>
      </c>
      <c r="AT890" s="12">
        <f>AR890*AS890</f>
        <v>11.273509039306644</v>
      </c>
    </row>
    <row r="891" spans="1:46" ht="12.75" customHeight="1" x14ac:dyDescent="0.25">
      <c r="A891" s="5">
        <v>1111</v>
      </c>
      <c r="B891" t="s">
        <v>1865</v>
      </c>
      <c r="C891" t="s">
        <v>1864</v>
      </c>
      <c r="E891" s="1">
        <v>340148</v>
      </c>
      <c r="F891" s="1">
        <v>367852.99999999901</v>
      </c>
      <c r="G891" t="s">
        <v>305</v>
      </c>
      <c r="H891" t="s">
        <v>81</v>
      </c>
      <c r="I891" t="s">
        <v>45</v>
      </c>
      <c r="J891" t="s">
        <v>46</v>
      </c>
      <c r="K891" t="s">
        <v>4363</v>
      </c>
      <c r="L891" t="s">
        <v>45</v>
      </c>
      <c r="O891" s="3">
        <v>0.24514205017089799</v>
      </c>
      <c r="P891" t="s">
        <v>19</v>
      </c>
      <c r="Q891" t="s">
        <v>338</v>
      </c>
      <c r="R891" t="s">
        <v>31</v>
      </c>
      <c r="S891" s="12" t="s">
        <v>24</v>
      </c>
      <c r="T891" t="s">
        <v>34</v>
      </c>
      <c r="V891" t="s">
        <v>27</v>
      </c>
      <c r="X891" s="8">
        <f>W891/O891</f>
        <v>0</v>
      </c>
      <c r="Z891" s="8">
        <f>Y891/O891</f>
        <v>0</v>
      </c>
      <c r="AB891" s="8">
        <f>AA891/O891</f>
        <v>0</v>
      </c>
      <c r="AD891" s="8">
        <f>AC891/O891</f>
        <v>0</v>
      </c>
      <c r="AF891" s="8">
        <f>AE891/O891</f>
        <v>0</v>
      </c>
      <c r="AI891" s="8">
        <f>AH891/O891</f>
        <v>0</v>
      </c>
      <c r="AL891" s="8">
        <f>AK891/O891</f>
        <v>0</v>
      </c>
      <c r="AO891" s="12" t="s">
        <v>4325</v>
      </c>
      <c r="AP891" s="12" t="s">
        <v>338</v>
      </c>
      <c r="AQ891" s="3">
        <f>IF(T891="no",O891*0,IF(T891="yes100",O891*1,IF(T891="yes80",O891*0.8,IF(T891="yes50",O891*0.5))))</f>
        <v>0.24514205017089799</v>
      </c>
      <c r="AR891" s="3">
        <f>IF(AQ891&lt;1,AQ891*0.9,IF(AQ891&lt;5,AQ891*0.8,IF(AQ891&lt;10,AQ891*0.75,IF(AQ891&lt;15,AQ891*0.7,IF(AQ891&gt;14.9,AQ891*0.6)))))</f>
        <v>0.22062784515380821</v>
      </c>
      <c r="AS891">
        <v>40</v>
      </c>
      <c r="AT891" s="12">
        <f>AR891*AS891</f>
        <v>8.8251138061523289</v>
      </c>
    </row>
    <row r="892" spans="1:46" ht="14.25" customHeight="1" x14ac:dyDescent="0.25">
      <c r="A892" s="5">
        <v>1112</v>
      </c>
      <c r="B892" t="s">
        <v>1863</v>
      </c>
      <c r="C892" t="s">
        <v>1862</v>
      </c>
      <c r="E892" s="1">
        <v>340068</v>
      </c>
      <c r="F892" s="1">
        <v>366224.99999999901</v>
      </c>
      <c r="G892" t="s">
        <v>305</v>
      </c>
      <c r="H892" t="s">
        <v>81</v>
      </c>
      <c r="I892" t="s">
        <v>45</v>
      </c>
      <c r="J892" t="s">
        <v>46</v>
      </c>
      <c r="K892" t="s">
        <v>4363</v>
      </c>
      <c r="L892" t="s">
        <v>45</v>
      </c>
      <c r="O892" s="3">
        <v>0.32633670654296898</v>
      </c>
      <c r="P892" t="s">
        <v>87</v>
      </c>
      <c r="Q892" t="s">
        <v>401</v>
      </c>
      <c r="R892" t="s">
        <v>31</v>
      </c>
      <c r="S892" s="12" t="s">
        <v>24</v>
      </c>
      <c r="T892" t="s">
        <v>34</v>
      </c>
      <c r="V892" t="s">
        <v>27</v>
      </c>
      <c r="X892" s="8">
        <f>W892/O892</f>
        <v>0</v>
      </c>
      <c r="Z892" s="8">
        <f>Y892/O892</f>
        <v>0</v>
      </c>
      <c r="AB892" s="8">
        <f>AA892/O892</f>
        <v>0</v>
      </c>
      <c r="AD892" s="8">
        <f>AC892/O892</f>
        <v>0</v>
      </c>
      <c r="AF892" s="8">
        <f>AE892/O892</f>
        <v>0</v>
      </c>
      <c r="AI892" s="8">
        <f>AH892/O892</f>
        <v>0</v>
      </c>
      <c r="AL892" s="8">
        <f>AK892/O892</f>
        <v>0</v>
      </c>
      <c r="AO892" s="12" t="s">
        <v>4320</v>
      </c>
      <c r="AP892" s="12" t="s">
        <v>4321</v>
      </c>
      <c r="AQ892" s="3">
        <f>IF(T892="no",O892*0,IF(T892="yes100",O892*1,IF(T892="yes80",O892*0.8,IF(T892="yes50",O892*0.5))))</f>
        <v>0.32633670654296898</v>
      </c>
      <c r="AR892" s="3">
        <f>IF(AQ892&lt;1,AQ892*0.9,IF(AQ892&lt;5,AQ892*0.8,IF(AQ892&lt;10,AQ892*0.75,IF(AQ892&lt;15,AQ892*0.7,IF(AQ892&gt;14.9,AQ892*0.6)))))</f>
        <v>0.29370303588867208</v>
      </c>
      <c r="AS892">
        <v>60</v>
      </c>
      <c r="AT892" s="12">
        <f>AR892*AS892</f>
        <v>17.622182153320324</v>
      </c>
    </row>
    <row r="893" spans="1:46" ht="14.25" customHeight="1" x14ac:dyDescent="0.25">
      <c r="A893" s="5">
        <v>1113</v>
      </c>
      <c r="B893" t="s">
        <v>1861</v>
      </c>
      <c r="C893" t="s">
        <v>1860</v>
      </c>
      <c r="E893" s="1">
        <v>340660.99999999901</v>
      </c>
      <c r="F893" s="1">
        <v>365924.99999999901</v>
      </c>
      <c r="G893" t="s">
        <v>305</v>
      </c>
      <c r="H893" t="s">
        <v>81</v>
      </c>
      <c r="I893" t="s">
        <v>45</v>
      </c>
      <c r="J893" t="s">
        <v>46</v>
      </c>
      <c r="K893" t="s">
        <v>4363</v>
      </c>
      <c r="L893" t="s">
        <v>45</v>
      </c>
      <c r="O893" s="3">
        <v>0.22090442733764701</v>
      </c>
      <c r="P893" t="s">
        <v>87</v>
      </c>
      <c r="Q893" t="s">
        <v>401</v>
      </c>
      <c r="R893" t="s">
        <v>31</v>
      </c>
      <c r="S893" s="12" t="s">
        <v>24</v>
      </c>
      <c r="T893" t="s">
        <v>34</v>
      </c>
      <c r="V893" t="s">
        <v>27</v>
      </c>
      <c r="X893" s="8">
        <f>W893/O893</f>
        <v>0</v>
      </c>
      <c r="Z893" s="8">
        <f>Y893/O893</f>
        <v>0</v>
      </c>
      <c r="AB893" s="8">
        <f>AA893/O893</f>
        <v>0</v>
      </c>
      <c r="AD893" s="8">
        <f>AC893/O893</f>
        <v>0</v>
      </c>
      <c r="AF893" s="8">
        <f>AE893/O893</f>
        <v>0</v>
      </c>
      <c r="AI893" s="8">
        <f>AH893/O893</f>
        <v>0</v>
      </c>
      <c r="AL893" s="8">
        <f>AK893/O893</f>
        <v>0</v>
      </c>
      <c r="AO893" s="12" t="s">
        <v>4320</v>
      </c>
      <c r="AP893" s="12" t="s">
        <v>4321</v>
      </c>
      <c r="AQ893" s="3">
        <f>IF(T893="no",O893*0,IF(T893="yes100",O893*1,IF(T893="yes80",O893*0.8,IF(T893="yes50",O893*0.5))))</f>
        <v>0.22090442733764701</v>
      </c>
      <c r="AR893" s="3">
        <f>IF(AQ893&lt;1,AQ893*0.9,IF(AQ893&lt;5,AQ893*0.8,IF(AQ893&lt;10,AQ893*0.75,IF(AQ893&lt;15,AQ893*0.7,IF(AQ893&gt;14.9,AQ893*0.6)))))</f>
        <v>0.1988139846038823</v>
      </c>
      <c r="AS893">
        <v>100</v>
      </c>
      <c r="AT893" s="12">
        <f>AR893*AS893</f>
        <v>19.88139846038823</v>
      </c>
    </row>
    <row r="894" spans="1:46" ht="14.25" customHeight="1" x14ac:dyDescent="0.25">
      <c r="A894" s="5">
        <v>1114</v>
      </c>
      <c r="B894" t="s">
        <v>1859</v>
      </c>
      <c r="C894" t="s">
        <v>1858</v>
      </c>
      <c r="E894" s="1">
        <v>340298</v>
      </c>
      <c r="F894" s="1">
        <v>366804.99999999901</v>
      </c>
      <c r="G894" t="s">
        <v>305</v>
      </c>
      <c r="H894" t="s">
        <v>81</v>
      </c>
      <c r="I894" t="s">
        <v>45</v>
      </c>
      <c r="J894" t="s">
        <v>46</v>
      </c>
      <c r="K894" t="s">
        <v>4363</v>
      </c>
      <c r="L894" t="s">
        <v>45</v>
      </c>
      <c r="O894" s="3">
        <v>0.31539776458740199</v>
      </c>
      <c r="P894" t="s">
        <v>87</v>
      </c>
      <c r="Q894" s="7" t="s">
        <v>161</v>
      </c>
      <c r="R894" t="s">
        <v>31</v>
      </c>
      <c r="S894" s="12" t="s">
        <v>24</v>
      </c>
      <c r="T894" t="s">
        <v>34</v>
      </c>
      <c r="V894" t="s">
        <v>27</v>
      </c>
      <c r="X894" s="8">
        <f>W894/O894</f>
        <v>0</v>
      </c>
      <c r="Z894" s="8">
        <f>Y894/O894</f>
        <v>0</v>
      </c>
      <c r="AB894" s="8">
        <f>AA894/O894</f>
        <v>0</v>
      </c>
      <c r="AD894" s="8">
        <f>AC894/O894</f>
        <v>0</v>
      </c>
      <c r="AF894" s="8">
        <f>AE894/O894</f>
        <v>0</v>
      </c>
      <c r="AI894" s="8">
        <f>AH894/O894</f>
        <v>0</v>
      </c>
      <c r="AL894" s="8">
        <f>AK894/O894</f>
        <v>0</v>
      </c>
      <c r="AO894" s="12" t="s">
        <v>4320</v>
      </c>
      <c r="AP894" s="12" t="s">
        <v>4321</v>
      </c>
      <c r="AQ894" s="3">
        <f>IF(T894="no",O894*0,IF(T894="yes100",O894*1,IF(T894="yes80",O894*0.8,IF(T894="yes50",O894*0.5))))</f>
        <v>0.31539776458740199</v>
      </c>
      <c r="AR894" s="3">
        <f>IF(AQ894&lt;1,AQ894*0.9,IF(AQ894&lt;5,AQ894*0.8,IF(AQ894&lt;10,AQ894*0.75,IF(AQ894&lt;15,AQ894*0.7,IF(AQ894&gt;14.9,AQ894*0.6)))))</f>
        <v>0.28385798812866181</v>
      </c>
      <c r="AS894">
        <v>100</v>
      </c>
      <c r="AT894" s="12">
        <f>AR894*AS894</f>
        <v>28.385798812866181</v>
      </c>
    </row>
    <row r="895" spans="1:46" ht="14.25" customHeight="1" x14ac:dyDescent="0.25">
      <c r="A895" s="5">
        <v>1116</v>
      </c>
      <c r="B895" t="s">
        <v>1857</v>
      </c>
      <c r="C895" t="s">
        <v>1856</v>
      </c>
      <c r="D895" t="s">
        <v>1830</v>
      </c>
      <c r="E895" s="1">
        <v>340244</v>
      </c>
      <c r="F895" s="1">
        <v>366772</v>
      </c>
      <c r="G895" t="s">
        <v>305</v>
      </c>
      <c r="H895" t="s">
        <v>81</v>
      </c>
      <c r="I895" t="s">
        <v>45</v>
      </c>
      <c r="J895" t="s">
        <v>46</v>
      </c>
      <c r="K895" t="s">
        <v>4363</v>
      </c>
      <c r="L895" t="s">
        <v>45</v>
      </c>
      <c r="O895" s="3">
        <v>0.13587797088622999</v>
      </c>
      <c r="P895" t="s">
        <v>87</v>
      </c>
      <c r="Q895" t="s">
        <v>401</v>
      </c>
      <c r="R895" t="s">
        <v>31</v>
      </c>
      <c r="S895" s="12" t="s">
        <v>24</v>
      </c>
      <c r="T895" t="s">
        <v>34</v>
      </c>
      <c r="V895" t="s">
        <v>27</v>
      </c>
      <c r="X895" s="8">
        <f>W895/O895</f>
        <v>0</v>
      </c>
      <c r="Z895" s="8">
        <f>Y895/O895</f>
        <v>0</v>
      </c>
      <c r="AB895" s="8">
        <f>AA895/O895</f>
        <v>0</v>
      </c>
      <c r="AD895" s="8">
        <f>AC895/O895</f>
        <v>0</v>
      </c>
      <c r="AF895" s="8">
        <f>AE895/O895</f>
        <v>0</v>
      </c>
      <c r="AI895" s="8">
        <f>AH895/O895</f>
        <v>0</v>
      </c>
      <c r="AL895" s="8">
        <f>AK895/O895</f>
        <v>0</v>
      </c>
      <c r="AO895" s="12" t="s">
        <v>4320</v>
      </c>
      <c r="AP895" s="12" t="s">
        <v>4321</v>
      </c>
      <c r="AQ895" s="3">
        <f>IF(T895="no",O895*0,IF(T895="yes100",O895*1,IF(T895="yes80",O895*0.8,IF(T895="yes50",O895*0.5))))</f>
        <v>0.13587797088622999</v>
      </c>
      <c r="AR895" s="3">
        <f>IF(AQ895&lt;1,AQ895*0.9,IF(AQ895&lt;5,AQ895*0.8,IF(AQ895&lt;10,AQ895*0.75,IF(AQ895&lt;15,AQ895*0.7,IF(AQ895&gt;14.9,AQ895*0.6)))))</f>
        <v>0.122290173797607</v>
      </c>
      <c r="AS895">
        <v>100</v>
      </c>
      <c r="AT895" s="12">
        <f>AR895*AS895</f>
        <v>12.2290173797607</v>
      </c>
    </row>
    <row r="896" spans="1:46" ht="14.25" customHeight="1" x14ac:dyDescent="0.25">
      <c r="A896" s="5">
        <v>1117</v>
      </c>
      <c r="B896" t="s">
        <v>1855</v>
      </c>
      <c r="C896" t="s">
        <v>1854</v>
      </c>
      <c r="E896" s="1">
        <v>341823</v>
      </c>
      <c r="F896" s="1">
        <v>368530</v>
      </c>
      <c r="G896" t="s">
        <v>521</v>
      </c>
      <c r="H896" t="s">
        <v>81</v>
      </c>
      <c r="I896" t="s">
        <v>45</v>
      </c>
      <c r="J896" t="s">
        <v>46</v>
      </c>
      <c r="K896" t="s">
        <v>4363</v>
      </c>
      <c r="L896" t="s">
        <v>45</v>
      </c>
      <c r="O896" s="3">
        <v>0.28579609298706099</v>
      </c>
      <c r="P896" t="s">
        <v>19</v>
      </c>
      <c r="Q896" t="s">
        <v>161</v>
      </c>
      <c r="R896" t="s">
        <v>31</v>
      </c>
      <c r="S896" s="12" t="s">
        <v>24</v>
      </c>
      <c r="T896" t="s">
        <v>34</v>
      </c>
      <c r="V896" t="s">
        <v>27</v>
      </c>
      <c r="X896" s="8">
        <f>W896/O896</f>
        <v>0</v>
      </c>
      <c r="Z896" s="8">
        <f>Y896/O896</f>
        <v>0</v>
      </c>
      <c r="AB896" s="8">
        <f>AA896/O896</f>
        <v>0</v>
      </c>
      <c r="AD896" s="8">
        <f>AC896/O896</f>
        <v>0</v>
      </c>
      <c r="AF896" s="8">
        <f>AE896/O896</f>
        <v>0</v>
      </c>
      <c r="AI896" s="8">
        <f>AH896/O896</f>
        <v>0</v>
      </c>
      <c r="AL896" s="8">
        <f>AK896/O896</f>
        <v>0</v>
      </c>
      <c r="AO896" s="12" t="s">
        <v>4320</v>
      </c>
      <c r="AP896" s="12" t="s">
        <v>4321</v>
      </c>
      <c r="AQ896" s="3">
        <f>IF(T896="no",O896*0,IF(T896="yes100",O896*1,IF(T896="yes80",O896*0.8,IF(T896="yes50",O896*0.5))))</f>
        <v>0.28579609298706099</v>
      </c>
      <c r="AR896" s="3">
        <f>IF(AQ896&lt;1,AQ896*0.9,IF(AQ896&lt;5,AQ896*0.8,IF(AQ896&lt;10,AQ896*0.75,IF(AQ896&lt;15,AQ896*0.7,IF(AQ896&gt;14.9,AQ896*0.6)))))</f>
        <v>0.25721648368835492</v>
      </c>
      <c r="AS896">
        <v>40</v>
      </c>
      <c r="AT896" s="12">
        <f>AR896*AS896</f>
        <v>10.288659347534196</v>
      </c>
    </row>
    <row r="897" spans="1:46" ht="14.25" customHeight="1" x14ac:dyDescent="0.25">
      <c r="A897" s="5">
        <v>1120</v>
      </c>
      <c r="B897" t="s">
        <v>1853</v>
      </c>
      <c r="C897" t="s">
        <v>1851</v>
      </c>
      <c r="D897" t="s">
        <v>1852</v>
      </c>
      <c r="E897" s="1">
        <v>338963</v>
      </c>
      <c r="F897" s="1">
        <v>365110</v>
      </c>
      <c r="G897" t="s">
        <v>184</v>
      </c>
      <c r="H897" t="s">
        <v>81</v>
      </c>
      <c r="I897" t="s">
        <v>45</v>
      </c>
      <c r="J897" t="s">
        <v>46</v>
      </c>
      <c r="K897" t="s">
        <v>4363</v>
      </c>
      <c r="L897" t="s">
        <v>45</v>
      </c>
      <c r="O897" s="3">
        <v>7.9211980438231994E-2</v>
      </c>
      <c r="P897" t="s">
        <v>87</v>
      </c>
      <c r="Q897" t="s">
        <v>161</v>
      </c>
      <c r="R897" t="s">
        <v>31</v>
      </c>
      <c r="S897" s="12" t="s">
        <v>47</v>
      </c>
      <c r="T897" t="s">
        <v>34</v>
      </c>
      <c r="V897" t="s">
        <v>27</v>
      </c>
      <c r="X897" s="8">
        <f>W897/O897</f>
        <v>0</v>
      </c>
      <c r="Z897" s="8">
        <f>Y897/O897</f>
        <v>0</v>
      </c>
      <c r="AB897" s="8">
        <f>AA897/O897</f>
        <v>0</v>
      </c>
      <c r="AD897" s="8">
        <f>AC897/O897</f>
        <v>0</v>
      </c>
      <c r="AF897" s="8">
        <f>AE897/O897</f>
        <v>0</v>
      </c>
      <c r="AI897" s="8">
        <f>AH897/O897</f>
        <v>0</v>
      </c>
      <c r="AL897" s="8">
        <f>AK897/O897</f>
        <v>0</v>
      </c>
      <c r="AO897" s="12" t="s">
        <v>4313</v>
      </c>
      <c r="AP897" s="12" t="s">
        <v>4314</v>
      </c>
      <c r="AQ897" s="3">
        <f>IF(T897="no",O897*0,IF(T897="yes100",O897*1,IF(T897="yes80",O897*0.8,IF(T897="yes50",O897*0.5))))</f>
        <v>7.9211980438231994E-2</v>
      </c>
      <c r="AR897" s="3">
        <f>IF(AQ897&lt;1,AQ897*0.9,IF(AQ897&lt;5,AQ897*0.8,IF(AQ897&lt;10,AQ897*0.75,IF(AQ897&lt;15,AQ897*0.7,IF(AQ897&gt;14.9,AQ897*0.6)))))</f>
        <v>7.1290782394408794E-2</v>
      </c>
      <c r="AS897">
        <v>40</v>
      </c>
      <c r="AT897" s="12">
        <f>AR897*AS897</f>
        <v>2.8516312957763517</v>
      </c>
    </row>
    <row r="898" spans="1:46" ht="14.25" customHeight="1" x14ac:dyDescent="0.25">
      <c r="A898" s="5">
        <v>1121</v>
      </c>
      <c r="B898" t="s">
        <v>1850</v>
      </c>
      <c r="C898" t="s">
        <v>1849</v>
      </c>
      <c r="E898" s="1">
        <v>341212.99999999901</v>
      </c>
      <c r="F898" s="1">
        <v>367184</v>
      </c>
      <c r="G898" t="s">
        <v>521</v>
      </c>
      <c r="H898" t="s">
        <v>81</v>
      </c>
      <c r="I898" t="s">
        <v>45</v>
      </c>
      <c r="J898" t="s">
        <v>46</v>
      </c>
      <c r="K898" t="s">
        <v>4363</v>
      </c>
      <c r="L898" t="s">
        <v>45</v>
      </c>
      <c r="O898" s="3">
        <v>0.33531707839965802</v>
      </c>
      <c r="P898" t="s">
        <v>87</v>
      </c>
      <c r="Q898" t="s">
        <v>401</v>
      </c>
      <c r="R898" t="s">
        <v>31</v>
      </c>
      <c r="S898" s="12" t="s">
        <v>24</v>
      </c>
      <c r="T898" t="s">
        <v>34</v>
      </c>
      <c r="V898" t="s">
        <v>27</v>
      </c>
      <c r="X898" s="8">
        <f>W898/O898</f>
        <v>0</v>
      </c>
      <c r="Z898" s="8">
        <f>Y898/O898</f>
        <v>0</v>
      </c>
      <c r="AB898" s="8">
        <f>AA898/O898</f>
        <v>0</v>
      </c>
      <c r="AD898" s="8">
        <f>AC898/O898</f>
        <v>0</v>
      </c>
      <c r="AF898" s="8">
        <f>AE898/O898</f>
        <v>0</v>
      </c>
      <c r="AI898" s="8">
        <f>AH898/O898</f>
        <v>0</v>
      </c>
      <c r="AL898" s="8">
        <f>AK898/O898</f>
        <v>0</v>
      </c>
      <c r="AO898" s="12" t="s">
        <v>4320</v>
      </c>
      <c r="AP898" s="12" t="s">
        <v>4321</v>
      </c>
      <c r="AQ898" s="3">
        <f>IF(T898="no",O898*0,IF(T898="yes100",O898*1,IF(T898="yes80",O898*0.8,IF(T898="yes50",O898*0.5))))</f>
        <v>0.33531707839965802</v>
      </c>
      <c r="AR898" s="3">
        <f>IF(AQ898&lt;1,AQ898*0.9,IF(AQ898&lt;5,AQ898*0.8,IF(AQ898&lt;10,AQ898*0.75,IF(AQ898&lt;15,AQ898*0.7,IF(AQ898&gt;14.9,AQ898*0.6)))))</f>
        <v>0.30178537055969223</v>
      </c>
      <c r="AS898">
        <v>100</v>
      </c>
      <c r="AT898" s="12">
        <f>AR898*AS898</f>
        <v>30.178537055969223</v>
      </c>
    </row>
    <row r="899" spans="1:46" ht="14.25" customHeight="1" x14ac:dyDescent="0.25">
      <c r="A899" s="5">
        <v>1122</v>
      </c>
      <c r="B899" t="s">
        <v>1848</v>
      </c>
      <c r="C899" t="s">
        <v>1847</v>
      </c>
      <c r="D899" t="s">
        <v>1686</v>
      </c>
      <c r="E899" s="1">
        <v>340654</v>
      </c>
      <c r="F899" s="1">
        <v>366346</v>
      </c>
      <c r="G899" t="s">
        <v>305</v>
      </c>
      <c r="H899" t="s">
        <v>81</v>
      </c>
      <c r="I899" t="s">
        <v>45</v>
      </c>
      <c r="J899" t="s">
        <v>46</v>
      </c>
      <c r="K899" t="s">
        <v>4363</v>
      </c>
      <c r="L899" t="s">
        <v>45</v>
      </c>
      <c r="O899" s="3">
        <v>1.7296624755859E-2</v>
      </c>
      <c r="P899" t="s">
        <v>87</v>
      </c>
      <c r="Q899" t="s">
        <v>338</v>
      </c>
      <c r="R899" t="s">
        <v>31</v>
      </c>
      <c r="S899" s="12" t="s">
        <v>47</v>
      </c>
      <c r="T899" t="s">
        <v>34</v>
      </c>
      <c r="V899" t="s">
        <v>27</v>
      </c>
      <c r="X899" s="8">
        <f>W899/O899</f>
        <v>0</v>
      </c>
      <c r="Z899" s="8">
        <f>Y899/O899</f>
        <v>0</v>
      </c>
      <c r="AB899" s="8">
        <f>AA899/O899</f>
        <v>0</v>
      </c>
      <c r="AD899" s="8">
        <f>AC899/O899</f>
        <v>0</v>
      </c>
      <c r="AF899" s="8">
        <f>AE899/O899</f>
        <v>0</v>
      </c>
      <c r="AI899" s="8">
        <f>AH899/O899</f>
        <v>0</v>
      </c>
      <c r="AL899" s="8">
        <f>AK899/O899</f>
        <v>0</v>
      </c>
      <c r="AO899" s="12" t="s">
        <v>4325</v>
      </c>
      <c r="AP899" s="12" t="s">
        <v>338</v>
      </c>
      <c r="AQ899" s="3">
        <f>IF(T899="no",O899*0,IF(T899="yes100",O899*1,IF(T899="yes80",O899*0.8,IF(T899="yes50",O899*0.5))))</f>
        <v>1.7296624755859E-2</v>
      </c>
      <c r="AR899" s="3">
        <f>IF(AQ899&lt;1,AQ899*0.9,IF(AQ899&lt;5,AQ899*0.8,IF(AQ899&lt;10,AQ899*0.75,IF(AQ899&lt;15,AQ899*0.7,IF(AQ899&gt;14.9,AQ899*0.6)))))</f>
        <v>1.55669622802731E-2</v>
      </c>
      <c r="AS899">
        <v>40</v>
      </c>
      <c r="AT899" s="12">
        <f>AR899*AS899</f>
        <v>0.622678491210924</v>
      </c>
    </row>
    <row r="900" spans="1:46" ht="14.25" customHeight="1" x14ac:dyDescent="0.25">
      <c r="A900" s="5">
        <v>1124</v>
      </c>
      <c r="B900" t="s">
        <v>1846</v>
      </c>
      <c r="C900" t="s">
        <v>1844</v>
      </c>
      <c r="D900" t="s">
        <v>1845</v>
      </c>
      <c r="E900" s="1">
        <v>340524</v>
      </c>
      <c r="F900" s="1">
        <v>366412</v>
      </c>
      <c r="G900" t="s">
        <v>305</v>
      </c>
      <c r="H900" t="s">
        <v>81</v>
      </c>
      <c r="I900" t="s">
        <v>45</v>
      </c>
      <c r="J900" t="s">
        <v>46</v>
      </c>
      <c r="K900" t="s">
        <v>4363</v>
      </c>
      <c r="L900" t="s">
        <v>45</v>
      </c>
      <c r="O900" s="3">
        <v>3.1596210479736E-2</v>
      </c>
      <c r="P900" t="s">
        <v>87</v>
      </c>
      <c r="Q900" t="s">
        <v>401</v>
      </c>
      <c r="R900" t="s">
        <v>31</v>
      </c>
      <c r="S900" s="12" t="s">
        <v>47</v>
      </c>
      <c r="T900" t="s">
        <v>34</v>
      </c>
      <c r="V900" t="s">
        <v>27</v>
      </c>
      <c r="X900" s="8">
        <f>W900/O900</f>
        <v>0</v>
      </c>
      <c r="Z900" s="8">
        <f>Y900/O900</f>
        <v>0</v>
      </c>
      <c r="AB900" s="8">
        <f>AA900/O900</f>
        <v>0</v>
      </c>
      <c r="AD900" s="8">
        <f>AC900/O900</f>
        <v>0</v>
      </c>
      <c r="AF900" s="8">
        <f>AE900/O900</f>
        <v>0</v>
      </c>
      <c r="AI900" s="8">
        <f>AH900/O900</f>
        <v>0</v>
      </c>
      <c r="AL900" s="8">
        <f>AK900/O900</f>
        <v>0</v>
      </c>
      <c r="AO900" s="12" t="s">
        <v>4313</v>
      </c>
      <c r="AP900" s="12" t="s">
        <v>4314</v>
      </c>
      <c r="AQ900" s="3">
        <f>IF(T900="no",O900*0,IF(T900="yes100",O900*1,IF(T900="yes80",O900*0.8,IF(T900="yes50",O900*0.5))))</f>
        <v>3.1596210479736E-2</v>
      </c>
      <c r="AR900" s="3">
        <f>IF(AQ900&lt;1,AQ900*0.9,IF(AQ900&lt;5,AQ900*0.8,IF(AQ900&lt;10,AQ900*0.75,IF(AQ900&lt;15,AQ900*0.7,IF(AQ900&gt;14.9,AQ900*0.6)))))</f>
        <v>2.8436589431762402E-2</v>
      </c>
      <c r="AS900">
        <v>40</v>
      </c>
      <c r="AT900" s="12">
        <f>AR900*AS900</f>
        <v>1.1374635772704962</v>
      </c>
    </row>
    <row r="901" spans="1:46" ht="14.25" customHeight="1" x14ac:dyDescent="0.25">
      <c r="A901" s="5">
        <v>1126</v>
      </c>
      <c r="B901" t="s">
        <v>1843</v>
      </c>
      <c r="C901" t="s">
        <v>1842</v>
      </c>
      <c r="D901" t="s">
        <v>1804</v>
      </c>
      <c r="E901" s="1">
        <v>340762</v>
      </c>
      <c r="F901" s="1">
        <v>365992</v>
      </c>
      <c r="G901" t="s">
        <v>305</v>
      </c>
      <c r="H901" t="s">
        <v>81</v>
      </c>
      <c r="I901" t="s">
        <v>45</v>
      </c>
      <c r="J901" t="s">
        <v>46</v>
      </c>
      <c r="K901" t="s">
        <v>4363</v>
      </c>
      <c r="L901" t="s">
        <v>45</v>
      </c>
      <c r="O901" s="3">
        <v>8.4253143310550008E-3</v>
      </c>
      <c r="P901" t="s">
        <v>87</v>
      </c>
      <c r="Q901" t="s">
        <v>161</v>
      </c>
      <c r="R901" t="s">
        <v>31</v>
      </c>
      <c r="S901" s="12" t="s">
        <v>47</v>
      </c>
      <c r="T901" t="s">
        <v>34</v>
      </c>
      <c r="V901" t="s">
        <v>27</v>
      </c>
      <c r="X901" s="8">
        <f>W901/O901</f>
        <v>0</v>
      </c>
      <c r="Z901" s="8">
        <f>Y901/O901</f>
        <v>0</v>
      </c>
      <c r="AB901" s="8">
        <f>AA901/O901</f>
        <v>0</v>
      </c>
      <c r="AD901" s="8">
        <f>AC901/O901</f>
        <v>0</v>
      </c>
      <c r="AF901" s="8">
        <f>AE901/O901</f>
        <v>0</v>
      </c>
      <c r="AI901" s="8">
        <f>AH901/O901</f>
        <v>0</v>
      </c>
      <c r="AL901" s="8">
        <f>AK901/O901</f>
        <v>0</v>
      </c>
      <c r="AO901" s="12" t="s">
        <v>4313</v>
      </c>
      <c r="AP901" s="12" t="s">
        <v>4314</v>
      </c>
      <c r="AQ901" s="3">
        <f>IF(T901="no",O901*0,IF(T901="yes100",O901*1,IF(T901="yes80",O901*0.8,IF(T901="yes50",O901*0.5))))</f>
        <v>8.4253143310550008E-3</v>
      </c>
      <c r="AR901" s="3">
        <f>IF(AQ901&lt;1,AQ901*0.9,IF(AQ901&lt;5,AQ901*0.8,IF(AQ901&lt;10,AQ901*0.75,IF(AQ901&lt;15,AQ901*0.7,IF(AQ901&gt;14.9,AQ901*0.6)))))</f>
        <v>7.5827828979495009E-3</v>
      </c>
      <c r="AS901">
        <v>40</v>
      </c>
      <c r="AT901" s="12">
        <f>AR901*AS901</f>
        <v>0.30331131591798005</v>
      </c>
    </row>
    <row r="902" spans="1:46" ht="14.25" customHeight="1" x14ac:dyDescent="0.25">
      <c r="A902" s="5">
        <v>1127</v>
      </c>
      <c r="B902" t="s">
        <v>1841</v>
      </c>
      <c r="C902" t="s">
        <v>1839</v>
      </c>
      <c r="D902" t="s">
        <v>1840</v>
      </c>
      <c r="E902" s="1">
        <v>341311</v>
      </c>
      <c r="F902" s="1">
        <v>366470</v>
      </c>
      <c r="G902" t="s">
        <v>305</v>
      </c>
      <c r="H902" t="s">
        <v>81</v>
      </c>
      <c r="I902" t="s">
        <v>45</v>
      </c>
      <c r="J902" t="s">
        <v>46</v>
      </c>
      <c r="K902" t="s">
        <v>4363</v>
      </c>
      <c r="L902" t="s">
        <v>45</v>
      </c>
      <c r="O902" s="3">
        <v>7.3246169281005996E-2</v>
      </c>
      <c r="P902" t="s">
        <v>87</v>
      </c>
      <c r="Q902" t="s">
        <v>338</v>
      </c>
      <c r="R902" t="s">
        <v>31</v>
      </c>
      <c r="S902" s="12" t="s">
        <v>47</v>
      </c>
      <c r="T902" t="s">
        <v>34</v>
      </c>
      <c r="V902" t="s">
        <v>27</v>
      </c>
      <c r="X902" s="8">
        <f>W902/O902</f>
        <v>0</v>
      </c>
      <c r="Z902" s="8">
        <f>Y902/O902</f>
        <v>0</v>
      </c>
      <c r="AA902">
        <v>4.1000000000000002E-2</v>
      </c>
      <c r="AB902" s="8">
        <f>AA902/O902</f>
        <v>0.55975623575214073</v>
      </c>
      <c r="AD902" s="8">
        <f>AC902/O902</f>
        <v>0</v>
      </c>
      <c r="AF902" s="8">
        <f>AE902/O902</f>
        <v>0</v>
      </c>
      <c r="AI902" s="8">
        <f>AH902/O902</f>
        <v>0</v>
      </c>
      <c r="AL902" s="8">
        <f>AK902/O902</f>
        <v>0</v>
      </c>
      <c r="AO902" s="12" t="s">
        <v>4325</v>
      </c>
      <c r="AP902" s="12" t="s">
        <v>338</v>
      </c>
      <c r="AQ902" s="3">
        <f>IF(T902="no",O902*0,IF(T902="yes100",O902*1,IF(T902="yes80",O902*0.8,IF(T902="yes50",O902*0.5))))</f>
        <v>7.3246169281005996E-2</v>
      </c>
      <c r="AR902" s="3">
        <f>IF(AQ902&lt;1,AQ902*0.9,IF(AQ902&lt;5,AQ902*0.8,IF(AQ902&lt;10,AQ902*0.75,IF(AQ902&lt;15,AQ902*0.7,IF(AQ902&gt;14.9,AQ902*0.6)))))</f>
        <v>6.5921552352905394E-2</v>
      </c>
      <c r="AS902">
        <v>40</v>
      </c>
      <c r="AT902" s="12">
        <f>AR902*AS902</f>
        <v>2.636862094116216</v>
      </c>
    </row>
    <row r="903" spans="1:46" ht="14.25" customHeight="1" x14ac:dyDescent="0.25">
      <c r="A903" s="5">
        <v>1131</v>
      </c>
      <c r="B903" t="s">
        <v>1838</v>
      </c>
      <c r="C903" t="s">
        <v>1836</v>
      </c>
      <c r="D903" t="s">
        <v>1837</v>
      </c>
      <c r="E903" s="1">
        <v>339616.99999999901</v>
      </c>
      <c r="F903" s="1">
        <v>365704.99999999901</v>
      </c>
      <c r="G903" t="s">
        <v>184</v>
      </c>
      <c r="H903" t="s">
        <v>81</v>
      </c>
      <c r="I903" t="s">
        <v>45</v>
      </c>
      <c r="J903" t="s">
        <v>46</v>
      </c>
      <c r="K903" t="s">
        <v>4363</v>
      </c>
      <c r="L903" t="s">
        <v>45</v>
      </c>
      <c r="O903" s="3">
        <v>0.121024122619629</v>
      </c>
      <c r="P903" t="s">
        <v>65</v>
      </c>
      <c r="Q903" t="s">
        <v>161</v>
      </c>
      <c r="R903" t="s">
        <v>31</v>
      </c>
      <c r="S903" s="12" t="s">
        <v>47</v>
      </c>
      <c r="T903" t="s">
        <v>34</v>
      </c>
      <c r="V903" t="s">
        <v>27</v>
      </c>
      <c r="W903">
        <v>3.2000000000000001E-2</v>
      </c>
      <c r="X903" s="8">
        <f>W903/O903</f>
        <v>0.26441009699011769</v>
      </c>
      <c r="Y903">
        <v>0</v>
      </c>
      <c r="Z903" s="8">
        <f>Y903/O903</f>
        <v>0</v>
      </c>
      <c r="AA903">
        <v>6.0000000000000001E-3</v>
      </c>
      <c r="AB903" s="8">
        <f>AA903/O903</f>
        <v>4.9576893185647071E-2</v>
      </c>
      <c r="AD903" s="8">
        <f>AC903/O903</f>
        <v>0</v>
      </c>
      <c r="AF903" s="8">
        <f>AE903/O903</f>
        <v>0</v>
      </c>
      <c r="AI903" s="8">
        <f>AH903/O903</f>
        <v>0</v>
      </c>
      <c r="AJ903" t="s">
        <v>82</v>
      </c>
      <c r="AL903" s="8">
        <f>AK903/O903</f>
        <v>0</v>
      </c>
      <c r="AO903" s="12" t="s">
        <v>4313</v>
      </c>
      <c r="AP903" s="12" t="s">
        <v>4314</v>
      </c>
      <c r="AQ903" s="3">
        <f>IF(T903="no",O903*0,IF(T903="yes100",O903*1,IF(T903="yes80",O903*0.8,IF(T903="yes50",O903*0.5))))</f>
        <v>0.121024122619629</v>
      </c>
      <c r="AR903" s="3">
        <f>IF(AQ903&lt;1,AQ903*0.9,IF(AQ903&lt;5,AQ903*0.8,IF(AQ903&lt;10,AQ903*0.75,IF(AQ903&lt;15,AQ903*0.7,IF(AQ903&gt;14.9,AQ903*0.6)))))</f>
        <v>0.1089217103576661</v>
      </c>
      <c r="AS903">
        <v>40</v>
      </c>
      <c r="AT903" s="12">
        <f>AR903*AS903</f>
        <v>4.3568684143066436</v>
      </c>
    </row>
    <row r="904" spans="1:46" ht="14.25" customHeight="1" x14ac:dyDescent="0.25">
      <c r="A904" s="5">
        <v>1132</v>
      </c>
      <c r="B904" t="s">
        <v>1835</v>
      </c>
      <c r="C904" t="s">
        <v>1834</v>
      </c>
      <c r="D904" t="s">
        <v>349</v>
      </c>
      <c r="E904" s="1">
        <v>340434</v>
      </c>
      <c r="F904" s="1">
        <v>366066</v>
      </c>
      <c r="G904" t="s">
        <v>305</v>
      </c>
      <c r="H904" t="s">
        <v>81</v>
      </c>
      <c r="I904" t="s">
        <v>45</v>
      </c>
      <c r="J904" t="s">
        <v>46</v>
      </c>
      <c r="K904" t="s">
        <v>4363</v>
      </c>
      <c r="L904" t="s">
        <v>45</v>
      </c>
      <c r="O904" s="3">
        <v>1.2425573730469E-2</v>
      </c>
      <c r="P904" t="s">
        <v>87</v>
      </c>
      <c r="Q904" t="s">
        <v>338</v>
      </c>
      <c r="R904" t="s">
        <v>31</v>
      </c>
      <c r="S904" s="12" t="s">
        <v>47</v>
      </c>
      <c r="T904" t="s">
        <v>34</v>
      </c>
      <c r="V904" t="s">
        <v>27</v>
      </c>
      <c r="X904" s="8">
        <f>W904/O904</f>
        <v>0</v>
      </c>
      <c r="Z904" s="8">
        <f>Y904/O904</f>
        <v>0</v>
      </c>
      <c r="AB904" s="8">
        <f>AA904/O904</f>
        <v>0</v>
      </c>
      <c r="AD904" s="8">
        <f>AC904/O904</f>
        <v>0</v>
      </c>
      <c r="AF904" s="8">
        <f>AE904/O904</f>
        <v>0</v>
      </c>
      <c r="AI904" s="8">
        <f>AH904/O904</f>
        <v>0</v>
      </c>
      <c r="AL904" s="8">
        <f>AK904/O904</f>
        <v>0</v>
      </c>
      <c r="AO904" s="12" t="s">
        <v>4325</v>
      </c>
      <c r="AP904" s="12" t="s">
        <v>338</v>
      </c>
      <c r="AQ904" s="3">
        <f>IF(T904="no",O904*0,IF(T904="yes100",O904*1,IF(T904="yes80",O904*0.8,IF(T904="yes50",O904*0.5))))</f>
        <v>1.2425573730469E-2</v>
      </c>
      <c r="AR904" s="3">
        <f>IF(AQ904&lt;1,AQ904*0.9,IF(AQ904&lt;5,AQ904*0.8,IF(AQ904&lt;10,AQ904*0.75,IF(AQ904&lt;15,AQ904*0.7,IF(AQ904&gt;14.9,AQ904*0.6)))))</f>
        <v>1.1183016357422101E-2</v>
      </c>
      <c r="AS904">
        <v>40</v>
      </c>
      <c r="AT904" s="12">
        <f>AR904*AS904</f>
        <v>0.44732065429688406</v>
      </c>
    </row>
    <row r="905" spans="1:46" ht="14.25" customHeight="1" x14ac:dyDescent="0.25">
      <c r="A905" s="5">
        <v>1133</v>
      </c>
      <c r="B905" t="s">
        <v>1833</v>
      </c>
      <c r="C905" t="s">
        <v>1832</v>
      </c>
      <c r="E905" s="1">
        <v>339787</v>
      </c>
      <c r="F905" s="1">
        <v>364632.99999999901</v>
      </c>
      <c r="G905" t="s">
        <v>184</v>
      </c>
      <c r="H905" t="s">
        <v>81</v>
      </c>
      <c r="I905" t="s">
        <v>45</v>
      </c>
      <c r="J905" t="s">
        <v>46</v>
      </c>
      <c r="K905" t="s">
        <v>4363</v>
      </c>
      <c r="L905" t="s">
        <v>45</v>
      </c>
      <c r="O905" s="3">
        <v>5.8265610504150002E-2</v>
      </c>
      <c r="P905" t="s">
        <v>19</v>
      </c>
      <c r="Q905" t="s">
        <v>161</v>
      </c>
      <c r="R905" t="s">
        <v>31</v>
      </c>
      <c r="S905" s="12" t="s">
        <v>47</v>
      </c>
      <c r="T905" t="s">
        <v>34</v>
      </c>
      <c r="V905" t="s">
        <v>27</v>
      </c>
      <c r="X905" s="8">
        <f>W905/O905</f>
        <v>0</v>
      </c>
      <c r="Z905" s="8">
        <f>Y905/O905</f>
        <v>0</v>
      </c>
      <c r="AB905" s="8">
        <f>AA905/O905</f>
        <v>0</v>
      </c>
      <c r="AD905" s="8">
        <f>AC905/O905</f>
        <v>0</v>
      </c>
      <c r="AF905" s="8">
        <f>AE905/O905</f>
        <v>0</v>
      </c>
      <c r="AI905" s="8">
        <f>AH905/O905</f>
        <v>0</v>
      </c>
      <c r="AL905" s="8">
        <f>AK905/O905</f>
        <v>0</v>
      </c>
      <c r="AO905" s="12" t="s">
        <v>4313</v>
      </c>
      <c r="AP905" s="12" t="s">
        <v>4314</v>
      </c>
      <c r="AQ905" s="3">
        <f>IF(T905="no",O905*0,IF(T905="yes100",O905*1,IF(T905="yes80",O905*0.8,IF(T905="yes50",O905*0.5))))</f>
        <v>5.8265610504150002E-2</v>
      </c>
      <c r="AR905" s="3">
        <f>IF(AQ905&lt;1,AQ905*0.9,IF(AQ905&lt;5,AQ905*0.8,IF(AQ905&lt;10,AQ905*0.75,IF(AQ905&lt;15,AQ905*0.7,IF(AQ905&gt;14.9,AQ905*0.6)))))</f>
        <v>5.2439049453735002E-2</v>
      </c>
      <c r="AS905">
        <v>40</v>
      </c>
      <c r="AT905" s="12">
        <f>AR905*AS905</f>
        <v>2.0975619781493999</v>
      </c>
    </row>
    <row r="906" spans="1:46" ht="14.25" customHeight="1" x14ac:dyDescent="0.25">
      <c r="A906" s="5">
        <v>1135</v>
      </c>
      <c r="B906" t="s">
        <v>1831</v>
      </c>
      <c r="C906" t="s">
        <v>1829</v>
      </c>
      <c r="D906" t="s">
        <v>1830</v>
      </c>
      <c r="E906" s="1">
        <v>340148.99999999901</v>
      </c>
      <c r="F906" s="1">
        <v>366871</v>
      </c>
      <c r="G906" t="s">
        <v>305</v>
      </c>
      <c r="H906" t="s">
        <v>81</v>
      </c>
      <c r="I906" t="s">
        <v>45</v>
      </c>
      <c r="J906" t="s">
        <v>46</v>
      </c>
      <c r="K906" t="s">
        <v>4363</v>
      </c>
      <c r="L906" t="s">
        <v>45</v>
      </c>
      <c r="O906" s="3">
        <v>2.6795501708983999E-2</v>
      </c>
      <c r="P906" t="s">
        <v>87</v>
      </c>
      <c r="Q906" t="s">
        <v>161</v>
      </c>
      <c r="R906" t="s">
        <v>31</v>
      </c>
      <c r="S906" s="12" t="s">
        <v>47</v>
      </c>
      <c r="T906" t="s">
        <v>34</v>
      </c>
      <c r="V906" t="s">
        <v>27</v>
      </c>
      <c r="X906" s="8">
        <f>W906/O906</f>
        <v>0</v>
      </c>
      <c r="Z906" s="8">
        <f>Y906/O906</f>
        <v>0</v>
      </c>
      <c r="AB906" s="8">
        <f>AA906/O906</f>
        <v>0</v>
      </c>
      <c r="AD906" s="8">
        <f>AC906/O906</f>
        <v>0</v>
      </c>
      <c r="AF906" s="8">
        <f>AE906/O906</f>
        <v>0</v>
      </c>
      <c r="AI906" s="8">
        <f>AH906/O906</f>
        <v>0</v>
      </c>
      <c r="AL906" s="8">
        <f>AK906/O906</f>
        <v>0</v>
      </c>
      <c r="AO906" s="12" t="s">
        <v>4313</v>
      </c>
      <c r="AP906" s="12" t="s">
        <v>4314</v>
      </c>
      <c r="AQ906" s="3">
        <f>IF(T906="no",O906*0,IF(T906="yes100",O906*1,IF(T906="yes80",O906*0.8,IF(T906="yes50",O906*0.5))))</f>
        <v>2.6795501708983999E-2</v>
      </c>
      <c r="AR906" s="3">
        <f>IF(AQ906&lt;1,AQ906*0.9,IF(AQ906&lt;5,AQ906*0.8,IF(AQ906&lt;10,AQ906*0.75,IF(AQ906&lt;15,AQ906*0.7,IF(AQ906&gt;14.9,AQ906*0.6)))))</f>
        <v>2.41159515380856E-2</v>
      </c>
      <c r="AS906">
        <v>40</v>
      </c>
      <c r="AT906" s="12">
        <f>AR906*AS906</f>
        <v>0.96463806152342402</v>
      </c>
    </row>
    <row r="907" spans="1:46" ht="12.75" customHeight="1" x14ac:dyDescent="0.25">
      <c r="A907" s="5">
        <v>1138</v>
      </c>
      <c r="B907" t="s">
        <v>1828</v>
      </c>
      <c r="C907" t="s">
        <v>1827</v>
      </c>
      <c r="E907" s="1">
        <v>341295</v>
      </c>
      <c r="F907" s="1">
        <v>367183</v>
      </c>
      <c r="G907" t="s">
        <v>521</v>
      </c>
      <c r="H907" t="s">
        <v>81</v>
      </c>
      <c r="I907" t="s">
        <v>45</v>
      </c>
      <c r="J907" t="s">
        <v>46</v>
      </c>
      <c r="K907" t="s">
        <v>4363</v>
      </c>
      <c r="L907" t="s">
        <v>45</v>
      </c>
      <c r="O907" s="3">
        <v>1.1821951293944999E-2</v>
      </c>
      <c r="P907" t="s">
        <v>87</v>
      </c>
      <c r="Q907" t="s">
        <v>161</v>
      </c>
      <c r="R907" t="s">
        <v>31</v>
      </c>
      <c r="S907" s="12" t="s">
        <v>47</v>
      </c>
      <c r="T907" t="s">
        <v>34</v>
      </c>
      <c r="V907" t="s">
        <v>27</v>
      </c>
      <c r="X907" s="8">
        <f>W907/O907</f>
        <v>0</v>
      </c>
      <c r="Z907" s="8">
        <f>Y907/O907</f>
        <v>0</v>
      </c>
      <c r="AB907" s="8">
        <f>AA907/O907</f>
        <v>0</v>
      </c>
      <c r="AD907" s="8">
        <f>AC907/O907</f>
        <v>0</v>
      </c>
      <c r="AF907" s="8">
        <f>AE907/O907</f>
        <v>0</v>
      </c>
      <c r="AI907" s="8">
        <f>AH907/O907</f>
        <v>0</v>
      </c>
      <c r="AL907" s="8">
        <f>AK907/O907</f>
        <v>0</v>
      </c>
      <c r="AO907" s="12" t="s">
        <v>4313</v>
      </c>
      <c r="AP907" s="12" t="s">
        <v>4314</v>
      </c>
      <c r="AQ907" s="3">
        <f>IF(T907="no",O907*0,IF(T907="yes100",O907*1,IF(T907="yes80",O907*0.8,IF(T907="yes50",O907*0.5))))</f>
        <v>1.1821951293944999E-2</v>
      </c>
      <c r="AR907" s="3">
        <f>IF(AQ907&lt;1,AQ907*0.9,IF(AQ907&lt;5,AQ907*0.8,IF(AQ907&lt;10,AQ907*0.75,IF(AQ907&lt;15,AQ907*0.7,IF(AQ907&gt;14.9,AQ907*0.6)))))</f>
        <v>1.06397561645505E-2</v>
      </c>
      <c r="AS907">
        <v>40</v>
      </c>
      <c r="AT907" s="12">
        <f>AR907*AS907</f>
        <v>0.42559024658201999</v>
      </c>
    </row>
    <row r="908" spans="1:46" ht="12.75" customHeight="1" x14ac:dyDescent="0.25">
      <c r="A908" s="5">
        <v>1139</v>
      </c>
      <c r="B908" t="s">
        <v>1826</v>
      </c>
      <c r="C908" t="s">
        <v>1824</v>
      </c>
      <c r="D908" t="s">
        <v>1825</v>
      </c>
      <c r="E908" s="1">
        <v>340279</v>
      </c>
      <c r="F908" s="1">
        <v>366127</v>
      </c>
      <c r="G908" t="s">
        <v>305</v>
      </c>
      <c r="H908" t="s">
        <v>81</v>
      </c>
      <c r="I908" t="s">
        <v>45</v>
      </c>
      <c r="J908" t="s">
        <v>46</v>
      </c>
      <c r="K908" t="s">
        <v>4363</v>
      </c>
      <c r="L908" t="s">
        <v>45</v>
      </c>
      <c r="O908" s="3">
        <v>3.8583589935303003E-2</v>
      </c>
      <c r="P908" t="s">
        <v>87</v>
      </c>
      <c r="Q908" t="s">
        <v>401</v>
      </c>
      <c r="R908" t="s">
        <v>31</v>
      </c>
      <c r="S908" s="12" t="s">
        <v>47</v>
      </c>
      <c r="T908" t="s">
        <v>34</v>
      </c>
      <c r="V908" t="s">
        <v>27</v>
      </c>
      <c r="X908" s="8">
        <f>W908/O908</f>
        <v>0</v>
      </c>
      <c r="Z908" s="8">
        <f>Y908/O908</f>
        <v>0</v>
      </c>
      <c r="AB908" s="8">
        <f>AA908/O908</f>
        <v>0</v>
      </c>
      <c r="AD908" s="8">
        <f>AC908/O908</f>
        <v>0</v>
      </c>
      <c r="AF908" s="8">
        <f>AE908/O908</f>
        <v>0</v>
      </c>
      <c r="AI908" s="8">
        <f>AH908/O908</f>
        <v>0</v>
      </c>
      <c r="AL908" s="8">
        <f>AK908/O908</f>
        <v>0</v>
      </c>
      <c r="AO908" s="12" t="s">
        <v>4313</v>
      </c>
      <c r="AP908" s="12" t="s">
        <v>4314</v>
      </c>
      <c r="AQ908" s="3">
        <f>IF(T908="no",O908*0,IF(T908="yes100",O908*1,IF(T908="yes80",O908*0.8,IF(T908="yes50",O908*0.5))))</f>
        <v>3.8583589935303003E-2</v>
      </c>
      <c r="AR908" s="3">
        <f>IF(AQ908&lt;1,AQ908*0.9,IF(AQ908&lt;5,AQ908*0.8,IF(AQ908&lt;10,AQ908*0.75,IF(AQ908&lt;15,AQ908*0.7,IF(AQ908&gt;14.9,AQ908*0.6)))))</f>
        <v>3.4725230941772704E-2</v>
      </c>
      <c r="AS908">
        <v>40</v>
      </c>
      <c r="AT908" s="12">
        <f>AR908*AS908</f>
        <v>1.3890092376709082</v>
      </c>
    </row>
    <row r="909" spans="1:46" ht="14.25" customHeight="1" x14ac:dyDescent="0.25">
      <c r="A909" s="5">
        <v>1141</v>
      </c>
      <c r="B909" t="s">
        <v>1823</v>
      </c>
      <c r="C909" t="s">
        <v>1821</v>
      </c>
      <c r="D909" t="s">
        <v>1822</v>
      </c>
      <c r="E909" s="1">
        <v>340256.99999999901</v>
      </c>
      <c r="F909" s="1">
        <v>366715</v>
      </c>
      <c r="G909" t="s">
        <v>305</v>
      </c>
      <c r="H909" t="s">
        <v>81</v>
      </c>
      <c r="I909" t="s">
        <v>45</v>
      </c>
      <c r="J909" t="s">
        <v>46</v>
      </c>
      <c r="K909" t="s">
        <v>4363</v>
      </c>
      <c r="L909" t="s">
        <v>45</v>
      </c>
      <c r="O909" s="3">
        <v>8.1254547119140007E-3</v>
      </c>
      <c r="P909" t="s">
        <v>87</v>
      </c>
      <c r="Q909" t="s">
        <v>401</v>
      </c>
      <c r="R909" t="s">
        <v>31</v>
      </c>
      <c r="S909" s="12" t="s">
        <v>47</v>
      </c>
      <c r="T909" t="s">
        <v>34</v>
      </c>
      <c r="V909" t="s">
        <v>27</v>
      </c>
      <c r="X909" s="8">
        <f>W909/O909</f>
        <v>0</v>
      </c>
      <c r="Z909" s="8">
        <f>Y909/O909</f>
        <v>0</v>
      </c>
      <c r="AB909" s="8">
        <f>AA909/O909</f>
        <v>0</v>
      </c>
      <c r="AD909" s="8">
        <f>AC909/O909</f>
        <v>0</v>
      </c>
      <c r="AF909" s="8">
        <f>AE909/O909</f>
        <v>0</v>
      </c>
      <c r="AI909" s="8">
        <f>AH909/O909</f>
        <v>0</v>
      </c>
      <c r="AL909" s="8">
        <f>AK909/O909</f>
        <v>0</v>
      </c>
      <c r="AO909" s="12" t="s">
        <v>4313</v>
      </c>
      <c r="AP909" s="12" t="s">
        <v>4314</v>
      </c>
      <c r="AQ909" s="3">
        <f>IF(T909="no",O909*0,IF(T909="yes100",O909*1,IF(T909="yes80",O909*0.8,IF(T909="yes50",O909*0.5))))</f>
        <v>8.1254547119140007E-3</v>
      </c>
      <c r="AR909" s="3">
        <f>IF(AQ909&lt;1,AQ909*0.9,IF(AQ909&lt;5,AQ909*0.8,IF(AQ909&lt;10,AQ909*0.75,IF(AQ909&lt;15,AQ909*0.7,IF(AQ909&gt;14.9,AQ909*0.6)))))</f>
        <v>7.312909240722601E-3</v>
      </c>
      <c r="AS909">
        <v>40</v>
      </c>
      <c r="AT909" s="12">
        <f>AR909*AS909</f>
        <v>0.29251636962890404</v>
      </c>
    </row>
    <row r="910" spans="1:46" ht="14.25" customHeight="1" x14ac:dyDescent="0.25">
      <c r="A910" s="5">
        <v>1144</v>
      </c>
      <c r="B910" t="s">
        <v>1820</v>
      </c>
      <c r="C910" t="s">
        <v>1818</v>
      </c>
      <c r="D910" t="s">
        <v>1819</v>
      </c>
      <c r="E910" s="1">
        <v>340458</v>
      </c>
      <c r="F910" s="1">
        <v>366664.99999999901</v>
      </c>
      <c r="G910" t="s">
        <v>305</v>
      </c>
      <c r="H910" t="s">
        <v>81</v>
      </c>
      <c r="I910" t="s">
        <v>45</v>
      </c>
      <c r="J910" t="s">
        <v>46</v>
      </c>
      <c r="K910" t="s">
        <v>4363</v>
      </c>
      <c r="L910" t="s">
        <v>45</v>
      </c>
      <c r="O910" s="3">
        <v>5.0395797729489997E-3</v>
      </c>
      <c r="P910" t="s">
        <v>87</v>
      </c>
      <c r="Q910" t="s">
        <v>161</v>
      </c>
      <c r="R910" t="s">
        <v>31</v>
      </c>
      <c r="S910" s="12" t="s">
        <v>47</v>
      </c>
      <c r="T910" t="s">
        <v>34</v>
      </c>
      <c r="V910" t="s">
        <v>27</v>
      </c>
      <c r="X910" s="8">
        <f>W910/O910</f>
        <v>0</v>
      </c>
      <c r="Z910" s="8">
        <f>Y910/O910</f>
        <v>0</v>
      </c>
      <c r="AB910" s="8">
        <f>AA910/O910</f>
        <v>0</v>
      </c>
      <c r="AD910" s="8">
        <f>AC910/O910</f>
        <v>0</v>
      </c>
      <c r="AF910" s="8">
        <f>AE910/O910</f>
        <v>0</v>
      </c>
      <c r="AI910" s="8">
        <f>AH910/O910</f>
        <v>0</v>
      </c>
      <c r="AL910" s="8">
        <f>AK910/O910</f>
        <v>0</v>
      </c>
      <c r="AO910" s="12" t="s">
        <v>4313</v>
      </c>
      <c r="AP910" s="12" t="s">
        <v>4314</v>
      </c>
      <c r="AQ910" s="3">
        <f>IF(T910="no",O910*0,IF(T910="yes100",O910*1,IF(T910="yes80",O910*0.8,IF(T910="yes50",O910*0.5))))</f>
        <v>5.0395797729489997E-3</v>
      </c>
      <c r="AR910" s="3">
        <f>IF(AQ910&lt;1,AQ910*0.9,IF(AQ910&lt;5,AQ910*0.8,IF(AQ910&lt;10,AQ910*0.75,IF(AQ910&lt;15,AQ910*0.7,IF(AQ910&gt;14.9,AQ910*0.6)))))</f>
        <v>4.5356217956541E-3</v>
      </c>
      <c r="AS910">
        <v>40</v>
      </c>
      <c r="AT910" s="12">
        <f>AR910*AS910</f>
        <v>0.18142487182616401</v>
      </c>
    </row>
    <row r="911" spans="1:46" ht="14.25" customHeight="1" x14ac:dyDescent="0.25">
      <c r="A911" s="5">
        <v>1145</v>
      </c>
      <c r="B911" t="s">
        <v>1817</v>
      </c>
      <c r="C911" t="s">
        <v>1816</v>
      </c>
      <c r="D911" t="s">
        <v>335</v>
      </c>
      <c r="E911" s="1">
        <v>342148.99999999901</v>
      </c>
      <c r="F911" s="1">
        <v>366490</v>
      </c>
      <c r="G911" t="s">
        <v>667</v>
      </c>
      <c r="H911" t="s">
        <v>81</v>
      </c>
      <c r="I911" t="s">
        <v>45</v>
      </c>
      <c r="J911" t="s">
        <v>46</v>
      </c>
      <c r="K911" t="s">
        <v>4363</v>
      </c>
      <c r="L911" t="s">
        <v>45</v>
      </c>
      <c r="O911" s="3">
        <v>4.7833045959472999E-2</v>
      </c>
      <c r="P911" t="s">
        <v>87</v>
      </c>
      <c r="Q911" t="s">
        <v>401</v>
      </c>
      <c r="R911" t="s">
        <v>31</v>
      </c>
      <c r="S911" s="12" t="s">
        <v>47</v>
      </c>
      <c r="T911" t="s">
        <v>34</v>
      </c>
      <c r="V911" t="s">
        <v>27</v>
      </c>
      <c r="X911" s="8">
        <f>W911/O911</f>
        <v>0</v>
      </c>
      <c r="Z911" s="8">
        <f>Y911/O911</f>
        <v>0</v>
      </c>
      <c r="AB911" s="8">
        <f>AA911/O911</f>
        <v>0</v>
      </c>
      <c r="AD911" s="8">
        <f>AC911/O911</f>
        <v>0</v>
      </c>
      <c r="AF911" s="8">
        <f>AE911/O911</f>
        <v>0</v>
      </c>
      <c r="AI911" s="8">
        <f>AH911/O911</f>
        <v>0</v>
      </c>
      <c r="AL911" s="8">
        <f>AK911/O911</f>
        <v>0</v>
      </c>
      <c r="AO911" s="12" t="s">
        <v>4313</v>
      </c>
      <c r="AP911" s="12" t="s">
        <v>4314</v>
      </c>
      <c r="AQ911" s="3">
        <f>IF(T911="no",O911*0,IF(T911="yes100",O911*1,IF(T911="yes80",O911*0.8,IF(T911="yes50",O911*0.5))))</f>
        <v>4.7833045959472999E-2</v>
      </c>
      <c r="AR911" s="3">
        <f>IF(AQ911&lt;1,AQ911*0.9,IF(AQ911&lt;5,AQ911*0.8,IF(AQ911&lt;10,AQ911*0.75,IF(AQ911&lt;15,AQ911*0.7,IF(AQ911&gt;14.9,AQ911*0.6)))))</f>
        <v>4.3049741363525698E-2</v>
      </c>
      <c r="AS911">
        <v>40</v>
      </c>
      <c r="AT911" s="12">
        <f>AR911*AS911</f>
        <v>1.7219896545410278</v>
      </c>
    </row>
    <row r="912" spans="1:46" ht="14.25" customHeight="1" x14ac:dyDescent="0.25">
      <c r="A912" s="5">
        <v>1146</v>
      </c>
      <c r="B912" t="s">
        <v>1815</v>
      </c>
      <c r="C912" t="s">
        <v>1813</v>
      </c>
      <c r="D912" t="s">
        <v>1814</v>
      </c>
      <c r="E912" s="1">
        <v>340399</v>
      </c>
      <c r="F912" s="1">
        <v>366275</v>
      </c>
      <c r="G912" t="s">
        <v>305</v>
      </c>
      <c r="H912" t="s">
        <v>81</v>
      </c>
      <c r="I912" t="s">
        <v>45</v>
      </c>
      <c r="J912" t="s">
        <v>46</v>
      </c>
      <c r="K912" t="s">
        <v>4363</v>
      </c>
      <c r="L912" t="s">
        <v>45</v>
      </c>
      <c r="O912" s="3">
        <v>4.6759513854980001E-3</v>
      </c>
      <c r="P912" t="s">
        <v>87</v>
      </c>
      <c r="Q912" t="s">
        <v>161</v>
      </c>
      <c r="R912" t="s">
        <v>31</v>
      </c>
      <c r="S912" s="12" t="s">
        <v>47</v>
      </c>
      <c r="T912" t="s">
        <v>34</v>
      </c>
      <c r="V912" t="s">
        <v>27</v>
      </c>
      <c r="X912" s="8">
        <f>W912/O912</f>
        <v>0</v>
      </c>
      <c r="Z912" s="8">
        <f>Y912/O912</f>
        <v>0</v>
      </c>
      <c r="AB912" s="8">
        <f>AA912/O912</f>
        <v>0</v>
      </c>
      <c r="AD912" s="8">
        <f>AC912/O912</f>
        <v>0</v>
      </c>
      <c r="AF912" s="8">
        <f>AE912/O912</f>
        <v>0</v>
      </c>
      <c r="AI912" s="8">
        <f>AH912/O912</f>
        <v>0</v>
      </c>
      <c r="AL912" s="8">
        <f>AK912/O912</f>
        <v>0</v>
      </c>
      <c r="AO912" s="12" t="s">
        <v>4313</v>
      </c>
      <c r="AP912" s="12" t="s">
        <v>4314</v>
      </c>
      <c r="AQ912" s="3">
        <f>IF(T912="no",O912*0,IF(T912="yes100",O912*1,IF(T912="yes80",O912*0.8,IF(T912="yes50",O912*0.5))))</f>
        <v>4.6759513854980001E-3</v>
      </c>
      <c r="AR912" s="3">
        <f>IF(AQ912&lt;1,AQ912*0.9,IF(AQ912&lt;5,AQ912*0.8,IF(AQ912&lt;10,AQ912*0.75,IF(AQ912&lt;15,AQ912*0.7,IF(AQ912&gt;14.9,AQ912*0.6)))))</f>
        <v>4.2083562469482005E-3</v>
      </c>
      <c r="AS912">
        <v>40</v>
      </c>
      <c r="AT912" s="12">
        <f>AR912*AS912</f>
        <v>0.16833424987792803</v>
      </c>
    </row>
    <row r="913" spans="1:46" ht="14.25" customHeight="1" x14ac:dyDescent="0.25">
      <c r="A913" s="5">
        <v>1147</v>
      </c>
      <c r="B913" t="s">
        <v>1812</v>
      </c>
      <c r="C913" t="s">
        <v>1811</v>
      </c>
      <c r="D913" t="s">
        <v>1142</v>
      </c>
      <c r="E913" s="1">
        <v>340504.99999999901</v>
      </c>
      <c r="F913" s="1">
        <v>366219</v>
      </c>
      <c r="G913" t="s">
        <v>305</v>
      </c>
      <c r="H913" t="s">
        <v>81</v>
      </c>
      <c r="I913" t="s">
        <v>45</v>
      </c>
      <c r="J913" t="s">
        <v>46</v>
      </c>
      <c r="K913" t="s">
        <v>4363</v>
      </c>
      <c r="L913" t="s">
        <v>45</v>
      </c>
      <c r="O913" s="3">
        <v>2.6369140624999999E-2</v>
      </c>
      <c r="P913" t="s">
        <v>87</v>
      </c>
      <c r="Q913" t="s">
        <v>338</v>
      </c>
      <c r="R913" t="s">
        <v>827</v>
      </c>
      <c r="S913" s="12" t="s">
        <v>27</v>
      </c>
      <c r="T913" t="s">
        <v>123</v>
      </c>
      <c r="V913" t="s">
        <v>27</v>
      </c>
      <c r="X913" s="8">
        <f>W913/O913</f>
        <v>0</v>
      </c>
      <c r="Z913" s="8">
        <f>Y913/O913</f>
        <v>0</v>
      </c>
      <c r="AB913" s="8">
        <f>AA913/O913</f>
        <v>0</v>
      </c>
      <c r="AD913" s="8">
        <f>AC913/O913</f>
        <v>0</v>
      </c>
      <c r="AF913" s="8">
        <f>AE913/O913</f>
        <v>0</v>
      </c>
      <c r="AI913" s="8">
        <f>AH913/O913</f>
        <v>0</v>
      </c>
      <c r="AL913" s="8">
        <f>AK913/O913</f>
        <v>0</v>
      </c>
      <c r="AO913" s="12" t="s">
        <v>4325</v>
      </c>
      <c r="AP913" s="12" t="s">
        <v>338</v>
      </c>
      <c r="AQ913" s="3">
        <f>IF(T913="no",O913*0,IF(T913="yes100",O913*1,IF(T913="yes80",O913*0.8,IF(T913="yes50",O913*0.5))))</f>
        <v>0</v>
      </c>
      <c r="AR913" s="3">
        <f>IF(AQ913&lt;1,AQ913*0.9,IF(AQ913&lt;5,AQ913*0.8,IF(AQ913&lt;10,AQ913*0.75,IF(AQ913&lt;15,AQ913*0.7,IF(AQ913&gt;14.9,AQ913*0.6)))))</f>
        <v>0</v>
      </c>
      <c r="AS913">
        <v>40</v>
      </c>
      <c r="AT913" s="12">
        <f>AR913*AS913</f>
        <v>0</v>
      </c>
    </row>
    <row r="914" spans="1:46" ht="14.25" customHeight="1" x14ac:dyDescent="0.25">
      <c r="A914" s="5">
        <v>1150</v>
      </c>
      <c r="B914" t="s">
        <v>1810</v>
      </c>
      <c r="C914" t="s">
        <v>1809</v>
      </c>
      <c r="E914" s="1">
        <v>340076.99999999901</v>
      </c>
      <c r="F914" s="1">
        <v>366630</v>
      </c>
      <c r="G914" t="s">
        <v>305</v>
      </c>
      <c r="H914" t="s">
        <v>81</v>
      </c>
      <c r="I914" t="s">
        <v>45</v>
      </c>
      <c r="J914" t="s">
        <v>46</v>
      </c>
      <c r="K914" t="s">
        <v>4363</v>
      </c>
      <c r="L914" t="s">
        <v>45</v>
      </c>
      <c r="O914" s="3">
        <v>5.1338035583495999E-2</v>
      </c>
      <c r="P914" t="s">
        <v>87</v>
      </c>
      <c r="Q914" t="s">
        <v>401</v>
      </c>
      <c r="R914" t="s">
        <v>31</v>
      </c>
      <c r="S914" s="12" t="s">
        <v>24</v>
      </c>
      <c r="T914" t="s">
        <v>34</v>
      </c>
      <c r="V914" t="s">
        <v>27</v>
      </c>
      <c r="X914" s="8">
        <f>W914/O914</f>
        <v>0</v>
      </c>
      <c r="Z914" s="8">
        <f>Y914/O914</f>
        <v>0</v>
      </c>
      <c r="AB914" s="8">
        <f>AA914/O914</f>
        <v>0</v>
      </c>
      <c r="AD914" s="8">
        <f>AC914/O914</f>
        <v>0</v>
      </c>
      <c r="AF914" s="8">
        <f>AE914/O914</f>
        <v>0</v>
      </c>
      <c r="AI914" s="8">
        <f>AH914/O914</f>
        <v>0</v>
      </c>
      <c r="AL914" s="8">
        <f>AK914/O914</f>
        <v>0</v>
      </c>
      <c r="AO914" s="12" t="s">
        <v>4320</v>
      </c>
      <c r="AP914" s="12" t="s">
        <v>4321</v>
      </c>
      <c r="AQ914" s="3">
        <f>IF(T914="no",O914*0,IF(T914="yes100",O914*1,IF(T914="yes80",O914*0.8,IF(T914="yes50",O914*0.5))))</f>
        <v>5.1338035583495999E-2</v>
      </c>
      <c r="AR914" s="3">
        <f>IF(AQ914&lt;1,AQ914*0.9,IF(AQ914&lt;5,AQ914*0.8,IF(AQ914&lt;10,AQ914*0.75,IF(AQ914&lt;15,AQ914*0.7,IF(AQ914&gt;14.9,AQ914*0.6)))))</f>
        <v>4.6204232025146397E-2</v>
      </c>
      <c r="AS914">
        <v>100</v>
      </c>
      <c r="AT914" s="12">
        <f>AR914*AS914</f>
        <v>4.6204232025146394</v>
      </c>
    </row>
    <row r="915" spans="1:46" ht="12.75" customHeight="1" x14ac:dyDescent="0.25">
      <c r="A915" s="5">
        <v>1154</v>
      </c>
      <c r="B915" t="s">
        <v>1808</v>
      </c>
      <c r="C915" t="s">
        <v>1806</v>
      </c>
      <c r="D915" t="s">
        <v>1807</v>
      </c>
      <c r="E915" s="1">
        <v>337940</v>
      </c>
      <c r="F915" s="1">
        <v>368394</v>
      </c>
      <c r="G915" t="s">
        <v>577</v>
      </c>
      <c r="H915" t="s">
        <v>81</v>
      </c>
      <c r="I915" t="s">
        <v>45</v>
      </c>
      <c r="J915" t="s">
        <v>46</v>
      </c>
      <c r="K915" t="s">
        <v>4363</v>
      </c>
      <c r="L915" t="s">
        <v>45</v>
      </c>
      <c r="O915" s="3">
        <v>0.12748895950317399</v>
      </c>
      <c r="P915" t="s">
        <v>87</v>
      </c>
      <c r="Q915" t="s">
        <v>161</v>
      </c>
      <c r="R915" t="s">
        <v>31</v>
      </c>
      <c r="S915" s="12" t="s">
        <v>24</v>
      </c>
      <c r="T915" t="s">
        <v>34</v>
      </c>
      <c r="V915" t="s">
        <v>27</v>
      </c>
      <c r="X915" s="8">
        <f>W915/O915</f>
        <v>0</v>
      </c>
      <c r="Z915" s="8">
        <f>Y915/O915</f>
        <v>0</v>
      </c>
      <c r="AB915" s="8">
        <f>AA915/O915</f>
        <v>0</v>
      </c>
      <c r="AD915" s="8">
        <f>AC915/O915</f>
        <v>0</v>
      </c>
      <c r="AF915" s="8">
        <f>AE915/O915</f>
        <v>0</v>
      </c>
      <c r="AI915" s="8">
        <f>AH915/O915</f>
        <v>0</v>
      </c>
      <c r="AL915" s="8">
        <f>AK915/O915</f>
        <v>0</v>
      </c>
      <c r="AO915" s="12" t="s">
        <v>4320</v>
      </c>
      <c r="AP915" s="12" t="s">
        <v>4321</v>
      </c>
      <c r="AQ915" s="3">
        <f>IF(T915="no",O915*0,IF(T915="yes100",O915*1,IF(T915="yes80",O915*0.8,IF(T915="yes50",O915*0.5))))</f>
        <v>0.12748895950317399</v>
      </c>
      <c r="AR915" s="3">
        <f>IF(AQ915&lt;1,AQ915*0.9,IF(AQ915&lt;5,AQ915*0.8,IF(AQ915&lt;10,AQ915*0.75,IF(AQ915&lt;15,AQ915*0.7,IF(AQ915&gt;14.9,AQ915*0.6)))))</f>
        <v>0.1147400635528566</v>
      </c>
      <c r="AS915">
        <v>40</v>
      </c>
      <c r="AT915" s="12">
        <f>AR915*AS915</f>
        <v>4.5896025421142639</v>
      </c>
    </row>
    <row r="916" spans="1:46" ht="12.75" customHeight="1" x14ac:dyDescent="0.25">
      <c r="A916" s="5">
        <v>1156</v>
      </c>
      <c r="B916" t="s">
        <v>1805</v>
      </c>
      <c r="C916" t="s">
        <v>1803</v>
      </c>
      <c r="D916" t="s">
        <v>1804</v>
      </c>
      <c r="E916" s="1">
        <v>340728.99999999901</v>
      </c>
      <c r="F916" s="1">
        <v>365972.99999999901</v>
      </c>
      <c r="G916" t="s">
        <v>305</v>
      </c>
      <c r="H916" t="s">
        <v>81</v>
      </c>
      <c r="I916" t="s">
        <v>45</v>
      </c>
      <c r="J916" t="s">
        <v>46</v>
      </c>
      <c r="K916" t="s">
        <v>4363</v>
      </c>
      <c r="L916" t="s">
        <v>45</v>
      </c>
      <c r="O916" s="3">
        <v>6.0666545104979999E-2</v>
      </c>
      <c r="P916" t="s">
        <v>87</v>
      </c>
      <c r="Q916" t="s">
        <v>338</v>
      </c>
      <c r="R916" t="s">
        <v>31</v>
      </c>
      <c r="S916" s="12" t="s">
        <v>47</v>
      </c>
      <c r="T916" t="s">
        <v>34</v>
      </c>
      <c r="V916" t="s">
        <v>27</v>
      </c>
      <c r="X916" s="8">
        <f>W916/O916</f>
        <v>0</v>
      </c>
      <c r="Z916" s="8">
        <f>Y916/O916</f>
        <v>0</v>
      </c>
      <c r="AB916" s="8">
        <f>AA916/O916</f>
        <v>0</v>
      </c>
      <c r="AD916" s="8">
        <f>AC916/O916</f>
        <v>0</v>
      </c>
      <c r="AF916" s="8">
        <f>AE916/O916</f>
        <v>0</v>
      </c>
      <c r="AI916" s="8">
        <f>AH916/O916</f>
        <v>0</v>
      </c>
      <c r="AL916" s="8">
        <f>AK916/O916</f>
        <v>0</v>
      </c>
      <c r="AO916" s="12" t="s">
        <v>4325</v>
      </c>
      <c r="AP916" s="12" t="s">
        <v>338</v>
      </c>
      <c r="AQ916" s="3">
        <f>IF(T916="no",O916*0,IF(T916="yes100",O916*1,IF(T916="yes80",O916*0.8,IF(T916="yes50",O916*0.5))))</f>
        <v>6.0666545104979999E-2</v>
      </c>
      <c r="AR916" s="3">
        <f>IF(AQ916&lt;1,AQ916*0.9,IF(AQ916&lt;5,AQ916*0.8,IF(AQ916&lt;10,AQ916*0.75,IF(AQ916&lt;15,AQ916*0.7,IF(AQ916&gt;14.9,AQ916*0.6)))))</f>
        <v>5.4599890594482003E-2</v>
      </c>
      <c r="AS916">
        <v>40</v>
      </c>
      <c r="AT916" s="12">
        <f>AR916*AS916</f>
        <v>2.1839956237792801</v>
      </c>
    </row>
    <row r="917" spans="1:46" ht="12.75" customHeight="1" x14ac:dyDescent="0.25">
      <c r="A917" s="5">
        <v>1157</v>
      </c>
      <c r="B917" t="s">
        <v>1802</v>
      </c>
      <c r="C917" t="s">
        <v>1800</v>
      </c>
      <c r="D917" t="s">
        <v>1801</v>
      </c>
      <c r="E917" s="1">
        <v>340375</v>
      </c>
      <c r="F917" s="1">
        <v>367184.99999999901</v>
      </c>
      <c r="G917" t="s">
        <v>305</v>
      </c>
      <c r="H917" t="s">
        <v>81</v>
      </c>
      <c r="I917" t="s">
        <v>45</v>
      </c>
      <c r="J917" t="s">
        <v>46</v>
      </c>
      <c r="K917" t="s">
        <v>4363</v>
      </c>
      <c r="L917" t="s">
        <v>45</v>
      </c>
      <c r="O917" s="3">
        <v>6.0387511444091997E-2</v>
      </c>
      <c r="P917" t="s">
        <v>87</v>
      </c>
      <c r="Q917" t="s">
        <v>161</v>
      </c>
      <c r="R917" t="s">
        <v>31</v>
      </c>
      <c r="S917" s="12" t="s">
        <v>47</v>
      </c>
      <c r="T917" t="s">
        <v>34</v>
      </c>
      <c r="V917" t="s">
        <v>27</v>
      </c>
      <c r="X917" s="8">
        <f>W917/O917</f>
        <v>0</v>
      </c>
      <c r="Z917" s="8">
        <f>Y917/O917</f>
        <v>0</v>
      </c>
      <c r="AB917" s="8">
        <f>AA917/O917</f>
        <v>0</v>
      </c>
      <c r="AD917" s="8">
        <f>AC917/O917</f>
        <v>0</v>
      </c>
      <c r="AF917" s="8">
        <f>AE917/O917</f>
        <v>0</v>
      </c>
      <c r="AI917" s="8">
        <f>AH917/O917</f>
        <v>0</v>
      </c>
      <c r="AL917" s="8">
        <f>AK917/O917</f>
        <v>0</v>
      </c>
      <c r="AO917" s="12" t="s">
        <v>4313</v>
      </c>
      <c r="AP917" s="12" t="s">
        <v>4314</v>
      </c>
      <c r="AQ917" s="3">
        <f>IF(T917="no",O917*0,IF(T917="yes100",O917*1,IF(T917="yes80",O917*0.8,IF(T917="yes50",O917*0.5))))</f>
        <v>6.0387511444091997E-2</v>
      </c>
      <c r="AR917" s="3">
        <f>IF(AQ917&lt;1,AQ917*0.9,IF(AQ917&lt;5,AQ917*0.8,IF(AQ917&lt;10,AQ917*0.75,IF(AQ917&lt;15,AQ917*0.7,IF(AQ917&gt;14.9,AQ917*0.6)))))</f>
        <v>5.4348760299682795E-2</v>
      </c>
      <c r="AS917">
        <v>40</v>
      </c>
      <c r="AT917" s="12">
        <f>AR917*AS917</f>
        <v>2.1739504119873119</v>
      </c>
    </row>
    <row r="918" spans="1:46" ht="14.25" customHeight="1" x14ac:dyDescent="0.25">
      <c r="A918" s="5">
        <v>1159</v>
      </c>
      <c r="B918" t="s">
        <v>1799</v>
      </c>
      <c r="C918" t="s">
        <v>1798</v>
      </c>
      <c r="E918" s="1">
        <v>340611</v>
      </c>
      <c r="F918" s="1">
        <v>366334</v>
      </c>
      <c r="G918" t="s">
        <v>305</v>
      </c>
      <c r="H918" t="s">
        <v>81</v>
      </c>
      <c r="I918" t="s">
        <v>45</v>
      </c>
      <c r="J918" t="s">
        <v>46</v>
      </c>
      <c r="K918" t="s">
        <v>4363</v>
      </c>
      <c r="L918" t="s">
        <v>45</v>
      </c>
      <c r="O918" s="3">
        <v>1.2778689575195E-2</v>
      </c>
      <c r="P918" t="s">
        <v>87</v>
      </c>
      <c r="Q918" t="s">
        <v>161</v>
      </c>
      <c r="R918" t="s">
        <v>31</v>
      </c>
      <c r="S918" s="12" t="s">
        <v>47</v>
      </c>
      <c r="T918" t="s">
        <v>34</v>
      </c>
      <c r="V918" t="s">
        <v>27</v>
      </c>
      <c r="X918" s="8">
        <f>W918/O918</f>
        <v>0</v>
      </c>
      <c r="Z918" s="8">
        <f>Y918/O918</f>
        <v>0</v>
      </c>
      <c r="AB918" s="8">
        <f>AA918/O918</f>
        <v>0</v>
      </c>
      <c r="AD918" s="8">
        <f>AC918/O918</f>
        <v>0</v>
      </c>
      <c r="AF918" s="8">
        <f>AE918/O918</f>
        <v>0</v>
      </c>
      <c r="AI918" s="8">
        <f>AH918/O918</f>
        <v>0</v>
      </c>
      <c r="AL918" s="8">
        <f>AK918/O918</f>
        <v>0</v>
      </c>
      <c r="AO918" s="12" t="s">
        <v>4313</v>
      </c>
      <c r="AP918" s="12" t="s">
        <v>4314</v>
      </c>
      <c r="AQ918" s="3">
        <f>IF(T918="no",O918*0,IF(T918="yes100",O918*1,IF(T918="yes80",O918*0.8,IF(T918="yes50",O918*0.5))))</f>
        <v>1.2778689575195E-2</v>
      </c>
      <c r="AR918" s="3">
        <f>IF(AQ918&lt;1,AQ918*0.9,IF(AQ918&lt;5,AQ918*0.8,IF(AQ918&lt;10,AQ918*0.75,IF(AQ918&lt;15,AQ918*0.7,IF(AQ918&gt;14.9,AQ918*0.6)))))</f>
        <v>1.1500820617675501E-2</v>
      </c>
      <c r="AS918">
        <v>40</v>
      </c>
      <c r="AT918" s="12">
        <f>AR918*AS918</f>
        <v>0.46003282470702006</v>
      </c>
    </row>
    <row r="919" spans="1:46" ht="14.25" customHeight="1" x14ac:dyDescent="0.25">
      <c r="A919" s="5">
        <v>1165</v>
      </c>
      <c r="B919" t="s">
        <v>1797</v>
      </c>
      <c r="C919" t="s">
        <v>1795</v>
      </c>
      <c r="D919" t="s">
        <v>1796</v>
      </c>
      <c r="E919" s="1">
        <v>340166</v>
      </c>
      <c r="F919" s="1">
        <v>366928.99999999901</v>
      </c>
      <c r="G919" t="s">
        <v>305</v>
      </c>
      <c r="H919" t="s">
        <v>81</v>
      </c>
      <c r="I919" t="s">
        <v>45</v>
      </c>
      <c r="J919" t="s">
        <v>46</v>
      </c>
      <c r="K919" t="s">
        <v>4363</v>
      </c>
      <c r="L919" t="s">
        <v>45</v>
      </c>
      <c r="O919" s="3">
        <v>1.3696974182129E-2</v>
      </c>
      <c r="P919" t="s">
        <v>87</v>
      </c>
      <c r="Q919" t="s">
        <v>161</v>
      </c>
      <c r="R919" t="s">
        <v>31</v>
      </c>
      <c r="S919" s="12" t="s">
        <v>47</v>
      </c>
      <c r="T919" t="s">
        <v>34</v>
      </c>
      <c r="V919" t="s">
        <v>27</v>
      </c>
      <c r="X919" s="8">
        <f>W919/O919</f>
        <v>0</v>
      </c>
      <c r="Z919" s="8">
        <f>Y919/O919</f>
        <v>0</v>
      </c>
      <c r="AB919" s="8">
        <f>AA919/O919</f>
        <v>0</v>
      </c>
      <c r="AD919" s="8">
        <f>AC919/O919</f>
        <v>0</v>
      </c>
      <c r="AF919" s="8">
        <f>AE919/O919</f>
        <v>0</v>
      </c>
      <c r="AI919" s="8">
        <f>AH919/O919</f>
        <v>0</v>
      </c>
      <c r="AL919" s="8">
        <f>AK919/O919</f>
        <v>0</v>
      </c>
      <c r="AO919" s="12" t="s">
        <v>4313</v>
      </c>
      <c r="AP919" s="12" t="s">
        <v>4314</v>
      </c>
      <c r="AQ919" s="3">
        <f>IF(T919="no",O919*0,IF(T919="yes100",O919*1,IF(T919="yes80",O919*0.8,IF(T919="yes50",O919*0.5))))</f>
        <v>1.3696974182129E-2</v>
      </c>
      <c r="AR919" s="3">
        <f>IF(AQ919&lt;1,AQ919*0.9,IF(AQ919&lt;5,AQ919*0.8,IF(AQ919&lt;10,AQ919*0.75,IF(AQ919&lt;15,AQ919*0.7,IF(AQ919&gt;14.9,AQ919*0.6)))))</f>
        <v>1.23272767639161E-2</v>
      </c>
      <c r="AS919">
        <v>40</v>
      </c>
      <c r="AT919" s="12">
        <f>AR919*AS919</f>
        <v>0.49309107055664403</v>
      </c>
    </row>
    <row r="920" spans="1:46" ht="12.75" customHeight="1" x14ac:dyDescent="0.25">
      <c r="A920" s="5">
        <v>1166</v>
      </c>
      <c r="B920" t="s">
        <v>1794</v>
      </c>
      <c r="C920" t="s">
        <v>1793</v>
      </c>
      <c r="E920" s="1">
        <v>341642</v>
      </c>
      <c r="F920" s="1">
        <v>366686</v>
      </c>
      <c r="G920" t="s">
        <v>305</v>
      </c>
      <c r="H920" t="s">
        <v>81</v>
      </c>
      <c r="I920" t="s">
        <v>45</v>
      </c>
      <c r="J920" t="s">
        <v>46</v>
      </c>
      <c r="K920" t="s">
        <v>4363</v>
      </c>
      <c r="L920" t="s">
        <v>45</v>
      </c>
      <c r="O920" s="3">
        <v>0.42847763824462898</v>
      </c>
      <c r="P920" t="s">
        <v>87</v>
      </c>
      <c r="Q920" t="s">
        <v>320</v>
      </c>
      <c r="R920" t="s">
        <v>196</v>
      </c>
      <c r="S920" s="12" t="s">
        <v>27</v>
      </c>
      <c r="T920" t="s">
        <v>123</v>
      </c>
      <c r="V920" t="s">
        <v>26</v>
      </c>
      <c r="X920" s="8">
        <f>W920/O920</f>
        <v>0</v>
      </c>
      <c r="Z920" s="8">
        <f>Y920/O920</f>
        <v>0</v>
      </c>
      <c r="AA920">
        <v>2.1000000000000001E-2</v>
      </c>
      <c r="AB920" s="8">
        <f>AA920/O920</f>
        <v>4.9010725707955283E-2</v>
      </c>
      <c r="AD920" s="8">
        <f>AC920/O920</f>
        <v>0</v>
      </c>
      <c r="AF920" s="8">
        <f>AE920/O920</f>
        <v>0</v>
      </c>
      <c r="AI920" s="8">
        <f>AH920/O920</f>
        <v>0</v>
      </c>
      <c r="AL920" s="8">
        <f>AK920/O920</f>
        <v>0</v>
      </c>
      <c r="AO920" t="s">
        <v>4302</v>
      </c>
      <c r="AP920" s="12" t="s">
        <v>4303</v>
      </c>
      <c r="AQ920" s="3">
        <f>IF(T920="no",O920*0,IF(T920="yes100",O920*1,IF(T920="yes80",O920*0.8,IF(T920="yes50",O920*0.5))))</f>
        <v>0</v>
      </c>
      <c r="AR920" s="3">
        <f>IF(AQ920&lt;1,AQ920*0.9,IF(AQ920&lt;5,AQ920*0.8,IF(AQ920&lt;10,AQ920*0.75,IF(AQ920&lt;15,AQ920*0.7,IF(AQ920&gt;14.9,AQ920*0.6)))))</f>
        <v>0</v>
      </c>
      <c r="AS920">
        <v>40</v>
      </c>
      <c r="AT920" s="12">
        <f>AR920*AS920</f>
        <v>0</v>
      </c>
    </row>
    <row r="921" spans="1:46" ht="14.25" customHeight="1" x14ac:dyDescent="0.25">
      <c r="A921" s="5">
        <v>1168</v>
      </c>
      <c r="B921" t="s">
        <v>1792</v>
      </c>
      <c r="C921" t="s">
        <v>1791</v>
      </c>
      <c r="E921" s="1">
        <v>339071</v>
      </c>
      <c r="F921" s="1">
        <v>366546</v>
      </c>
      <c r="G921" t="s">
        <v>577</v>
      </c>
      <c r="H921" t="s">
        <v>81</v>
      </c>
      <c r="I921" t="s">
        <v>45</v>
      </c>
      <c r="J921" t="s">
        <v>46</v>
      </c>
      <c r="K921" t="s">
        <v>4363</v>
      </c>
      <c r="L921" t="s">
        <v>45</v>
      </c>
      <c r="O921" s="3">
        <v>0.22577206878662101</v>
      </c>
      <c r="P921" t="s">
        <v>87</v>
      </c>
      <c r="Q921" t="s">
        <v>338</v>
      </c>
      <c r="R921" t="s">
        <v>196</v>
      </c>
      <c r="S921" s="12" t="s">
        <v>27</v>
      </c>
      <c r="T921" t="s">
        <v>123</v>
      </c>
      <c r="V921" t="s">
        <v>123</v>
      </c>
      <c r="X921" s="8">
        <f>W921/O921</f>
        <v>0</v>
      </c>
      <c r="Z921" s="8">
        <f>Y921/O921</f>
        <v>0</v>
      </c>
      <c r="AB921" s="8">
        <f>AA921/O921</f>
        <v>0</v>
      </c>
      <c r="AD921" s="8">
        <f>AC921/O921</f>
        <v>0</v>
      </c>
      <c r="AF921" s="8">
        <f>AE921/O921</f>
        <v>0</v>
      </c>
      <c r="AI921" s="8">
        <f>AH921/O921</f>
        <v>0</v>
      </c>
      <c r="AL921" s="8">
        <f>AK921/O921</f>
        <v>0</v>
      </c>
      <c r="AO921" s="12" t="s">
        <v>4325</v>
      </c>
      <c r="AP921" s="12" t="s">
        <v>338</v>
      </c>
      <c r="AQ921" s="3">
        <f>IF(T921="no",O921*0,IF(T921="yes100",O921*1,IF(T921="yes80",O921*0.8,IF(T921="yes50",O921*0.5))))</f>
        <v>0</v>
      </c>
      <c r="AR921" s="3">
        <f>IF(AQ921&lt;1,AQ921*0.9,IF(AQ921&lt;5,AQ921*0.8,IF(AQ921&lt;10,AQ921*0.75,IF(AQ921&lt;15,AQ921*0.7,IF(AQ921&gt;14.9,AQ921*0.6)))))</f>
        <v>0</v>
      </c>
      <c r="AS921">
        <v>40</v>
      </c>
      <c r="AT921" s="12">
        <f>AR921*AS921</f>
        <v>0</v>
      </c>
    </row>
    <row r="922" spans="1:46" ht="12.75" customHeight="1" x14ac:dyDescent="0.25">
      <c r="A922" s="5">
        <v>1169</v>
      </c>
      <c r="B922" t="s">
        <v>1790</v>
      </c>
      <c r="C922" t="s">
        <v>1789</v>
      </c>
      <c r="E922" s="1">
        <v>340698</v>
      </c>
      <c r="F922" s="1">
        <v>366911</v>
      </c>
      <c r="G922" t="s">
        <v>305</v>
      </c>
      <c r="H922" t="s">
        <v>81</v>
      </c>
      <c r="I922" t="s">
        <v>45</v>
      </c>
      <c r="J922" t="s">
        <v>46</v>
      </c>
      <c r="K922" t="s">
        <v>4363</v>
      </c>
      <c r="L922" t="s">
        <v>45</v>
      </c>
      <c r="O922" s="3">
        <v>0.122213828277588</v>
      </c>
      <c r="P922" t="s">
        <v>87</v>
      </c>
      <c r="Q922" t="s">
        <v>401</v>
      </c>
      <c r="R922" t="s">
        <v>31</v>
      </c>
      <c r="S922" s="12" t="s">
        <v>24</v>
      </c>
      <c r="T922" t="s">
        <v>34</v>
      </c>
      <c r="V922" t="s">
        <v>27</v>
      </c>
      <c r="X922" s="8">
        <f>W922/O922</f>
        <v>0</v>
      </c>
      <c r="Z922" s="8">
        <f>Y922/O922</f>
        <v>0</v>
      </c>
      <c r="AB922" s="8">
        <f>AA922/O922</f>
        <v>0</v>
      </c>
      <c r="AD922" s="8">
        <f>AC922/O922</f>
        <v>0</v>
      </c>
      <c r="AF922" s="8">
        <f>AE922/O922</f>
        <v>0</v>
      </c>
      <c r="AI922" s="8">
        <f>AH922/O922</f>
        <v>0</v>
      </c>
      <c r="AL922" s="8">
        <f>AK922/O922</f>
        <v>0</v>
      </c>
      <c r="AO922" s="12" t="s">
        <v>4320</v>
      </c>
      <c r="AP922" s="12" t="s">
        <v>4321</v>
      </c>
      <c r="AQ922" s="3">
        <f>IF(T922="no",O922*0,IF(T922="yes100",O922*1,IF(T922="yes80",O922*0.8,IF(T922="yes50",O922*0.5))))</f>
        <v>0.122213828277588</v>
      </c>
      <c r="AR922" s="3">
        <f>IF(AQ922&lt;1,AQ922*0.9,IF(AQ922&lt;5,AQ922*0.8,IF(AQ922&lt;10,AQ922*0.75,IF(AQ922&lt;15,AQ922*0.7,IF(AQ922&gt;14.9,AQ922*0.6)))))</f>
        <v>0.10999244544982921</v>
      </c>
      <c r="AS922">
        <v>100</v>
      </c>
      <c r="AT922" s="12">
        <f>AR922*AS922</f>
        <v>10.99924454498292</v>
      </c>
    </row>
    <row r="923" spans="1:46" ht="12.75" customHeight="1" x14ac:dyDescent="0.25">
      <c r="A923" s="5">
        <v>1170</v>
      </c>
      <c r="B923" t="s">
        <v>1788</v>
      </c>
      <c r="C923" t="s">
        <v>1787</v>
      </c>
      <c r="E923" s="1">
        <v>340980.99999999901</v>
      </c>
      <c r="F923" s="1">
        <v>366507</v>
      </c>
      <c r="G923" t="s">
        <v>305</v>
      </c>
      <c r="H923" t="s">
        <v>81</v>
      </c>
      <c r="I923" t="s">
        <v>45</v>
      </c>
      <c r="J923" t="s">
        <v>46</v>
      </c>
      <c r="K923" t="s">
        <v>4363</v>
      </c>
      <c r="L923" t="s">
        <v>45</v>
      </c>
      <c r="O923" s="3">
        <v>0.27260108489990198</v>
      </c>
      <c r="P923" t="s">
        <v>87</v>
      </c>
      <c r="Q923" t="s">
        <v>401</v>
      </c>
      <c r="R923" t="s">
        <v>31</v>
      </c>
      <c r="S923" s="12" t="s">
        <v>24</v>
      </c>
      <c r="T923" t="s">
        <v>34</v>
      </c>
      <c r="V923" t="s">
        <v>27</v>
      </c>
      <c r="X923" s="8">
        <f>W923/O923</f>
        <v>0</v>
      </c>
      <c r="Z923" s="8">
        <f>Y923/O923</f>
        <v>0</v>
      </c>
      <c r="AB923" s="8">
        <f>AA923/O923</f>
        <v>0</v>
      </c>
      <c r="AD923" s="8">
        <f>AC923/O923</f>
        <v>0</v>
      </c>
      <c r="AF923" s="8">
        <f>AE923/O923</f>
        <v>0</v>
      </c>
      <c r="AI923" s="8">
        <f>AH923/O923</f>
        <v>0</v>
      </c>
      <c r="AL923" s="8">
        <f>AK923/O923</f>
        <v>0</v>
      </c>
      <c r="AO923" s="12" t="s">
        <v>4320</v>
      </c>
      <c r="AP923" s="12" t="s">
        <v>4321</v>
      </c>
      <c r="AQ923" s="3">
        <f>IF(T923="no",O923*0,IF(T923="yes100",O923*1,IF(T923="yes80",O923*0.8,IF(T923="yes50",O923*0.5))))</f>
        <v>0.27260108489990198</v>
      </c>
      <c r="AR923" s="3">
        <f>IF(AQ923&lt;1,AQ923*0.9,IF(AQ923&lt;5,AQ923*0.8,IF(AQ923&lt;10,AQ923*0.75,IF(AQ923&lt;15,AQ923*0.7,IF(AQ923&gt;14.9,AQ923*0.6)))))</f>
        <v>0.24534097640991179</v>
      </c>
      <c r="AS923">
        <v>60</v>
      </c>
      <c r="AT923" s="12">
        <f>AR923*AS923</f>
        <v>14.720458584594708</v>
      </c>
    </row>
    <row r="924" spans="1:46" ht="12.75" customHeight="1" x14ac:dyDescent="0.25">
      <c r="A924" s="5">
        <v>1171</v>
      </c>
      <c r="B924" t="s">
        <v>1786</v>
      </c>
      <c r="C924" t="s">
        <v>1785</v>
      </c>
      <c r="E924" s="1">
        <v>338158</v>
      </c>
      <c r="F924" s="1">
        <v>367820.99999999901</v>
      </c>
      <c r="G924" t="s">
        <v>577</v>
      </c>
      <c r="H924" t="s">
        <v>81</v>
      </c>
      <c r="I924" t="s">
        <v>45</v>
      </c>
      <c r="J924" t="s">
        <v>46</v>
      </c>
      <c r="K924" t="s">
        <v>4363</v>
      </c>
      <c r="L924" t="s">
        <v>45</v>
      </c>
      <c r="O924" s="3">
        <v>0.191187892150879</v>
      </c>
      <c r="P924" t="s">
        <v>87</v>
      </c>
      <c r="Q924" t="s">
        <v>401</v>
      </c>
      <c r="R924" t="s">
        <v>31</v>
      </c>
      <c r="S924" s="12" t="s">
        <v>24</v>
      </c>
      <c r="T924" t="s">
        <v>34</v>
      </c>
      <c r="V924" t="s">
        <v>27</v>
      </c>
      <c r="X924" s="8">
        <f>W924/O924</f>
        <v>0</v>
      </c>
      <c r="Z924" s="8">
        <f>Y924/O924</f>
        <v>0</v>
      </c>
      <c r="AB924" s="8">
        <f>AA924/O924</f>
        <v>0</v>
      </c>
      <c r="AD924" s="8">
        <f>AC924/O924</f>
        <v>0</v>
      </c>
      <c r="AF924" s="8">
        <f>AE924/O924</f>
        <v>0</v>
      </c>
      <c r="AI924" s="8">
        <f>AH924/O924</f>
        <v>0</v>
      </c>
      <c r="AL924" s="8">
        <f>AK924/O924</f>
        <v>0</v>
      </c>
      <c r="AO924" s="12" t="s">
        <v>4320</v>
      </c>
      <c r="AP924" s="12" t="s">
        <v>4321</v>
      </c>
      <c r="AQ924" s="3">
        <f>IF(T924="no",O924*0,IF(T924="yes100",O924*1,IF(T924="yes80",O924*0.8,IF(T924="yes50",O924*0.5))))</f>
        <v>0.191187892150879</v>
      </c>
      <c r="AR924" s="3">
        <f>IF(AQ924&lt;1,AQ924*0.9,IF(AQ924&lt;5,AQ924*0.8,IF(AQ924&lt;10,AQ924*0.75,IF(AQ924&lt;15,AQ924*0.7,IF(AQ924&gt;14.9,AQ924*0.6)))))</f>
        <v>0.17206910293579111</v>
      </c>
      <c r="AS924">
        <v>40</v>
      </c>
      <c r="AT924" s="12">
        <f>AR924*AS924</f>
        <v>6.8827641174316447</v>
      </c>
    </row>
    <row r="925" spans="1:46" ht="12.75" customHeight="1" x14ac:dyDescent="0.25">
      <c r="A925" s="5">
        <v>1172</v>
      </c>
      <c r="B925" t="s">
        <v>1784</v>
      </c>
      <c r="C925" t="s">
        <v>1782</v>
      </c>
      <c r="E925" s="1">
        <v>339835</v>
      </c>
      <c r="F925" s="1">
        <v>366312.99999999901</v>
      </c>
      <c r="G925" t="s">
        <v>305</v>
      </c>
      <c r="H925" t="s">
        <v>81</v>
      </c>
      <c r="I925" t="s">
        <v>45</v>
      </c>
      <c r="J925" t="s">
        <v>46</v>
      </c>
      <c r="K925" t="s">
        <v>4363</v>
      </c>
      <c r="L925" t="s">
        <v>45</v>
      </c>
      <c r="O925" s="3">
        <v>0.51772176742553699</v>
      </c>
      <c r="P925" t="s">
        <v>87</v>
      </c>
      <c r="Q925" t="s">
        <v>320</v>
      </c>
      <c r="R925" t="s">
        <v>1783</v>
      </c>
      <c r="S925" s="12" t="s">
        <v>27</v>
      </c>
      <c r="T925" t="s">
        <v>123</v>
      </c>
      <c r="V925" t="s">
        <v>27</v>
      </c>
      <c r="W925">
        <v>4.0000000000000001E-3</v>
      </c>
      <c r="X925" s="8">
        <f>W925/O925</f>
        <v>7.7261576616542652E-3</v>
      </c>
      <c r="Y925">
        <v>6.0000000000000001E-3</v>
      </c>
      <c r="Z925" s="8">
        <f>Y925/O925</f>
        <v>1.1589236492481397E-2</v>
      </c>
      <c r="AA925">
        <v>0.33800000000000002</v>
      </c>
      <c r="AB925" s="8">
        <f>AA925/O925</f>
        <v>0.65286032240978542</v>
      </c>
      <c r="AD925" s="8">
        <f>AC925/O925</f>
        <v>0</v>
      </c>
      <c r="AF925" s="8">
        <f>AE925/O925</f>
        <v>0</v>
      </c>
      <c r="AI925" s="8">
        <f>AH925/O925</f>
        <v>0</v>
      </c>
      <c r="AJ925" t="s">
        <v>82</v>
      </c>
      <c r="AL925" s="8">
        <f>AK925/O925</f>
        <v>0</v>
      </c>
      <c r="AO925" s="2" t="s">
        <v>4369</v>
      </c>
      <c r="AP925" s="23" t="s">
        <v>4311</v>
      </c>
      <c r="AQ925" s="3">
        <f>IF(T925="no",O925*0,IF(T925="yes100",O925*1,IF(T925="yes80",O925*0.8,IF(T925="yes50",O925*0.5))))</f>
        <v>0</v>
      </c>
      <c r="AR925" s="3">
        <f>IF(AQ925&lt;1,AQ925*0.9,IF(AQ925&lt;5,AQ925*0.8,IF(AQ925&lt;10,AQ925*0.75,IF(AQ925&lt;15,AQ925*0.7,IF(AQ925&gt;14.9,AQ925*0.6)))))</f>
        <v>0</v>
      </c>
      <c r="AS925">
        <v>40</v>
      </c>
      <c r="AT925" s="12">
        <f>AR925*AS925</f>
        <v>0</v>
      </c>
    </row>
    <row r="926" spans="1:46" ht="12.75" customHeight="1" x14ac:dyDescent="0.25">
      <c r="A926" s="5">
        <v>1173</v>
      </c>
      <c r="B926" t="s">
        <v>1781</v>
      </c>
      <c r="C926" t="s">
        <v>1780</v>
      </c>
      <c r="E926" s="1">
        <v>339887</v>
      </c>
      <c r="F926" s="1">
        <v>366276.99999999901</v>
      </c>
      <c r="G926" t="s">
        <v>305</v>
      </c>
      <c r="H926" t="s">
        <v>81</v>
      </c>
      <c r="I926" t="s">
        <v>45</v>
      </c>
      <c r="J926" t="s">
        <v>46</v>
      </c>
      <c r="K926" t="s">
        <v>4363</v>
      </c>
      <c r="L926" t="s">
        <v>45</v>
      </c>
      <c r="O926" s="3">
        <v>0.345029944610596</v>
      </c>
      <c r="P926" t="s">
        <v>87</v>
      </c>
      <c r="Q926" t="s">
        <v>320</v>
      </c>
      <c r="R926" t="s">
        <v>196</v>
      </c>
      <c r="S926" s="12" t="s">
        <v>27</v>
      </c>
      <c r="T926" t="s">
        <v>123</v>
      </c>
      <c r="V926" t="s">
        <v>27</v>
      </c>
      <c r="W926">
        <v>2.1000000000000001E-2</v>
      </c>
      <c r="X926" s="8">
        <f>W926/O926</f>
        <v>6.0864282442791441E-2</v>
      </c>
      <c r="Z926" s="8">
        <f>Y926/O926</f>
        <v>0</v>
      </c>
      <c r="AA926">
        <v>0.33400000000000002</v>
      </c>
      <c r="AB926" s="8">
        <f>AA926/O926</f>
        <v>0.96803192075677813</v>
      </c>
      <c r="AD926" s="8">
        <f>AC926/O926</f>
        <v>0</v>
      </c>
      <c r="AF926" s="8">
        <f>AE926/O926</f>
        <v>0</v>
      </c>
      <c r="AI926" s="8">
        <f>AH926/O926</f>
        <v>0</v>
      </c>
      <c r="AL926" s="8">
        <f>AK926/O926</f>
        <v>0</v>
      </c>
      <c r="AO926" s="2" t="s">
        <v>4370</v>
      </c>
      <c r="AP926" s="23" t="s">
        <v>4305</v>
      </c>
      <c r="AQ926" s="3">
        <f>IF(T926="no",O926*0,IF(T926="yes100",O926*1,IF(T926="yes80",O926*0.8,IF(T926="yes50",O926*0.5))))</f>
        <v>0</v>
      </c>
      <c r="AR926" s="3">
        <f>IF(AQ926&lt;1,AQ926*0.9,IF(AQ926&lt;5,AQ926*0.8,IF(AQ926&lt;10,AQ926*0.75,IF(AQ926&lt;15,AQ926*0.7,IF(AQ926&gt;14.9,AQ926*0.6)))))</f>
        <v>0</v>
      </c>
      <c r="AS926">
        <v>40</v>
      </c>
      <c r="AT926" s="12">
        <f>AR926*AS926</f>
        <v>0</v>
      </c>
    </row>
    <row r="927" spans="1:46" ht="14.25" customHeight="1" x14ac:dyDescent="0.25">
      <c r="A927" s="5">
        <v>1174</v>
      </c>
      <c r="B927" t="s">
        <v>242</v>
      </c>
      <c r="C927" t="s">
        <v>1779</v>
      </c>
      <c r="E927" s="1">
        <v>338191</v>
      </c>
      <c r="F927" s="1">
        <v>367852</v>
      </c>
      <c r="G927" t="s">
        <v>577</v>
      </c>
      <c r="H927" t="s">
        <v>81</v>
      </c>
      <c r="I927" t="s">
        <v>45</v>
      </c>
      <c r="J927" t="s">
        <v>46</v>
      </c>
      <c r="K927" t="s">
        <v>4363</v>
      </c>
      <c r="L927" t="s">
        <v>45</v>
      </c>
      <c r="O927" s="3">
        <v>0.301867029571533</v>
      </c>
      <c r="P927" t="s">
        <v>19</v>
      </c>
      <c r="Q927" t="s">
        <v>161</v>
      </c>
      <c r="R927" t="s">
        <v>31</v>
      </c>
      <c r="S927" s="12" t="s">
        <v>24</v>
      </c>
      <c r="T927" t="s">
        <v>34</v>
      </c>
      <c r="V927" t="s">
        <v>27</v>
      </c>
      <c r="X927" s="8">
        <f>W927/O927</f>
        <v>0</v>
      </c>
      <c r="Z927" s="8">
        <f>Y927/O927</f>
        <v>0</v>
      </c>
      <c r="AB927" s="8">
        <f>AA927/O927</f>
        <v>0</v>
      </c>
      <c r="AD927" s="8">
        <f>AC927/O927</f>
        <v>0</v>
      </c>
      <c r="AF927" s="8">
        <f>AE927/O927</f>
        <v>0</v>
      </c>
      <c r="AI927" s="8">
        <f>AH927/O927</f>
        <v>0</v>
      </c>
      <c r="AL927" s="8">
        <f>AK927/O927</f>
        <v>0</v>
      </c>
      <c r="AO927" s="12" t="s">
        <v>4320</v>
      </c>
      <c r="AP927" s="12" t="s">
        <v>4321</v>
      </c>
      <c r="AQ927" s="3">
        <f>IF(T927="no",O927*0,IF(T927="yes100",O927*1,IF(T927="yes80",O927*0.8,IF(T927="yes50",O927*0.5))))</f>
        <v>0.301867029571533</v>
      </c>
      <c r="AR927" s="3">
        <f>IF(AQ927&lt;1,AQ927*0.9,IF(AQ927&lt;5,AQ927*0.8,IF(AQ927&lt;10,AQ927*0.75,IF(AQ927&lt;15,AQ927*0.7,IF(AQ927&gt;14.9,AQ927*0.6)))))</f>
        <v>0.27168032661437969</v>
      </c>
      <c r="AS927">
        <v>40</v>
      </c>
      <c r="AT927" s="12">
        <f>AR927*AS927</f>
        <v>10.867213064575187</v>
      </c>
    </row>
    <row r="928" spans="1:46" ht="14.25" customHeight="1" x14ac:dyDescent="0.25">
      <c r="A928" s="5">
        <v>1176</v>
      </c>
      <c r="B928" t="s">
        <v>1778</v>
      </c>
      <c r="C928" t="s">
        <v>1777</v>
      </c>
      <c r="E928" s="1">
        <v>340470</v>
      </c>
      <c r="F928" s="1">
        <v>366130</v>
      </c>
      <c r="G928" t="s">
        <v>305</v>
      </c>
      <c r="H928" t="s">
        <v>81</v>
      </c>
      <c r="I928" t="s">
        <v>45</v>
      </c>
      <c r="J928" t="s">
        <v>46</v>
      </c>
      <c r="K928" t="s">
        <v>4363</v>
      </c>
      <c r="L928" t="s">
        <v>45</v>
      </c>
      <c r="O928" s="3">
        <v>3.2696376037598E-2</v>
      </c>
      <c r="P928" t="s">
        <v>87</v>
      </c>
      <c r="Q928" t="s">
        <v>338</v>
      </c>
      <c r="R928" t="s">
        <v>31</v>
      </c>
      <c r="S928" s="12" t="s">
        <v>47</v>
      </c>
      <c r="T928" t="s">
        <v>34</v>
      </c>
      <c r="V928" t="s">
        <v>27</v>
      </c>
      <c r="X928" s="8">
        <f>W928/O928</f>
        <v>0</v>
      </c>
      <c r="Z928" s="8">
        <f>Y928/O928</f>
        <v>0</v>
      </c>
      <c r="AB928" s="8">
        <f>AA928/O928</f>
        <v>0</v>
      </c>
      <c r="AD928" s="8">
        <f>AC928/O928</f>
        <v>0</v>
      </c>
      <c r="AF928" s="8">
        <f>AE928/O928</f>
        <v>0</v>
      </c>
      <c r="AI928" s="8">
        <f>AH928/O928</f>
        <v>0</v>
      </c>
      <c r="AL928" s="8">
        <f>AK928/O928</f>
        <v>0</v>
      </c>
      <c r="AO928" s="12" t="s">
        <v>4325</v>
      </c>
      <c r="AP928" s="12" t="s">
        <v>338</v>
      </c>
      <c r="AQ928" s="3">
        <f>IF(T928="no",O928*0,IF(T928="yes100",O928*1,IF(T928="yes80",O928*0.8,IF(T928="yes50",O928*0.5))))</f>
        <v>3.2696376037598E-2</v>
      </c>
      <c r="AR928" s="3">
        <f>IF(AQ928&lt;1,AQ928*0.9,IF(AQ928&lt;5,AQ928*0.8,IF(AQ928&lt;10,AQ928*0.75,IF(AQ928&lt;15,AQ928*0.7,IF(AQ928&gt;14.9,AQ928*0.6)))))</f>
        <v>2.9426738433838202E-2</v>
      </c>
      <c r="AS928">
        <v>100</v>
      </c>
      <c r="AT928" s="12">
        <f>AR928*AS928</f>
        <v>2.9426738433838202</v>
      </c>
    </row>
    <row r="929" spans="1:46" ht="14.25" customHeight="1" x14ac:dyDescent="0.25">
      <c r="A929" s="5">
        <v>1178</v>
      </c>
      <c r="B929" t="s">
        <v>1776</v>
      </c>
      <c r="C929" t="s">
        <v>1775</v>
      </c>
      <c r="E929" s="1">
        <v>340980</v>
      </c>
      <c r="F929" s="1">
        <v>367019</v>
      </c>
      <c r="G929" t="s">
        <v>305</v>
      </c>
      <c r="H929" t="s">
        <v>81</v>
      </c>
      <c r="I929" t="s">
        <v>45</v>
      </c>
      <c r="J929" t="s">
        <v>46</v>
      </c>
      <c r="K929" t="s">
        <v>4363</v>
      </c>
      <c r="L929" t="s">
        <v>45</v>
      </c>
      <c r="O929" s="3">
        <v>0.29662168502807601</v>
      </c>
      <c r="P929" t="s">
        <v>87</v>
      </c>
      <c r="Q929" t="s">
        <v>401</v>
      </c>
      <c r="R929" t="s">
        <v>31</v>
      </c>
      <c r="S929" s="12" t="s">
        <v>24</v>
      </c>
      <c r="T929" t="s">
        <v>34</v>
      </c>
      <c r="V929" t="s">
        <v>27</v>
      </c>
      <c r="X929" s="8">
        <f>W929/O929</f>
        <v>0</v>
      </c>
      <c r="Z929" s="8">
        <f>Y929/O929</f>
        <v>0</v>
      </c>
      <c r="AB929" s="8">
        <f>AA929/O929</f>
        <v>0</v>
      </c>
      <c r="AD929" s="8">
        <f>AC929/O929</f>
        <v>0</v>
      </c>
      <c r="AF929" s="8">
        <f>AE929/O929</f>
        <v>0</v>
      </c>
      <c r="AI929" s="8">
        <f>AH929/O929</f>
        <v>0</v>
      </c>
      <c r="AL929" s="8">
        <f>AK929/O929</f>
        <v>0</v>
      </c>
      <c r="AO929" s="12" t="s">
        <v>4320</v>
      </c>
      <c r="AP929" s="12" t="s">
        <v>4321</v>
      </c>
      <c r="AQ929" s="3">
        <f>IF(T929="no",O929*0,IF(T929="yes100",O929*1,IF(T929="yes80",O929*0.8,IF(T929="yes50",O929*0.5))))</f>
        <v>0.29662168502807601</v>
      </c>
      <c r="AR929" s="3">
        <f>IF(AQ929&lt;1,AQ929*0.9,IF(AQ929&lt;5,AQ929*0.8,IF(AQ929&lt;10,AQ929*0.75,IF(AQ929&lt;15,AQ929*0.7,IF(AQ929&gt;14.9,AQ929*0.6)))))</f>
        <v>0.26695951652526839</v>
      </c>
      <c r="AS929">
        <v>100</v>
      </c>
      <c r="AT929" s="12">
        <f>AR929*AS929</f>
        <v>26.695951652526841</v>
      </c>
    </row>
    <row r="930" spans="1:46" ht="14.25" customHeight="1" x14ac:dyDescent="0.25">
      <c r="A930" s="5">
        <v>1179</v>
      </c>
      <c r="B930" t="s">
        <v>1774</v>
      </c>
      <c r="C930" t="s">
        <v>1773</v>
      </c>
      <c r="E930" s="1">
        <v>342302</v>
      </c>
      <c r="F930" s="1">
        <v>366167</v>
      </c>
      <c r="G930" t="s">
        <v>667</v>
      </c>
      <c r="H930" t="s">
        <v>81</v>
      </c>
      <c r="I930" t="s">
        <v>45</v>
      </c>
      <c r="J930" t="s">
        <v>46</v>
      </c>
      <c r="K930" t="s">
        <v>4363</v>
      </c>
      <c r="L930" t="s">
        <v>45</v>
      </c>
      <c r="O930" s="3">
        <v>0.28447943954467803</v>
      </c>
      <c r="P930" t="s">
        <v>87</v>
      </c>
      <c r="Q930" t="s">
        <v>161</v>
      </c>
      <c r="R930" t="s">
        <v>31</v>
      </c>
      <c r="S930" s="12" t="s">
        <v>24</v>
      </c>
      <c r="T930" t="s">
        <v>34</v>
      </c>
      <c r="V930" t="s">
        <v>27</v>
      </c>
      <c r="X930" s="8">
        <f>W930/O930</f>
        <v>0</v>
      </c>
      <c r="Z930" s="8">
        <f>Y930/O930</f>
        <v>0</v>
      </c>
      <c r="AB930" s="8">
        <f>AA930/O930</f>
        <v>0</v>
      </c>
      <c r="AD930" s="8">
        <f>AC930/O930</f>
        <v>0</v>
      </c>
      <c r="AF930" s="8">
        <f>AE930/O930</f>
        <v>0</v>
      </c>
      <c r="AI930" s="8">
        <f>AH930/O930</f>
        <v>0</v>
      </c>
      <c r="AL930" s="8">
        <f>AK930/O930</f>
        <v>0</v>
      </c>
      <c r="AO930" s="12" t="s">
        <v>4320</v>
      </c>
      <c r="AP930" s="12" t="s">
        <v>4321</v>
      </c>
      <c r="AQ930" s="3">
        <f>IF(T930="no",O930*0,IF(T930="yes100",O930*1,IF(T930="yes80",O930*0.8,IF(T930="yes50",O930*0.5))))</f>
        <v>0.28447943954467803</v>
      </c>
      <c r="AR930" s="3">
        <f>IF(AQ930&lt;1,AQ930*0.9,IF(AQ930&lt;5,AQ930*0.8,IF(AQ930&lt;10,AQ930*0.75,IF(AQ930&lt;15,AQ930*0.7,IF(AQ930&gt;14.9,AQ930*0.6)))))</f>
        <v>0.25603149559021021</v>
      </c>
      <c r="AS930">
        <v>40</v>
      </c>
      <c r="AT930" s="12">
        <f>AR930*AS930</f>
        <v>10.241259823608409</v>
      </c>
    </row>
    <row r="931" spans="1:46" ht="12.75" customHeight="1" x14ac:dyDescent="0.25">
      <c r="A931" s="5">
        <v>1181</v>
      </c>
      <c r="B931" t="s">
        <v>1772</v>
      </c>
      <c r="C931" t="s">
        <v>1771</v>
      </c>
      <c r="E931" s="1">
        <v>338340</v>
      </c>
      <c r="F931" s="1">
        <v>367058</v>
      </c>
      <c r="G931" t="s">
        <v>577</v>
      </c>
      <c r="H931" t="s">
        <v>81</v>
      </c>
      <c r="I931" t="s">
        <v>45</v>
      </c>
      <c r="J931" t="s">
        <v>46</v>
      </c>
      <c r="K931" t="s">
        <v>4363</v>
      </c>
      <c r="L931" t="s">
        <v>45</v>
      </c>
      <c r="O931" s="4">
        <v>9.0686259956359798</v>
      </c>
      <c r="P931" t="s">
        <v>65</v>
      </c>
      <c r="Q931" t="s">
        <v>25</v>
      </c>
      <c r="R931" t="s">
        <v>31</v>
      </c>
      <c r="S931" s="12" t="s">
        <v>24</v>
      </c>
      <c r="T931" t="s">
        <v>34</v>
      </c>
      <c r="V931" t="s">
        <v>27</v>
      </c>
      <c r="W931">
        <v>5.0999999999999997E-2</v>
      </c>
      <c r="X931" s="8">
        <f>W931/O931</f>
        <v>5.6237846862956208E-3</v>
      </c>
      <c r="Y931">
        <v>9.0169999999999995</v>
      </c>
      <c r="Z931" s="8">
        <f>Y931/O931</f>
        <v>0.994307186594659</v>
      </c>
      <c r="AA931">
        <v>9.0399999999999991</v>
      </c>
      <c r="AB931" s="8">
        <f>AA931/O931</f>
        <v>0.99684340321789033</v>
      </c>
      <c r="AD931" s="8">
        <f>AC931/O931</f>
        <v>0</v>
      </c>
      <c r="AF931" s="8">
        <f>AE931/O931</f>
        <v>0</v>
      </c>
      <c r="AI931" s="8">
        <f>AH931/O931</f>
        <v>0</v>
      </c>
      <c r="AL931" s="8">
        <f>AK931/O931</f>
        <v>0</v>
      </c>
      <c r="AO931" t="s">
        <v>4253</v>
      </c>
      <c r="AP931" s="12" t="s">
        <v>4252</v>
      </c>
      <c r="AQ931" s="3">
        <f>IF(T931="no",O931*0,IF(T931="yes100",O931*1,IF(T931="yes80",O931*0.8,IF(T931="yes50",O931*0.5))))</f>
        <v>9.0686259956359798</v>
      </c>
      <c r="AR931" s="3">
        <f>IF(AQ931&lt;1,AQ931*0.9,IF(AQ931&lt;5,AQ931*0.8,IF(AQ931&lt;10,AQ931*0.75,IF(AQ931&lt;15,AQ931*0.7,IF(AQ931&gt;14.9,AQ931*0.6)))))</f>
        <v>6.8014694967269849</v>
      </c>
      <c r="AS931">
        <v>40</v>
      </c>
      <c r="AT931" s="12">
        <f>AR931*AS931</f>
        <v>272.05877986907939</v>
      </c>
    </row>
    <row r="932" spans="1:46" ht="14.25" customHeight="1" x14ac:dyDescent="0.25">
      <c r="A932" s="5">
        <v>1182</v>
      </c>
      <c r="B932" t="s">
        <v>1770</v>
      </c>
      <c r="C932" t="s">
        <v>1769</v>
      </c>
      <c r="E932" s="1">
        <v>340287</v>
      </c>
      <c r="F932" s="1">
        <v>367526</v>
      </c>
      <c r="G932" t="s">
        <v>305</v>
      </c>
      <c r="H932" t="s">
        <v>81</v>
      </c>
      <c r="I932" t="s">
        <v>45</v>
      </c>
      <c r="J932" t="s">
        <v>46</v>
      </c>
      <c r="K932" t="s">
        <v>4363</v>
      </c>
      <c r="L932" t="s">
        <v>45</v>
      </c>
      <c r="O932" s="4">
        <v>1.00566364974975</v>
      </c>
      <c r="P932" t="s">
        <v>87</v>
      </c>
      <c r="Q932" t="s">
        <v>25</v>
      </c>
      <c r="R932" t="s">
        <v>31</v>
      </c>
      <c r="S932" s="12" t="s">
        <v>24</v>
      </c>
      <c r="T932" t="s">
        <v>34</v>
      </c>
      <c r="V932" t="s">
        <v>27</v>
      </c>
      <c r="X932" s="8">
        <f>W932/O932</f>
        <v>0</v>
      </c>
      <c r="Z932" s="8">
        <f>Y932/O932</f>
        <v>0</v>
      </c>
      <c r="AB932" s="8">
        <f>AA932/O932</f>
        <v>0</v>
      </c>
      <c r="AD932" s="8">
        <f>AC932/O932</f>
        <v>0</v>
      </c>
      <c r="AF932" s="8">
        <f>AE932/O932</f>
        <v>0</v>
      </c>
      <c r="AI932" s="8">
        <f>AH932/O932</f>
        <v>0</v>
      </c>
      <c r="AL932" s="8">
        <f>AK932/O932</f>
        <v>0</v>
      </c>
      <c r="AO932" s="12" t="s">
        <v>4320</v>
      </c>
      <c r="AP932" s="12" t="s">
        <v>4321</v>
      </c>
      <c r="AQ932" s="3">
        <f>IF(T932="no",O932*0,IF(T932="yes100",O932*1,IF(T932="yes80",O932*0.8,IF(T932="yes50",O932*0.5))))</f>
        <v>1.00566364974975</v>
      </c>
      <c r="AR932" s="3">
        <f>IF(AQ932&lt;1,AQ932*0.9,IF(AQ932&lt;5,AQ932*0.8,IF(AQ932&lt;10,AQ932*0.75,IF(AQ932&lt;15,AQ932*0.7,IF(AQ932&gt;14.9,AQ932*0.6)))))</f>
        <v>0.80453091979980007</v>
      </c>
      <c r="AS932">
        <v>40</v>
      </c>
      <c r="AT932" s="12">
        <f>AR932*AS932</f>
        <v>32.181236791992006</v>
      </c>
    </row>
    <row r="933" spans="1:46" ht="14.25" customHeight="1" x14ac:dyDescent="0.25">
      <c r="A933" s="5">
        <v>1183</v>
      </c>
      <c r="B933" t="s">
        <v>1768</v>
      </c>
      <c r="C933" t="s">
        <v>1767</v>
      </c>
      <c r="E933" s="1">
        <v>340976.99999999901</v>
      </c>
      <c r="F933" s="1">
        <v>365811</v>
      </c>
      <c r="G933" t="s">
        <v>184</v>
      </c>
      <c r="H933" t="s">
        <v>81</v>
      </c>
      <c r="I933" t="s">
        <v>45</v>
      </c>
      <c r="J933" t="s">
        <v>46</v>
      </c>
      <c r="K933" t="s">
        <v>4363</v>
      </c>
      <c r="L933" t="s">
        <v>45</v>
      </c>
      <c r="O933" s="4">
        <v>1.4593519638061501</v>
      </c>
      <c r="P933" t="s">
        <v>87</v>
      </c>
      <c r="Q933" t="s">
        <v>25</v>
      </c>
      <c r="R933" t="s">
        <v>18</v>
      </c>
      <c r="S933" s="12" t="s">
        <v>24</v>
      </c>
      <c r="T933" t="s">
        <v>23</v>
      </c>
      <c r="U933" t="s">
        <v>24</v>
      </c>
      <c r="V933" t="s">
        <v>26</v>
      </c>
      <c r="X933" s="8">
        <f>W933/O933</f>
        <v>0</v>
      </c>
      <c r="Z933" s="8">
        <f>Y933/O933</f>
        <v>0</v>
      </c>
      <c r="AB933" s="8">
        <f>AA933/O933</f>
        <v>0</v>
      </c>
      <c r="AD933" s="8">
        <f>AC933/O933</f>
        <v>0</v>
      </c>
      <c r="AF933" s="8">
        <f>AE933/O933</f>
        <v>0</v>
      </c>
      <c r="AI933" s="8">
        <f>AH933/O933</f>
        <v>0</v>
      </c>
      <c r="AJ933" t="s">
        <v>82</v>
      </c>
      <c r="AL933" s="8">
        <f>AK933/O933</f>
        <v>0</v>
      </c>
      <c r="AO933" s="12" t="s">
        <v>4320</v>
      </c>
      <c r="AP933" s="12" t="s">
        <v>4321</v>
      </c>
      <c r="AQ933" s="3">
        <f>IF(T933="no",O933*0,IF(T933="yes100",O933*1,IF(T933="yes80",O933*0.8,IF(T933="yes50",O933*0.5))))</f>
        <v>0.72967598190307503</v>
      </c>
      <c r="AR933" s="3">
        <f>IF(AQ933&lt;1,AQ933*0.9,IF(AQ933&lt;5,AQ933*0.8,IF(AQ933&lt;10,AQ933*0.75,IF(AQ933&lt;15,AQ933*0.7,IF(AQ933&gt;14.9,AQ933*0.6)))))</f>
        <v>0.65670838371276752</v>
      </c>
      <c r="AS933">
        <v>40</v>
      </c>
      <c r="AT933" s="12">
        <f>AR933*AS933</f>
        <v>26.2683353485107</v>
      </c>
    </row>
    <row r="934" spans="1:46" ht="12.75" customHeight="1" x14ac:dyDescent="0.25">
      <c r="A934" s="5">
        <v>1184</v>
      </c>
      <c r="B934" t="s">
        <v>1766</v>
      </c>
      <c r="C934" t="s">
        <v>1765</v>
      </c>
      <c r="E934" s="1">
        <v>341630</v>
      </c>
      <c r="F934" s="1">
        <v>368124</v>
      </c>
      <c r="G934" t="s">
        <v>521</v>
      </c>
      <c r="H934" t="s">
        <v>81</v>
      </c>
      <c r="I934" t="s">
        <v>45</v>
      </c>
      <c r="J934" t="s">
        <v>46</v>
      </c>
      <c r="K934" t="s">
        <v>4363</v>
      </c>
      <c r="L934" t="s">
        <v>45</v>
      </c>
      <c r="O934" s="4">
        <v>2.4518429977416898</v>
      </c>
      <c r="P934" t="s">
        <v>87</v>
      </c>
      <c r="Q934" t="s">
        <v>25</v>
      </c>
      <c r="R934" t="s">
        <v>1396</v>
      </c>
      <c r="S934" s="12" t="s">
        <v>27</v>
      </c>
      <c r="T934" t="s">
        <v>123</v>
      </c>
      <c r="V934" t="s">
        <v>26</v>
      </c>
      <c r="X934" s="8">
        <f>W934/O934</f>
        <v>0</v>
      </c>
      <c r="Z934" s="8">
        <f>Y934/O934</f>
        <v>0</v>
      </c>
      <c r="AB934" s="8">
        <f>AA934/O934</f>
        <v>0</v>
      </c>
      <c r="AD934" s="8">
        <f>AC934/O934</f>
        <v>0</v>
      </c>
      <c r="AF934" s="8">
        <f>AE934/O934</f>
        <v>0</v>
      </c>
      <c r="AI934" s="8">
        <f>AH934/O934</f>
        <v>0</v>
      </c>
      <c r="AL934" s="8">
        <f>AK934/O934</f>
        <v>0</v>
      </c>
      <c r="AO934" t="s">
        <v>4326</v>
      </c>
      <c r="AP934" s="12" t="s">
        <v>4309</v>
      </c>
      <c r="AQ934" s="3">
        <f>IF(T934="no",O934*0,IF(T934="yes100",O934*1,IF(T934="yes80",O934*0.8,IF(T934="yes50",O934*0.5))))</f>
        <v>0</v>
      </c>
      <c r="AR934" s="3">
        <f>IF(AQ934&lt;1,AQ934*0.9,IF(AQ934&lt;5,AQ934*0.8,IF(AQ934&lt;10,AQ934*0.75,IF(AQ934&lt;15,AQ934*0.7,IF(AQ934&gt;14.9,AQ934*0.6)))))</f>
        <v>0</v>
      </c>
      <c r="AS934">
        <v>40</v>
      </c>
      <c r="AT934" s="12">
        <f>AR934*AS934</f>
        <v>0</v>
      </c>
    </row>
    <row r="935" spans="1:46" ht="14.25" customHeight="1" x14ac:dyDescent="0.25">
      <c r="A935" s="5">
        <v>1185</v>
      </c>
      <c r="B935" t="s">
        <v>242</v>
      </c>
      <c r="C935" t="s">
        <v>1764</v>
      </c>
      <c r="E935" s="1">
        <v>339995</v>
      </c>
      <c r="F935" s="1">
        <v>367388</v>
      </c>
      <c r="G935" t="s">
        <v>305</v>
      </c>
      <c r="H935" t="s">
        <v>81</v>
      </c>
      <c r="I935" t="s">
        <v>45</v>
      </c>
      <c r="J935" t="s">
        <v>46</v>
      </c>
      <c r="K935" t="s">
        <v>4363</v>
      </c>
      <c r="L935" t="s">
        <v>45</v>
      </c>
      <c r="O935" s="4">
        <v>11.651519106292699</v>
      </c>
      <c r="P935" t="s">
        <v>87</v>
      </c>
      <c r="Q935" t="s">
        <v>25</v>
      </c>
      <c r="R935" t="s">
        <v>1396</v>
      </c>
      <c r="S935" s="12" t="s">
        <v>27</v>
      </c>
      <c r="T935" t="s">
        <v>123</v>
      </c>
      <c r="V935" t="s">
        <v>27</v>
      </c>
      <c r="X935" s="8">
        <f>W935/O935</f>
        <v>0</v>
      </c>
      <c r="Y935">
        <v>5.0000000000000001E-3</v>
      </c>
      <c r="Z935" s="8">
        <f>Y935/O935</f>
        <v>4.2912859296601269E-4</v>
      </c>
      <c r="AA935">
        <v>6.9000000000000006E-2</v>
      </c>
      <c r="AB935" s="8">
        <f>AA935/O935</f>
        <v>5.921974582930976E-3</v>
      </c>
      <c r="AD935" s="8">
        <f>AC935/O935</f>
        <v>0</v>
      </c>
      <c r="AF935" s="8">
        <f>AE935/O935</f>
        <v>0</v>
      </c>
      <c r="AI935" s="8">
        <f>AH935/O935</f>
        <v>0</v>
      </c>
      <c r="AL935" s="8">
        <f>AK935/O935</f>
        <v>0</v>
      </c>
      <c r="AO935" t="s">
        <v>4326</v>
      </c>
      <c r="AP935" s="12" t="s">
        <v>4309</v>
      </c>
      <c r="AQ935" s="3">
        <f>IF(T935="no",O935*0,IF(T935="yes100",O935*1,IF(T935="yes80",O935*0.8,IF(T935="yes50",O935*0.5))))</f>
        <v>0</v>
      </c>
      <c r="AR935" s="3">
        <f>IF(AQ935&lt;1,AQ935*0.9,IF(AQ935&lt;5,AQ935*0.8,IF(AQ935&lt;10,AQ935*0.75,IF(AQ935&lt;15,AQ935*0.7,IF(AQ935&gt;14.9,AQ935*0.6)))))</f>
        <v>0</v>
      </c>
      <c r="AS935">
        <v>40</v>
      </c>
      <c r="AT935" s="12">
        <f>AR935*AS935</f>
        <v>0</v>
      </c>
    </row>
    <row r="936" spans="1:46" ht="14.25" customHeight="1" x14ac:dyDescent="0.25">
      <c r="A936" s="5">
        <v>1186</v>
      </c>
      <c r="B936" t="s">
        <v>242</v>
      </c>
      <c r="C936" t="s">
        <v>1762</v>
      </c>
      <c r="D936" t="s">
        <v>1763</v>
      </c>
      <c r="E936" s="1">
        <v>339482</v>
      </c>
      <c r="F936" s="1">
        <v>364416.99999999901</v>
      </c>
      <c r="G936" t="s">
        <v>184</v>
      </c>
      <c r="H936" t="s">
        <v>81</v>
      </c>
      <c r="I936" t="s">
        <v>45</v>
      </c>
      <c r="J936" t="s">
        <v>46</v>
      </c>
      <c r="K936" t="s">
        <v>4363</v>
      </c>
      <c r="L936" t="s">
        <v>45</v>
      </c>
      <c r="O936" s="3">
        <v>2.6076169586181999E-2</v>
      </c>
      <c r="P936" t="s">
        <v>87</v>
      </c>
      <c r="Q936" t="s">
        <v>161</v>
      </c>
      <c r="R936" t="s">
        <v>31</v>
      </c>
      <c r="S936" s="12" t="s">
        <v>47</v>
      </c>
      <c r="T936" t="s">
        <v>34</v>
      </c>
      <c r="V936" t="s">
        <v>27</v>
      </c>
      <c r="X936" s="8">
        <f>W936/O936</f>
        <v>0</v>
      </c>
      <c r="Z936" s="8">
        <f>Y936/O936</f>
        <v>0</v>
      </c>
      <c r="AB936" s="8">
        <f>AA936/O936</f>
        <v>0</v>
      </c>
      <c r="AD936" s="8">
        <f>AC936/O936</f>
        <v>0</v>
      </c>
      <c r="AF936" s="8">
        <f>AE936/O936</f>
        <v>0</v>
      </c>
      <c r="AI936" s="8">
        <f>AH936/O936</f>
        <v>0</v>
      </c>
      <c r="AL936" s="8">
        <f>AK936/O936</f>
        <v>0</v>
      </c>
      <c r="AO936" s="12" t="s">
        <v>4313</v>
      </c>
      <c r="AP936" s="12" t="s">
        <v>4314</v>
      </c>
      <c r="AQ936" s="3">
        <f>IF(T936="no",O936*0,IF(T936="yes100",O936*1,IF(T936="yes80",O936*0.8,IF(T936="yes50",O936*0.5))))</f>
        <v>2.6076169586181999E-2</v>
      </c>
      <c r="AR936" s="3">
        <f>IF(AQ936&lt;1,AQ936*0.9,IF(AQ936&lt;5,AQ936*0.8,IF(AQ936&lt;10,AQ936*0.75,IF(AQ936&lt;15,AQ936*0.7,IF(AQ936&gt;14.9,AQ936*0.6)))))</f>
        <v>2.34685526275638E-2</v>
      </c>
      <c r="AS936">
        <v>40</v>
      </c>
      <c r="AT936" s="12">
        <f>AR936*AS936</f>
        <v>0.93874210510255196</v>
      </c>
    </row>
    <row r="937" spans="1:46" ht="14.25" customHeight="1" x14ac:dyDescent="0.25">
      <c r="A937" s="5">
        <v>1187</v>
      </c>
      <c r="B937" t="s">
        <v>242</v>
      </c>
      <c r="C937" t="s">
        <v>1760</v>
      </c>
      <c r="D937" t="s">
        <v>1761</v>
      </c>
      <c r="E937" s="1">
        <v>341250</v>
      </c>
      <c r="F937" s="1">
        <v>366032.99999999901</v>
      </c>
      <c r="G937" t="s">
        <v>184</v>
      </c>
      <c r="H937" t="s">
        <v>81</v>
      </c>
      <c r="I937" t="s">
        <v>45</v>
      </c>
      <c r="J937" t="s">
        <v>46</v>
      </c>
      <c r="K937" t="s">
        <v>4363</v>
      </c>
      <c r="L937" t="s">
        <v>45</v>
      </c>
      <c r="O937" s="3">
        <v>3.8869806671143002E-2</v>
      </c>
      <c r="P937" t="s">
        <v>19</v>
      </c>
      <c r="Q937" t="s">
        <v>161</v>
      </c>
      <c r="R937" t="s">
        <v>31</v>
      </c>
      <c r="S937" s="12" t="s">
        <v>47</v>
      </c>
      <c r="T937" t="s">
        <v>34</v>
      </c>
      <c r="V937" t="s">
        <v>27</v>
      </c>
      <c r="W937">
        <v>2.5999999999999999E-2</v>
      </c>
      <c r="X937" s="8">
        <f>W937/O937</f>
        <v>0.66889964799599666</v>
      </c>
      <c r="Z937" s="8">
        <f>Y937/O937</f>
        <v>0</v>
      </c>
      <c r="AA937">
        <v>1E-3</v>
      </c>
      <c r="AB937" s="8">
        <f>AA937/O937</f>
        <v>2.5726909538307568E-2</v>
      </c>
      <c r="AD937" s="8">
        <f>AC937/O937</f>
        <v>0</v>
      </c>
      <c r="AF937" s="8">
        <f>AE937/O937</f>
        <v>0</v>
      </c>
      <c r="AI937" s="8">
        <f>AH937/O937</f>
        <v>0</v>
      </c>
      <c r="AJ937" t="s">
        <v>82</v>
      </c>
      <c r="AL937" s="8">
        <f>AK937/O937</f>
        <v>0</v>
      </c>
      <c r="AO937" s="12" t="s">
        <v>4313</v>
      </c>
      <c r="AP937" s="12" t="s">
        <v>4314</v>
      </c>
      <c r="AQ937" s="3">
        <f>IF(T937="no",O937*0,IF(T937="yes100",O937*1,IF(T937="yes80",O937*0.8,IF(T937="yes50",O937*0.5))))</f>
        <v>3.8869806671143002E-2</v>
      </c>
      <c r="AR937" s="3">
        <f>IF(AQ937&lt;1,AQ937*0.9,IF(AQ937&lt;5,AQ937*0.8,IF(AQ937&lt;10,AQ937*0.75,IF(AQ937&lt;15,AQ937*0.7,IF(AQ937&gt;14.9,AQ937*0.6)))))</f>
        <v>3.4982826004028703E-2</v>
      </c>
      <c r="AS937">
        <v>40</v>
      </c>
      <c r="AT937" s="12">
        <f>AR937*AS937</f>
        <v>1.399313040161148</v>
      </c>
    </row>
    <row r="938" spans="1:46" ht="14.25" customHeight="1" x14ac:dyDescent="0.25">
      <c r="A938" s="5">
        <v>1188</v>
      </c>
      <c r="B938" t="s">
        <v>1759</v>
      </c>
      <c r="C938" t="s">
        <v>1757</v>
      </c>
      <c r="D938" t="s">
        <v>1758</v>
      </c>
      <c r="E938" s="1">
        <v>338092</v>
      </c>
      <c r="F938" s="1">
        <v>367956.99999999901</v>
      </c>
      <c r="G938" t="s">
        <v>577</v>
      </c>
      <c r="H938" t="s">
        <v>81</v>
      </c>
      <c r="I938" t="s">
        <v>45</v>
      </c>
      <c r="J938" t="s">
        <v>46</v>
      </c>
      <c r="K938" t="s">
        <v>4363</v>
      </c>
      <c r="L938" t="s">
        <v>45</v>
      </c>
      <c r="O938" s="3">
        <v>0.53945157623290996</v>
      </c>
      <c r="P938" t="s">
        <v>87</v>
      </c>
      <c r="Q938" t="s">
        <v>161</v>
      </c>
      <c r="R938" t="s">
        <v>18</v>
      </c>
      <c r="S938" s="12" t="s">
        <v>24</v>
      </c>
      <c r="T938" t="s">
        <v>23</v>
      </c>
      <c r="U938" t="s">
        <v>24</v>
      </c>
      <c r="V938" t="s">
        <v>26</v>
      </c>
      <c r="X938" s="8">
        <f>W938/O938</f>
        <v>0</v>
      </c>
      <c r="Z938" s="8">
        <f>Y938/O938</f>
        <v>0</v>
      </c>
      <c r="AB938" s="8">
        <f>AA938/O938</f>
        <v>0</v>
      </c>
      <c r="AD938" s="8">
        <f>AC938/O938</f>
        <v>0</v>
      </c>
      <c r="AF938" s="8">
        <f>AE938/O938</f>
        <v>0</v>
      </c>
      <c r="AI938" s="8">
        <f>AH938/O938</f>
        <v>0</v>
      </c>
      <c r="AL938" s="8">
        <f>AK938/O938</f>
        <v>0</v>
      </c>
      <c r="AO938" s="12" t="s">
        <v>4320</v>
      </c>
      <c r="AP938" s="12" t="s">
        <v>4321</v>
      </c>
      <c r="AQ938" s="3">
        <f>IF(T938="no",O938*0,IF(T938="yes100",O938*1,IF(T938="yes80",O938*0.8,IF(T938="yes50",O938*0.5))))</f>
        <v>0.26972578811645498</v>
      </c>
      <c r="AR938" s="3">
        <f>IF(AQ938&lt;1,AQ938*0.9,IF(AQ938&lt;5,AQ938*0.8,IF(AQ938&lt;10,AQ938*0.75,IF(AQ938&lt;15,AQ938*0.7,IF(AQ938&gt;14.9,AQ938*0.6)))))</f>
        <v>0.24275320930480948</v>
      </c>
      <c r="AS938">
        <v>40</v>
      </c>
      <c r="AT938" s="12">
        <f>AR938*AS938</f>
        <v>9.7101283721923792</v>
      </c>
    </row>
    <row r="939" spans="1:46" ht="14.25" customHeight="1" x14ac:dyDescent="0.25">
      <c r="A939" s="5">
        <v>1189</v>
      </c>
      <c r="B939" t="s">
        <v>242</v>
      </c>
      <c r="C939" t="s">
        <v>1756</v>
      </c>
      <c r="E939" s="1">
        <v>338542</v>
      </c>
      <c r="F939" s="1">
        <v>364576.99999999901</v>
      </c>
      <c r="G939" t="s">
        <v>1693</v>
      </c>
      <c r="H939" t="s">
        <v>81</v>
      </c>
      <c r="I939" t="s">
        <v>45</v>
      </c>
      <c r="J939" t="s">
        <v>46</v>
      </c>
      <c r="K939" t="s">
        <v>4363</v>
      </c>
      <c r="L939" t="s">
        <v>45</v>
      </c>
      <c r="O939" s="3">
        <v>6.1146862030029003E-2</v>
      </c>
      <c r="P939" t="s">
        <v>19</v>
      </c>
      <c r="Q939" t="s">
        <v>161</v>
      </c>
      <c r="R939" t="s">
        <v>31</v>
      </c>
      <c r="S939" s="12" t="s">
        <v>47</v>
      </c>
      <c r="T939" t="s">
        <v>34</v>
      </c>
      <c r="V939" t="s">
        <v>27</v>
      </c>
      <c r="X939" s="8">
        <f>W939/O939</f>
        <v>0</v>
      </c>
      <c r="Z939" s="8">
        <f>Y939/O939</f>
        <v>0</v>
      </c>
      <c r="AB939" s="8">
        <f>AA939/O939</f>
        <v>0</v>
      </c>
      <c r="AD939" s="8">
        <f>AC939/O939</f>
        <v>0</v>
      </c>
      <c r="AF939" s="8">
        <f>AE939/O939</f>
        <v>0</v>
      </c>
      <c r="AI939" s="8">
        <f>AH939/O939</f>
        <v>0</v>
      </c>
      <c r="AL939" s="8">
        <f>AK939/O939</f>
        <v>0</v>
      </c>
      <c r="AO939" s="12" t="s">
        <v>4313</v>
      </c>
      <c r="AP939" s="12" t="s">
        <v>4314</v>
      </c>
      <c r="AQ939" s="3">
        <f>IF(T939="no",O939*0,IF(T939="yes100",O939*1,IF(T939="yes80",O939*0.8,IF(T939="yes50",O939*0.5))))</f>
        <v>6.1146862030029003E-2</v>
      </c>
      <c r="AR939" s="3">
        <f>IF(AQ939&lt;1,AQ939*0.9,IF(AQ939&lt;5,AQ939*0.8,IF(AQ939&lt;10,AQ939*0.75,IF(AQ939&lt;15,AQ939*0.7,IF(AQ939&gt;14.9,AQ939*0.6)))))</f>
        <v>5.5032175827026103E-2</v>
      </c>
      <c r="AS939">
        <v>40</v>
      </c>
      <c r="AT939" s="12">
        <f>AR939*AS939</f>
        <v>2.2012870330810443</v>
      </c>
    </row>
    <row r="940" spans="1:46" ht="14.25" customHeight="1" x14ac:dyDescent="0.25">
      <c r="A940" s="5">
        <v>1190</v>
      </c>
      <c r="B940" t="s">
        <v>1755</v>
      </c>
      <c r="C940" t="s">
        <v>1754</v>
      </c>
      <c r="E940" s="1">
        <v>339210</v>
      </c>
      <c r="F940" s="1">
        <v>367032.99999999901</v>
      </c>
      <c r="G940" t="s">
        <v>577</v>
      </c>
      <c r="H940" t="s">
        <v>81</v>
      </c>
      <c r="I940" t="s">
        <v>45</v>
      </c>
      <c r="J940" t="s">
        <v>46</v>
      </c>
      <c r="K940" t="s">
        <v>4363</v>
      </c>
      <c r="L940" t="s">
        <v>45</v>
      </c>
      <c r="O940" s="3">
        <v>0.15958083419799801</v>
      </c>
      <c r="P940" t="s">
        <v>87</v>
      </c>
      <c r="Q940" t="s">
        <v>161</v>
      </c>
      <c r="R940" t="s">
        <v>827</v>
      </c>
      <c r="S940" s="12" t="s">
        <v>27</v>
      </c>
      <c r="T940" t="s">
        <v>123</v>
      </c>
      <c r="V940" t="s">
        <v>27</v>
      </c>
      <c r="W940">
        <v>1.2999999999999999E-2</v>
      </c>
      <c r="X940" s="8">
        <f>W940/O940</f>
        <v>8.1463416740072958E-2</v>
      </c>
      <c r="Y940">
        <v>0.14599999999999999</v>
      </c>
      <c r="Z940" s="8">
        <f>Y940/O940</f>
        <v>0.91489683415774248</v>
      </c>
      <c r="AA940">
        <v>0.151</v>
      </c>
      <c r="AB940" s="8">
        <f>AA940/O940</f>
        <v>0.94622891751930904</v>
      </c>
      <c r="AD940" s="8">
        <f>AC940/O940</f>
        <v>0</v>
      </c>
      <c r="AF940" s="8">
        <f>AE940/O940</f>
        <v>0</v>
      </c>
      <c r="AI940" s="8">
        <f>AH940/O940</f>
        <v>0</v>
      </c>
      <c r="AL940" s="8">
        <f>AK940/O940</f>
        <v>0</v>
      </c>
      <c r="AO940" s="2" t="s">
        <v>4327</v>
      </c>
      <c r="AP940" s="15" t="s">
        <v>4311</v>
      </c>
      <c r="AQ940" s="3">
        <f>IF(T940="no",O940*0,IF(T940="yes100",O940*1,IF(T940="yes80",O940*0.8,IF(T940="yes50",O940*0.5))))</f>
        <v>0</v>
      </c>
      <c r="AR940" s="3">
        <f>IF(AQ940&lt;1,AQ940*0.9,IF(AQ940&lt;5,AQ940*0.8,IF(AQ940&lt;10,AQ940*0.75,IF(AQ940&lt;15,AQ940*0.7,IF(AQ940&gt;14.9,AQ940*0.6)))))</f>
        <v>0</v>
      </c>
      <c r="AS940">
        <v>40</v>
      </c>
      <c r="AT940" s="12">
        <f>AR940*AS940</f>
        <v>0</v>
      </c>
    </row>
    <row r="941" spans="1:46" ht="14.25" customHeight="1" x14ac:dyDescent="0.25">
      <c r="A941" s="5">
        <v>1191</v>
      </c>
      <c r="B941" t="s">
        <v>1753</v>
      </c>
      <c r="C941" t="s">
        <v>1752</v>
      </c>
      <c r="E941" s="1">
        <v>340279</v>
      </c>
      <c r="F941" s="1">
        <v>366098</v>
      </c>
      <c r="G941" t="s">
        <v>305</v>
      </c>
      <c r="H941" t="s">
        <v>81</v>
      </c>
      <c r="I941" t="s">
        <v>45</v>
      </c>
      <c r="J941" t="s">
        <v>46</v>
      </c>
      <c r="K941" t="s">
        <v>4363</v>
      </c>
      <c r="L941" t="s">
        <v>45</v>
      </c>
      <c r="O941" s="3">
        <v>0.17622134399414099</v>
      </c>
      <c r="P941" t="s">
        <v>87</v>
      </c>
      <c r="Q941" t="s">
        <v>161</v>
      </c>
      <c r="R941" t="s">
        <v>31</v>
      </c>
      <c r="S941" s="12" t="s">
        <v>24</v>
      </c>
      <c r="T941" t="s">
        <v>34</v>
      </c>
      <c r="V941" t="s">
        <v>27</v>
      </c>
      <c r="X941" s="8">
        <f>W941/O941</f>
        <v>0</v>
      </c>
      <c r="Z941" s="8">
        <f>Y941/O941</f>
        <v>0</v>
      </c>
      <c r="AB941" s="8">
        <f>AA941/O941</f>
        <v>0</v>
      </c>
      <c r="AD941" s="8">
        <f>AC941/O941</f>
        <v>0</v>
      </c>
      <c r="AF941" s="8">
        <f>AE941/O941</f>
        <v>0</v>
      </c>
      <c r="AI941" s="8">
        <f>AH941/O941</f>
        <v>0</v>
      </c>
      <c r="AL941" s="8">
        <f>AK941/O941</f>
        <v>0</v>
      </c>
      <c r="AO941" s="12" t="s">
        <v>4320</v>
      </c>
      <c r="AP941" s="12" t="s">
        <v>4321</v>
      </c>
      <c r="AQ941" s="3">
        <f>IF(T941="no",O941*0,IF(T941="yes100",O941*1,IF(T941="yes80",O941*0.8,IF(T941="yes50",O941*0.5))))</f>
        <v>0.17622134399414099</v>
      </c>
      <c r="AR941" s="3">
        <f>IF(AQ941&lt;1,AQ941*0.9,IF(AQ941&lt;5,AQ941*0.8,IF(AQ941&lt;10,AQ941*0.75,IF(AQ941&lt;15,AQ941*0.7,IF(AQ941&gt;14.9,AQ941*0.6)))))</f>
        <v>0.1585992095947269</v>
      </c>
      <c r="AS941">
        <v>40</v>
      </c>
      <c r="AT941" s="12">
        <f>AR941*AS941</f>
        <v>6.3439683837890755</v>
      </c>
    </row>
    <row r="942" spans="1:46" ht="14.25" customHeight="1" x14ac:dyDescent="0.25">
      <c r="A942" s="5">
        <v>1192</v>
      </c>
      <c r="B942" t="s">
        <v>242</v>
      </c>
      <c r="C942" t="s">
        <v>1750</v>
      </c>
      <c r="D942" t="s">
        <v>1751</v>
      </c>
      <c r="E942" s="1">
        <v>342188</v>
      </c>
      <c r="F942" s="1">
        <v>367184.99999999901</v>
      </c>
      <c r="G942" t="s">
        <v>521</v>
      </c>
      <c r="H942" t="s">
        <v>81</v>
      </c>
      <c r="I942" t="s">
        <v>45</v>
      </c>
      <c r="J942" t="s">
        <v>46</v>
      </c>
      <c r="K942" t="s">
        <v>4363</v>
      </c>
      <c r="L942" t="s">
        <v>45</v>
      </c>
      <c r="O942" s="3">
        <v>0.45424148330688502</v>
      </c>
      <c r="P942" t="s">
        <v>87</v>
      </c>
      <c r="Q942" t="s">
        <v>161</v>
      </c>
      <c r="R942" t="s">
        <v>1396</v>
      </c>
      <c r="S942" s="12" t="s">
        <v>27</v>
      </c>
      <c r="T942" t="s">
        <v>123</v>
      </c>
      <c r="V942" t="s">
        <v>27</v>
      </c>
      <c r="X942" s="8">
        <f>W942/O942</f>
        <v>0</v>
      </c>
      <c r="Z942" s="8">
        <f>Y942/O942</f>
        <v>0</v>
      </c>
      <c r="AB942" s="8">
        <f>AA942/O942</f>
        <v>0</v>
      </c>
      <c r="AD942" s="8">
        <f>AC942/O942</f>
        <v>0</v>
      </c>
      <c r="AF942" s="8">
        <f>AE942/O942</f>
        <v>0</v>
      </c>
      <c r="AI942" s="8">
        <f>AH942/O942</f>
        <v>0</v>
      </c>
      <c r="AL942" s="8">
        <f>AK942/O942</f>
        <v>0</v>
      </c>
      <c r="AO942" t="s">
        <v>4326</v>
      </c>
      <c r="AP942" s="12" t="s">
        <v>4309</v>
      </c>
      <c r="AQ942" s="3">
        <f>IF(T942="no",O942*0,IF(T942="yes100",O942*1,IF(T942="yes80",O942*0.8,IF(T942="yes50",O942*0.5))))</f>
        <v>0</v>
      </c>
      <c r="AR942" s="3">
        <f>IF(AQ942&lt;1,AQ942*0.9,IF(AQ942&lt;5,AQ942*0.8,IF(AQ942&lt;10,AQ942*0.75,IF(AQ942&lt;15,AQ942*0.7,IF(AQ942&gt;14.9,AQ942*0.6)))))</f>
        <v>0</v>
      </c>
      <c r="AS942">
        <v>40</v>
      </c>
      <c r="AT942" s="12">
        <f>AR942*AS942</f>
        <v>0</v>
      </c>
    </row>
    <row r="943" spans="1:46" ht="14.25" customHeight="1" x14ac:dyDescent="0.25">
      <c r="A943" s="5">
        <v>1193</v>
      </c>
      <c r="B943" t="s">
        <v>242</v>
      </c>
      <c r="C943" t="s">
        <v>1748</v>
      </c>
      <c r="D943" t="s">
        <v>1749</v>
      </c>
      <c r="E943" s="1">
        <v>339472</v>
      </c>
      <c r="F943" s="1">
        <v>365144.99999999901</v>
      </c>
      <c r="G943" t="s">
        <v>184</v>
      </c>
      <c r="H943" t="s">
        <v>81</v>
      </c>
      <c r="I943" t="s">
        <v>45</v>
      </c>
      <c r="J943" t="s">
        <v>46</v>
      </c>
      <c r="K943" t="s">
        <v>4363</v>
      </c>
      <c r="L943" t="s">
        <v>45</v>
      </c>
      <c r="O943" s="3">
        <v>0.11245006942749</v>
      </c>
      <c r="P943" t="s">
        <v>19</v>
      </c>
      <c r="Q943" t="s">
        <v>161</v>
      </c>
      <c r="R943" t="s">
        <v>31</v>
      </c>
      <c r="S943" s="12" t="s">
        <v>47</v>
      </c>
      <c r="T943" t="s">
        <v>34</v>
      </c>
      <c r="V943" t="s">
        <v>27</v>
      </c>
      <c r="X943" s="8">
        <f>W943/O943</f>
        <v>0</v>
      </c>
      <c r="Z943" s="8">
        <f>Y943/O943</f>
        <v>0</v>
      </c>
      <c r="AB943" s="8">
        <f>AA943/O943</f>
        <v>0</v>
      </c>
      <c r="AD943" s="8">
        <f>AC943/O943</f>
        <v>0</v>
      </c>
      <c r="AF943" s="8">
        <f>AE943/O943</f>
        <v>0</v>
      </c>
      <c r="AI943" s="8">
        <f>AH943/O943</f>
        <v>0</v>
      </c>
      <c r="AL943" s="8">
        <f>AK943/O943</f>
        <v>0</v>
      </c>
      <c r="AO943" s="12" t="s">
        <v>4313</v>
      </c>
      <c r="AP943" s="12" t="s">
        <v>4314</v>
      </c>
      <c r="AQ943" s="3">
        <f>IF(T943="no",O943*0,IF(T943="yes100",O943*1,IF(T943="yes80",O943*0.8,IF(T943="yes50",O943*0.5))))</f>
        <v>0.11245006942749</v>
      </c>
      <c r="AR943" s="3">
        <f>IF(AQ943&lt;1,AQ943*0.9,IF(AQ943&lt;5,AQ943*0.8,IF(AQ943&lt;10,AQ943*0.75,IF(AQ943&lt;15,AQ943*0.7,IF(AQ943&gt;14.9,AQ943*0.6)))))</f>
        <v>0.10120506248474101</v>
      </c>
      <c r="AS943">
        <v>40</v>
      </c>
      <c r="AT943" s="12">
        <f>AR943*AS943</f>
        <v>4.0482024993896406</v>
      </c>
    </row>
    <row r="944" spans="1:46" ht="14.25" customHeight="1" x14ac:dyDescent="0.25">
      <c r="A944" s="5">
        <v>1194</v>
      </c>
      <c r="B944" t="s">
        <v>1747</v>
      </c>
      <c r="C944" t="s">
        <v>1745</v>
      </c>
      <c r="D944" t="s">
        <v>1746</v>
      </c>
      <c r="E944" s="1">
        <v>337872.99999999901</v>
      </c>
      <c r="F944" s="1">
        <v>367544</v>
      </c>
      <c r="G944" t="s">
        <v>577</v>
      </c>
      <c r="H944" t="s">
        <v>81</v>
      </c>
      <c r="I944" t="s">
        <v>45</v>
      </c>
      <c r="J944" t="s">
        <v>46</v>
      </c>
      <c r="K944" t="s">
        <v>4363</v>
      </c>
      <c r="L944" t="s">
        <v>45</v>
      </c>
      <c r="O944" s="3">
        <v>2.6139181518554998E-2</v>
      </c>
      <c r="P944" t="s">
        <v>19</v>
      </c>
      <c r="Q944" t="s">
        <v>338</v>
      </c>
      <c r="R944" t="s">
        <v>31</v>
      </c>
      <c r="S944" s="12" t="s">
        <v>47</v>
      </c>
      <c r="T944" t="s">
        <v>34</v>
      </c>
      <c r="V944" t="s">
        <v>27</v>
      </c>
      <c r="X944" s="8">
        <f>W944/O944</f>
        <v>0</v>
      </c>
      <c r="Z944" s="8">
        <f>Y944/O944</f>
        <v>0</v>
      </c>
      <c r="AB944" s="8">
        <f>AA944/O944</f>
        <v>0</v>
      </c>
      <c r="AD944" s="8">
        <f>AC944/O944</f>
        <v>0</v>
      </c>
      <c r="AF944" s="8">
        <f>AE944/O944</f>
        <v>0</v>
      </c>
      <c r="AI944" s="8">
        <f>AH944/O944</f>
        <v>0</v>
      </c>
      <c r="AL944" s="8">
        <f>AK944/O944</f>
        <v>0</v>
      </c>
      <c r="AO944" s="12" t="s">
        <v>4325</v>
      </c>
      <c r="AP944" s="12" t="s">
        <v>338</v>
      </c>
      <c r="AQ944" s="3">
        <f>IF(T944="no",O944*0,IF(T944="yes100",O944*1,IF(T944="yes80",O944*0.8,IF(T944="yes50",O944*0.5))))</f>
        <v>2.6139181518554998E-2</v>
      </c>
      <c r="AR944" s="3">
        <f>IF(AQ944&lt;1,AQ944*0.9,IF(AQ944&lt;5,AQ944*0.8,IF(AQ944&lt;10,AQ944*0.75,IF(AQ944&lt;15,AQ944*0.7,IF(AQ944&gt;14.9,AQ944*0.6)))))</f>
        <v>2.3525263366699498E-2</v>
      </c>
      <c r="AS944">
        <v>40</v>
      </c>
      <c r="AT944" s="12">
        <f>AR944*AS944</f>
        <v>0.9410105346679799</v>
      </c>
    </row>
    <row r="945" spans="1:46" ht="14.25" customHeight="1" x14ac:dyDescent="0.25">
      <c r="A945" s="5">
        <v>1195</v>
      </c>
      <c r="B945" t="s">
        <v>1744</v>
      </c>
      <c r="C945" t="s">
        <v>1743</v>
      </c>
      <c r="E945" s="1">
        <v>341744.99999999901</v>
      </c>
      <c r="F945" s="1">
        <v>366600</v>
      </c>
      <c r="G945" t="s">
        <v>305</v>
      </c>
      <c r="H945" t="s">
        <v>81</v>
      </c>
      <c r="I945" t="s">
        <v>45</v>
      </c>
      <c r="J945" t="s">
        <v>46</v>
      </c>
      <c r="K945" t="s">
        <v>4363</v>
      </c>
      <c r="L945" t="s">
        <v>45</v>
      </c>
      <c r="O945" s="3">
        <v>1.220951385498E-2</v>
      </c>
      <c r="P945" t="s">
        <v>19</v>
      </c>
      <c r="Q945" t="s">
        <v>161</v>
      </c>
      <c r="R945" t="s">
        <v>31</v>
      </c>
      <c r="S945" s="12" t="s">
        <v>47</v>
      </c>
      <c r="T945" t="s">
        <v>34</v>
      </c>
      <c r="V945" t="s">
        <v>27</v>
      </c>
      <c r="X945" s="8">
        <f>W945/O945</f>
        <v>0</v>
      </c>
      <c r="Z945" s="8">
        <f>Y945/O945</f>
        <v>0</v>
      </c>
      <c r="AB945" s="8">
        <f>AA945/O945</f>
        <v>0</v>
      </c>
      <c r="AD945" s="8">
        <f>AC945/O945</f>
        <v>0</v>
      </c>
      <c r="AF945" s="8">
        <f>AE945/O945</f>
        <v>0</v>
      </c>
      <c r="AI945" s="8">
        <f>AH945/O945</f>
        <v>0</v>
      </c>
      <c r="AL945" s="8">
        <f>AK945/O945</f>
        <v>0</v>
      </c>
      <c r="AO945" s="12" t="s">
        <v>4313</v>
      </c>
      <c r="AP945" s="12" t="s">
        <v>4314</v>
      </c>
      <c r="AQ945" s="3">
        <f>IF(T945="no",O945*0,IF(T945="yes100",O945*1,IF(T945="yes80",O945*0.8,IF(T945="yes50",O945*0.5))))</f>
        <v>1.220951385498E-2</v>
      </c>
      <c r="AR945" s="3">
        <f>IF(AQ945&lt;1,AQ945*0.9,IF(AQ945&lt;5,AQ945*0.8,IF(AQ945&lt;10,AQ945*0.75,IF(AQ945&lt;15,AQ945*0.7,IF(AQ945&gt;14.9,AQ945*0.6)))))</f>
        <v>1.0988562469482E-2</v>
      </c>
      <c r="AS945">
        <v>40</v>
      </c>
      <c r="AT945" s="12">
        <f>AR945*AS945</f>
        <v>0.43954249877928003</v>
      </c>
    </row>
    <row r="946" spans="1:46" ht="14.25" customHeight="1" x14ac:dyDescent="0.25">
      <c r="A946" s="5">
        <v>1196</v>
      </c>
      <c r="B946" t="s">
        <v>242</v>
      </c>
      <c r="C946" t="s">
        <v>1742</v>
      </c>
      <c r="E946" s="1">
        <v>340554</v>
      </c>
      <c r="F946" s="1">
        <v>366300.99999999901</v>
      </c>
      <c r="G946" t="s">
        <v>305</v>
      </c>
      <c r="H946" t="s">
        <v>81</v>
      </c>
      <c r="I946" t="s">
        <v>45</v>
      </c>
      <c r="J946" t="s">
        <v>46</v>
      </c>
      <c r="K946" t="s">
        <v>4363</v>
      </c>
      <c r="L946" t="s">
        <v>45</v>
      </c>
      <c r="O946" s="3">
        <v>1.0181565093994E-2</v>
      </c>
      <c r="P946" t="s">
        <v>87</v>
      </c>
      <c r="Q946" t="s">
        <v>161</v>
      </c>
      <c r="R946" t="s">
        <v>196</v>
      </c>
      <c r="S946" s="12" t="s">
        <v>27</v>
      </c>
      <c r="T946" t="s">
        <v>123</v>
      </c>
      <c r="V946" t="s">
        <v>123</v>
      </c>
      <c r="X946" s="8">
        <f>W946/O946</f>
        <v>0</v>
      </c>
      <c r="Z946" s="8">
        <f>Y946/O946</f>
        <v>0</v>
      </c>
      <c r="AB946" s="8">
        <f>AA946/O946</f>
        <v>0</v>
      </c>
      <c r="AD946" s="8">
        <f>AC946/O946</f>
        <v>0</v>
      </c>
      <c r="AF946" s="8">
        <f>AE946/O946</f>
        <v>0</v>
      </c>
      <c r="AI946" s="8">
        <f>AH946/O946</f>
        <v>0</v>
      </c>
      <c r="AL946" s="8">
        <f>AK946/O946</f>
        <v>0</v>
      </c>
      <c r="AO946" t="s">
        <v>4302</v>
      </c>
      <c r="AP946" s="12" t="s">
        <v>4303</v>
      </c>
      <c r="AQ946" s="3">
        <f>IF(T946="no",O946*0,IF(T946="yes100",O946*1,IF(T946="yes80",O946*0.8,IF(T946="yes50",O946*0.5))))</f>
        <v>0</v>
      </c>
      <c r="AR946" s="3">
        <f>IF(AQ946&lt;1,AQ946*0.9,IF(AQ946&lt;5,AQ946*0.8,IF(AQ946&lt;10,AQ946*0.75,IF(AQ946&lt;15,AQ946*0.7,IF(AQ946&gt;14.9,AQ946*0.6)))))</f>
        <v>0</v>
      </c>
      <c r="AS946">
        <v>40</v>
      </c>
      <c r="AT946" s="12">
        <f>AR946*AS946</f>
        <v>0</v>
      </c>
    </row>
    <row r="947" spans="1:46" ht="12.75" customHeight="1" x14ac:dyDescent="0.25">
      <c r="A947" s="5">
        <v>1197</v>
      </c>
      <c r="B947" t="s">
        <v>1741</v>
      </c>
      <c r="C947" t="s">
        <v>1740</v>
      </c>
      <c r="E947" s="1">
        <v>340495</v>
      </c>
      <c r="F947" s="1">
        <v>366055</v>
      </c>
      <c r="G947" t="s">
        <v>305</v>
      </c>
      <c r="H947" t="s">
        <v>81</v>
      </c>
      <c r="I947" t="s">
        <v>45</v>
      </c>
      <c r="J947" t="s">
        <v>46</v>
      </c>
      <c r="K947" t="s">
        <v>4363</v>
      </c>
      <c r="L947" t="s">
        <v>45</v>
      </c>
      <c r="O947" s="3">
        <v>3.3384259796142998E-2</v>
      </c>
      <c r="P947" t="s">
        <v>87</v>
      </c>
      <c r="Q947" t="s">
        <v>161</v>
      </c>
      <c r="R947" t="s">
        <v>196</v>
      </c>
      <c r="S947" s="12" t="s">
        <v>27</v>
      </c>
      <c r="T947" t="s">
        <v>123</v>
      </c>
      <c r="V947" t="s">
        <v>123</v>
      </c>
      <c r="X947" s="8">
        <f>W947/O947</f>
        <v>0</v>
      </c>
      <c r="Z947" s="8">
        <f>Y947/O947</f>
        <v>0</v>
      </c>
      <c r="AB947" s="8">
        <f>AA947/O947</f>
        <v>0</v>
      </c>
      <c r="AD947" s="8">
        <f>AC947/O947</f>
        <v>0</v>
      </c>
      <c r="AF947" s="8">
        <f>AE947/O947</f>
        <v>0</v>
      </c>
      <c r="AI947" s="8">
        <f>AH947/O947</f>
        <v>0</v>
      </c>
      <c r="AL947" s="8">
        <f>AK947/O947</f>
        <v>0</v>
      </c>
      <c r="AO947" t="s">
        <v>4302</v>
      </c>
      <c r="AP947" s="12" t="s">
        <v>4303</v>
      </c>
      <c r="AQ947" s="3">
        <f>IF(T947="no",O947*0,IF(T947="yes100",O947*1,IF(T947="yes80",O947*0.8,IF(T947="yes50",O947*0.5))))</f>
        <v>0</v>
      </c>
      <c r="AR947" s="3">
        <f>IF(AQ947&lt;1,AQ947*0.9,IF(AQ947&lt;5,AQ947*0.8,IF(AQ947&lt;10,AQ947*0.75,IF(AQ947&lt;15,AQ947*0.7,IF(AQ947&gt;14.9,AQ947*0.6)))))</f>
        <v>0</v>
      </c>
      <c r="AS947">
        <v>40</v>
      </c>
      <c r="AT947" s="12">
        <f>AR947*AS947</f>
        <v>0</v>
      </c>
    </row>
    <row r="948" spans="1:46" ht="14.25" customHeight="1" x14ac:dyDescent="0.25">
      <c r="A948" s="5">
        <v>1198</v>
      </c>
      <c r="B948" t="s">
        <v>242</v>
      </c>
      <c r="C948" t="s">
        <v>1739</v>
      </c>
      <c r="E948" s="1">
        <v>340732.99999999901</v>
      </c>
      <c r="F948" s="1">
        <v>366172</v>
      </c>
      <c r="G948" t="s">
        <v>305</v>
      </c>
      <c r="H948" t="s">
        <v>81</v>
      </c>
      <c r="I948" t="s">
        <v>45</v>
      </c>
      <c r="J948" t="s">
        <v>46</v>
      </c>
      <c r="K948" t="s">
        <v>4363</v>
      </c>
      <c r="L948" t="s">
        <v>45</v>
      </c>
      <c r="O948" s="3">
        <v>5.2035536956786997E-2</v>
      </c>
      <c r="P948" t="s">
        <v>87</v>
      </c>
      <c r="Q948" t="s">
        <v>161</v>
      </c>
      <c r="R948" t="s">
        <v>196</v>
      </c>
      <c r="S948" s="12" t="s">
        <v>27</v>
      </c>
      <c r="T948" t="s">
        <v>123</v>
      </c>
      <c r="V948" t="s">
        <v>26</v>
      </c>
      <c r="X948" s="8">
        <f>W948/O948</f>
        <v>0</v>
      </c>
      <c r="Z948" s="8">
        <f>Y948/O948</f>
        <v>0</v>
      </c>
      <c r="AB948" s="8">
        <f>AA948/O948</f>
        <v>0</v>
      </c>
      <c r="AD948" s="8">
        <f>AC948/O948</f>
        <v>0</v>
      </c>
      <c r="AF948" s="8">
        <f>AE948/O948</f>
        <v>0</v>
      </c>
      <c r="AI948" s="8">
        <f>AH948/O948</f>
        <v>0</v>
      </c>
      <c r="AL948" s="8">
        <f>AK948/O948</f>
        <v>0</v>
      </c>
      <c r="AO948" t="s">
        <v>4302</v>
      </c>
      <c r="AP948" s="12" t="s">
        <v>4303</v>
      </c>
      <c r="AQ948" s="3">
        <f>IF(T948="no",O948*0,IF(T948="yes100",O948*1,IF(T948="yes80",O948*0.8,IF(T948="yes50",O948*0.5))))</f>
        <v>0</v>
      </c>
      <c r="AR948" s="3">
        <f>IF(AQ948&lt;1,AQ948*0.9,IF(AQ948&lt;5,AQ948*0.8,IF(AQ948&lt;10,AQ948*0.75,IF(AQ948&lt;15,AQ948*0.7,IF(AQ948&gt;14.9,AQ948*0.6)))))</f>
        <v>0</v>
      </c>
      <c r="AS948">
        <v>40</v>
      </c>
      <c r="AT948" s="12">
        <f>AR948*AS948</f>
        <v>0</v>
      </c>
    </row>
    <row r="949" spans="1:46" ht="14.25" customHeight="1" x14ac:dyDescent="0.25">
      <c r="A949" s="5">
        <v>1199</v>
      </c>
      <c r="B949" t="s">
        <v>1738</v>
      </c>
      <c r="C949" t="s">
        <v>1737</v>
      </c>
      <c r="E949" s="1">
        <v>340527</v>
      </c>
      <c r="F949" s="1">
        <v>366207</v>
      </c>
      <c r="G949" t="s">
        <v>305</v>
      </c>
      <c r="H949" t="s">
        <v>81</v>
      </c>
      <c r="I949" t="s">
        <v>45</v>
      </c>
      <c r="J949" t="s">
        <v>46</v>
      </c>
      <c r="K949" t="s">
        <v>4363</v>
      </c>
      <c r="L949" t="s">
        <v>45</v>
      </c>
      <c r="O949" s="3">
        <v>2.1679557800290002E-3</v>
      </c>
      <c r="P949" t="s">
        <v>87</v>
      </c>
      <c r="Q949" t="s">
        <v>161</v>
      </c>
      <c r="R949" t="s">
        <v>196</v>
      </c>
      <c r="S949" s="12" t="s">
        <v>27</v>
      </c>
      <c r="T949" t="s">
        <v>123</v>
      </c>
      <c r="V949" t="s">
        <v>123</v>
      </c>
      <c r="X949" s="8">
        <f>W949/O949</f>
        <v>0</v>
      </c>
      <c r="Z949" s="8">
        <f>Y949/O949</f>
        <v>0</v>
      </c>
      <c r="AB949" s="8">
        <f>AA949/O949</f>
        <v>0</v>
      </c>
      <c r="AD949" s="8">
        <f>AC949/O949</f>
        <v>0</v>
      </c>
      <c r="AF949" s="8">
        <f>AE949/O949</f>
        <v>0</v>
      </c>
      <c r="AI949" s="8">
        <f>AH949/O949</f>
        <v>0</v>
      </c>
      <c r="AL949" s="8">
        <f>AK949/O949</f>
        <v>0</v>
      </c>
      <c r="AO949" t="s">
        <v>4302</v>
      </c>
      <c r="AP949" s="12" t="s">
        <v>4303</v>
      </c>
      <c r="AQ949" s="3">
        <f>IF(T949="no",O949*0,IF(T949="yes100",O949*1,IF(T949="yes80",O949*0.8,IF(T949="yes50",O949*0.5))))</f>
        <v>0</v>
      </c>
      <c r="AR949" s="3">
        <f>IF(AQ949&lt;1,AQ949*0.9,IF(AQ949&lt;5,AQ949*0.8,IF(AQ949&lt;10,AQ949*0.75,IF(AQ949&lt;15,AQ949*0.7,IF(AQ949&gt;14.9,AQ949*0.6)))))</f>
        <v>0</v>
      </c>
      <c r="AS949">
        <v>40</v>
      </c>
      <c r="AT949" s="12">
        <f>AR949*AS949</f>
        <v>0</v>
      </c>
    </row>
    <row r="950" spans="1:46" ht="14.25" customHeight="1" x14ac:dyDescent="0.25">
      <c r="A950" s="5">
        <v>1200</v>
      </c>
      <c r="B950" t="s">
        <v>242</v>
      </c>
      <c r="C950" t="s">
        <v>1736</v>
      </c>
      <c r="E950" s="1">
        <v>340424.99999999901</v>
      </c>
      <c r="F950" s="1">
        <v>366514</v>
      </c>
      <c r="G950" t="s">
        <v>305</v>
      </c>
      <c r="H950" t="s">
        <v>81</v>
      </c>
      <c r="I950" t="s">
        <v>45</v>
      </c>
      <c r="J950" t="s">
        <v>46</v>
      </c>
      <c r="K950" t="s">
        <v>4363</v>
      </c>
      <c r="L950" t="s">
        <v>45</v>
      </c>
      <c r="O950" s="3">
        <v>1.1658023834229E-2</v>
      </c>
      <c r="P950" t="s">
        <v>87</v>
      </c>
      <c r="Q950" t="s">
        <v>161</v>
      </c>
      <c r="R950" t="s">
        <v>196</v>
      </c>
      <c r="S950" s="12" t="s">
        <v>27</v>
      </c>
      <c r="T950" t="s">
        <v>123</v>
      </c>
      <c r="V950" t="s">
        <v>123</v>
      </c>
      <c r="X950" s="8">
        <f>W950/O950</f>
        <v>0</v>
      </c>
      <c r="Z950" s="8">
        <f>Y950/O950</f>
        <v>0</v>
      </c>
      <c r="AB950" s="8">
        <f>AA950/O950</f>
        <v>0</v>
      </c>
      <c r="AD950" s="8">
        <f>AC950/O950</f>
        <v>0</v>
      </c>
      <c r="AF950" s="8">
        <f>AE950/O950</f>
        <v>0</v>
      </c>
      <c r="AI950" s="8">
        <f>AH950/O950</f>
        <v>0</v>
      </c>
      <c r="AL950" s="8">
        <f>AK950/O950</f>
        <v>0</v>
      </c>
      <c r="AO950" t="s">
        <v>4302</v>
      </c>
      <c r="AP950" s="12" t="s">
        <v>4303</v>
      </c>
      <c r="AQ950" s="3">
        <f>IF(T950="no",O950*0,IF(T950="yes100",O950*1,IF(T950="yes80",O950*0.8,IF(T950="yes50",O950*0.5))))</f>
        <v>0</v>
      </c>
      <c r="AR950" s="3">
        <f>IF(AQ950&lt;1,AQ950*0.9,IF(AQ950&lt;5,AQ950*0.8,IF(AQ950&lt;10,AQ950*0.75,IF(AQ950&lt;15,AQ950*0.7,IF(AQ950&gt;14.9,AQ950*0.6)))))</f>
        <v>0</v>
      </c>
      <c r="AS950">
        <v>40</v>
      </c>
      <c r="AT950" s="12">
        <f>AR950*AS950</f>
        <v>0</v>
      </c>
    </row>
    <row r="951" spans="1:46" ht="14.25" customHeight="1" x14ac:dyDescent="0.25">
      <c r="A951" s="5">
        <v>1201</v>
      </c>
      <c r="B951" t="s">
        <v>242</v>
      </c>
      <c r="C951" t="s">
        <v>1735</v>
      </c>
      <c r="E951" s="1">
        <v>340380.99999999901</v>
      </c>
      <c r="F951" s="1">
        <v>367130</v>
      </c>
      <c r="G951" t="s">
        <v>305</v>
      </c>
      <c r="H951" t="s">
        <v>81</v>
      </c>
      <c r="I951" t="s">
        <v>45</v>
      </c>
      <c r="J951" t="s">
        <v>46</v>
      </c>
      <c r="K951" t="s">
        <v>4363</v>
      </c>
      <c r="L951" t="s">
        <v>45</v>
      </c>
      <c r="O951" s="3">
        <v>5.0082059478760002E-2</v>
      </c>
      <c r="P951" t="s">
        <v>87</v>
      </c>
      <c r="Q951" t="s">
        <v>161</v>
      </c>
      <c r="R951" t="s">
        <v>196</v>
      </c>
      <c r="S951" s="12" t="s">
        <v>27</v>
      </c>
      <c r="T951" t="s">
        <v>123</v>
      </c>
      <c r="V951" t="s">
        <v>123</v>
      </c>
      <c r="X951" s="8">
        <f>W951/O951</f>
        <v>0</v>
      </c>
      <c r="Z951" s="8">
        <f>Y951/O951</f>
        <v>0</v>
      </c>
      <c r="AB951" s="8">
        <f>AA951/O951</f>
        <v>0</v>
      </c>
      <c r="AD951" s="8">
        <f>AC951/O951</f>
        <v>0</v>
      </c>
      <c r="AF951" s="8">
        <f>AE951/O951</f>
        <v>0</v>
      </c>
      <c r="AI951" s="8">
        <f>AH951/O951</f>
        <v>0</v>
      </c>
      <c r="AL951" s="8">
        <f>AK951/O951</f>
        <v>0</v>
      </c>
      <c r="AO951" t="s">
        <v>4302</v>
      </c>
      <c r="AP951" s="12" t="s">
        <v>4303</v>
      </c>
      <c r="AQ951" s="3">
        <f>IF(T951="no",O951*0,IF(T951="yes100",O951*1,IF(T951="yes80",O951*0.8,IF(T951="yes50",O951*0.5))))</f>
        <v>0</v>
      </c>
      <c r="AR951" s="3">
        <f>IF(AQ951&lt;1,AQ951*0.9,IF(AQ951&lt;5,AQ951*0.8,IF(AQ951&lt;10,AQ951*0.75,IF(AQ951&lt;15,AQ951*0.7,IF(AQ951&gt;14.9,AQ951*0.6)))))</f>
        <v>0</v>
      </c>
      <c r="AS951">
        <v>40</v>
      </c>
      <c r="AT951" s="12">
        <f>AR951*AS951</f>
        <v>0</v>
      </c>
    </row>
    <row r="952" spans="1:46" ht="14.25" customHeight="1" x14ac:dyDescent="0.25">
      <c r="A952" s="5">
        <v>1202</v>
      </c>
      <c r="B952" t="s">
        <v>242</v>
      </c>
      <c r="C952" t="s">
        <v>1734</v>
      </c>
      <c r="E952" s="1">
        <v>341288</v>
      </c>
      <c r="F952" s="1">
        <v>366514</v>
      </c>
      <c r="G952" t="s">
        <v>305</v>
      </c>
      <c r="H952" t="s">
        <v>81</v>
      </c>
      <c r="I952" t="s">
        <v>45</v>
      </c>
      <c r="J952" t="s">
        <v>46</v>
      </c>
      <c r="K952" t="s">
        <v>4363</v>
      </c>
      <c r="L952" t="s">
        <v>45</v>
      </c>
      <c r="O952" s="3">
        <v>2.1420117187500001E-2</v>
      </c>
      <c r="P952" t="s">
        <v>87</v>
      </c>
      <c r="Q952" t="s">
        <v>161</v>
      </c>
      <c r="R952" t="s">
        <v>196</v>
      </c>
      <c r="S952" s="12" t="s">
        <v>27</v>
      </c>
      <c r="T952" t="s">
        <v>123</v>
      </c>
      <c r="V952" t="s">
        <v>123</v>
      </c>
      <c r="X952" s="8">
        <f>W952/O952</f>
        <v>0</v>
      </c>
      <c r="Z952" s="8">
        <f>Y952/O952</f>
        <v>0</v>
      </c>
      <c r="AA952">
        <v>2.1000000000000001E-2</v>
      </c>
      <c r="AB952" s="8">
        <f>AA952/O952</f>
        <v>0.98038679322701539</v>
      </c>
      <c r="AD952" s="8">
        <f>AC952/O952</f>
        <v>0</v>
      </c>
      <c r="AF952" s="8">
        <f>AE952/O952</f>
        <v>0</v>
      </c>
      <c r="AI952" s="8">
        <f>AH952/O952</f>
        <v>0</v>
      </c>
      <c r="AL952" s="8">
        <f>AK952/O952</f>
        <v>0</v>
      </c>
      <c r="AO952" s="2" t="s">
        <v>4370</v>
      </c>
      <c r="AP952" s="23" t="s">
        <v>4305</v>
      </c>
      <c r="AQ952" s="3">
        <f>IF(T952="no",O952*0,IF(T952="yes100",O952*1,IF(T952="yes80",O952*0.8,IF(T952="yes50",O952*0.5))))</f>
        <v>0</v>
      </c>
      <c r="AR952" s="3">
        <f>IF(AQ952&lt;1,AQ952*0.9,IF(AQ952&lt;5,AQ952*0.8,IF(AQ952&lt;10,AQ952*0.75,IF(AQ952&lt;15,AQ952*0.7,IF(AQ952&gt;14.9,AQ952*0.6)))))</f>
        <v>0</v>
      </c>
      <c r="AS952">
        <v>40</v>
      </c>
      <c r="AT952" s="12">
        <f>AR952*AS952</f>
        <v>0</v>
      </c>
    </row>
    <row r="953" spans="1:46" ht="14.25" customHeight="1" x14ac:dyDescent="0.25">
      <c r="A953" s="5">
        <v>1203</v>
      </c>
      <c r="B953" t="s">
        <v>242</v>
      </c>
      <c r="C953" t="s">
        <v>1733</v>
      </c>
      <c r="E953" s="1">
        <v>341252.99999999901</v>
      </c>
      <c r="F953" s="1">
        <v>366806</v>
      </c>
      <c r="G953" t="s">
        <v>305</v>
      </c>
      <c r="H953" t="s">
        <v>81</v>
      </c>
      <c r="I953" t="s">
        <v>45</v>
      </c>
      <c r="J953" t="s">
        <v>46</v>
      </c>
      <c r="K953" t="s">
        <v>4363</v>
      </c>
      <c r="L953" t="s">
        <v>45</v>
      </c>
      <c r="O953" s="3">
        <v>1.8362779998779E-2</v>
      </c>
      <c r="P953" t="s">
        <v>87</v>
      </c>
      <c r="Q953" t="s">
        <v>161</v>
      </c>
      <c r="R953" t="s">
        <v>196</v>
      </c>
      <c r="S953" s="12" t="s">
        <v>27</v>
      </c>
      <c r="T953" t="s">
        <v>123</v>
      </c>
      <c r="V953" t="s">
        <v>123</v>
      </c>
      <c r="X953" s="8">
        <f>W953/O953</f>
        <v>0</v>
      </c>
      <c r="Z953" s="8">
        <f>Y953/O953</f>
        <v>0</v>
      </c>
      <c r="AB953" s="8">
        <f>AA953/O953</f>
        <v>0</v>
      </c>
      <c r="AD953" s="8">
        <f>AC953/O953</f>
        <v>0</v>
      </c>
      <c r="AF953" s="8">
        <f>AE953/O953</f>
        <v>0</v>
      </c>
      <c r="AI953" s="8">
        <f>AH953/O953</f>
        <v>0</v>
      </c>
      <c r="AL953" s="8">
        <f>AK953/O953</f>
        <v>0</v>
      </c>
      <c r="AO953" t="s">
        <v>4302</v>
      </c>
      <c r="AP953" s="12" t="s">
        <v>4303</v>
      </c>
      <c r="AQ953" s="3">
        <f>IF(T953="no",O953*0,IF(T953="yes100",O953*1,IF(T953="yes80",O953*0.8,IF(T953="yes50",O953*0.5))))</f>
        <v>0</v>
      </c>
      <c r="AR953" s="3">
        <f>IF(AQ953&lt;1,AQ953*0.9,IF(AQ953&lt;5,AQ953*0.8,IF(AQ953&lt;10,AQ953*0.75,IF(AQ953&lt;15,AQ953*0.7,IF(AQ953&gt;14.9,AQ953*0.6)))))</f>
        <v>0</v>
      </c>
      <c r="AS953">
        <v>40</v>
      </c>
      <c r="AT953" s="12">
        <f>AR953*AS953</f>
        <v>0</v>
      </c>
    </row>
    <row r="954" spans="1:46" ht="14.25" customHeight="1" x14ac:dyDescent="0.25">
      <c r="A954" s="5">
        <v>1204</v>
      </c>
      <c r="B954" t="s">
        <v>1732</v>
      </c>
      <c r="C954" t="s">
        <v>1731</v>
      </c>
      <c r="E954" s="1">
        <v>340162</v>
      </c>
      <c r="F954" s="1">
        <v>366651</v>
      </c>
      <c r="G954" t="s">
        <v>305</v>
      </c>
      <c r="H954" t="s">
        <v>81</v>
      </c>
      <c r="I954" t="s">
        <v>45</v>
      </c>
      <c r="J954" t="s">
        <v>46</v>
      </c>
      <c r="K954" t="s">
        <v>4363</v>
      </c>
      <c r="L954" t="s">
        <v>45</v>
      </c>
      <c r="O954" s="3">
        <v>0.16345815200805699</v>
      </c>
      <c r="P954" t="s">
        <v>87</v>
      </c>
      <c r="Q954" t="s">
        <v>25</v>
      </c>
      <c r="R954" t="s">
        <v>31</v>
      </c>
      <c r="S954" s="12" t="s">
        <v>24</v>
      </c>
      <c r="T954" t="s">
        <v>34</v>
      </c>
      <c r="V954" t="s">
        <v>26</v>
      </c>
      <c r="X954" s="8">
        <f>W954/O954</f>
        <v>0</v>
      </c>
      <c r="Z954" s="8">
        <f>Y954/O954</f>
        <v>0</v>
      </c>
      <c r="AB954" s="8">
        <f>AA954/O954</f>
        <v>0</v>
      </c>
      <c r="AD954" s="8">
        <f>AC954/O954</f>
        <v>0</v>
      </c>
      <c r="AF954" s="8">
        <f>AE954/O954</f>
        <v>0</v>
      </c>
      <c r="AI954" s="8">
        <f>AH954/O954</f>
        <v>0</v>
      </c>
      <c r="AL954" s="8">
        <f>AK954/O954</f>
        <v>0</v>
      </c>
      <c r="AO954" s="12" t="s">
        <v>4320</v>
      </c>
      <c r="AP954" s="12" t="s">
        <v>4321</v>
      </c>
      <c r="AQ954" s="3">
        <f>IF(T954="no",O954*0,IF(T954="yes100",O954*1,IF(T954="yes80",O954*0.8,IF(T954="yes50",O954*0.5))))</f>
        <v>0.16345815200805699</v>
      </c>
      <c r="AR954" s="3">
        <f>IF(AQ954&lt;1,AQ954*0.9,IF(AQ954&lt;5,AQ954*0.8,IF(AQ954&lt;10,AQ954*0.75,IF(AQ954&lt;15,AQ954*0.7,IF(AQ954&gt;14.9,AQ954*0.6)))))</f>
        <v>0.1471123368072513</v>
      </c>
      <c r="AS954">
        <v>40</v>
      </c>
      <c r="AT954" s="12">
        <f>AR954*AS954</f>
        <v>5.8844934722900524</v>
      </c>
    </row>
    <row r="955" spans="1:46" ht="14.25" customHeight="1" x14ac:dyDescent="0.25">
      <c r="A955" s="5">
        <v>1205</v>
      </c>
      <c r="B955" t="s">
        <v>1730</v>
      </c>
      <c r="C955" t="s">
        <v>1729</v>
      </c>
      <c r="E955" s="1">
        <v>340795</v>
      </c>
      <c r="F955" s="1">
        <v>366218</v>
      </c>
      <c r="G955" t="s">
        <v>305</v>
      </c>
      <c r="H955" t="s">
        <v>81</v>
      </c>
      <c r="I955" t="s">
        <v>45</v>
      </c>
      <c r="J955" t="s">
        <v>46</v>
      </c>
      <c r="K955" t="s">
        <v>4363</v>
      </c>
      <c r="L955" t="s">
        <v>45</v>
      </c>
      <c r="O955" s="3">
        <v>1.2263578033446999E-2</v>
      </c>
      <c r="P955" t="s">
        <v>87</v>
      </c>
      <c r="Q955" t="s">
        <v>161</v>
      </c>
      <c r="R955" t="s">
        <v>196</v>
      </c>
      <c r="S955" s="12" t="s">
        <v>27</v>
      </c>
      <c r="T955" t="s">
        <v>123</v>
      </c>
      <c r="V955" t="s">
        <v>123</v>
      </c>
      <c r="X955" s="8">
        <f>W955/O955</f>
        <v>0</v>
      </c>
      <c r="Z955" s="8">
        <f>Y955/O955</f>
        <v>0</v>
      </c>
      <c r="AB955" s="8">
        <f>AA955/O955</f>
        <v>0</v>
      </c>
      <c r="AD955" s="8">
        <f>AC955/O955</f>
        <v>0</v>
      </c>
      <c r="AF955" s="8">
        <f>AE955/O955</f>
        <v>0</v>
      </c>
      <c r="AI955" s="8">
        <f>AH955/O955</f>
        <v>0</v>
      </c>
      <c r="AL955" s="8">
        <f>AK955/O955</f>
        <v>0</v>
      </c>
      <c r="AO955" t="s">
        <v>4302</v>
      </c>
      <c r="AP955" s="12" t="s">
        <v>4303</v>
      </c>
      <c r="AQ955" s="3">
        <f>IF(T955="no",O955*0,IF(T955="yes100",O955*1,IF(T955="yes80",O955*0.8,IF(T955="yes50",O955*0.5))))</f>
        <v>0</v>
      </c>
      <c r="AR955" s="3">
        <f>IF(AQ955&lt;1,AQ955*0.9,IF(AQ955&lt;5,AQ955*0.8,IF(AQ955&lt;10,AQ955*0.75,IF(AQ955&lt;15,AQ955*0.7,IF(AQ955&gt;14.9,AQ955*0.6)))))</f>
        <v>0</v>
      </c>
      <c r="AS955">
        <v>40</v>
      </c>
      <c r="AT955" s="12">
        <f>AR955*AS955</f>
        <v>0</v>
      </c>
    </row>
    <row r="956" spans="1:46" ht="14.25" customHeight="1" x14ac:dyDescent="0.25">
      <c r="A956" s="5">
        <v>1206</v>
      </c>
      <c r="B956" t="s">
        <v>242</v>
      </c>
      <c r="C956" t="s">
        <v>1728</v>
      </c>
      <c r="E956" s="1">
        <v>340391</v>
      </c>
      <c r="F956" s="1">
        <v>366140.99999999901</v>
      </c>
      <c r="G956" t="s">
        <v>305</v>
      </c>
      <c r="H956" t="s">
        <v>81</v>
      </c>
      <c r="I956" t="s">
        <v>45</v>
      </c>
      <c r="J956" t="s">
        <v>46</v>
      </c>
      <c r="K956" t="s">
        <v>4363</v>
      </c>
      <c r="L956" t="s">
        <v>45</v>
      </c>
      <c r="O956" s="3">
        <v>4.3165416717529E-2</v>
      </c>
      <c r="P956" t="s">
        <v>87</v>
      </c>
      <c r="Q956" t="s">
        <v>161</v>
      </c>
      <c r="R956" t="s">
        <v>196</v>
      </c>
      <c r="S956" s="12" t="s">
        <v>27</v>
      </c>
      <c r="T956" t="s">
        <v>123</v>
      </c>
      <c r="V956" t="s">
        <v>123</v>
      </c>
      <c r="X956" s="8">
        <f>W956/O956</f>
        <v>0</v>
      </c>
      <c r="Z956" s="8">
        <f>Y956/O956</f>
        <v>0</v>
      </c>
      <c r="AB956" s="8">
        <f>AA956/O956</f>
        <v>0</v>
      </c>
      <c r="AD956" s="8">
        <f>AC956/O956</f>
        <v>0</v>
      </c>
      <c r="AF956" s="8">
        <f>AE956/O956</f>
        <v>0</v>
      </c>
      <c r="AI956" s="8">
        <f>AH956/O956</f>
        <v>0</v>
      </c>
      <c r="AL956" s="8">
        <f>AK956/O956</f>
        <v>0</v>
      </c>
      <c r="AO956" t="s">
        <v>4302</v>
      </c>
      <c r="AP956" s="12" t="s">
        <v>4303</v>
      </c>
      <c r="AQ956" s="3">
        <f>IF(T956="no",O956*0,IF(T956="yes100",O956*1,IF(T956="yes80",O956*0.8,IF(T956="yes50",O956*0.5))))</f>
        <v>0</v>
      </c>
      <c r="AR956" s="3">
        <f>IF(AQ956&lt;1,AQ956*0.9,IF(AQ956&lt;5,AQ956*0.8,IF(AQ956&lt;10,AQ956*0.75,IF(AQ956&lt;15,AQ956*0.7,IF(AQ956&gt;14.9,AQ956*0.6)))))</f>
        <v>0</v>
      </c>
      <c r="AS956">
        <v>40</v>
      </c>
      <c r="AT956" s="12">
        <f>AR956*AS956</f>
        <v>0</v>
      </c>
    </row>
    <row r="957" spans="1:46" ht="14.25" customHeight="1" x14ac:dyDescent="0.25">
      <c r="A957" s="5">
        <v>1207</v>
      </c>
      <c r="B957" t="s">
        <v>1727</v>
      </c>
      <c r="C957" t="s">
        <v>1725</v>
      </c>
      <c r="D957" t="s">
        <v>1726</v>
      </c>
      <c r="E957" s="1">
        <v>340654</v>
      </c>
      <c r="F957" s="1">
        <v>366292.99999999901</v>
      </c>
      <c r="G957" t="s">
        <v>305</v>
      </c>
      <c r="H957" t="s">
        <v>81</v>
      </c>
      <c r="I957" t="s">
        <v>45</v>
      </c>
      <c r="J957" t="s">
        <v>46</v>
      </c>
      <c r="K957" t="s">
        <v>4363</v>
      </c>
      <c r="L957" t="s">
        <v>45</v>
      </c>
      <c r="O957" s="3">
        <v>0.11824076156616201</v>
      </c>
      <c r="P957" t="s">
        <v>87</v>
      </c>
      <c r="Q957" t="s">
        <v>161</v>
      </c>
      <c r="R957" t="s">
        <v>827</v>
      </c>
      <c r="S957" s="12" t="s">
        <v>27</v>
      </c>
      <c r="T957" t="s">
        <v>123</v>
      </c>
      <c r="V957" t="s">
        <v>27</v>
      </c>
      <c r="X957" s="8">
        <f>W957/O957</f>
        <v>0</v>
      </c>
      <c r="Z957" s="8">
        <f>Y957/O957</f>
        <v>0</v>
      </c>
      <c r="AB957" s="8">
        <f>AA957/O957</f>
        <v>0</v>
      </c>
      <c r="AD957" s="8">
        <f>AC957/O957</f>
        <v>0</v>
      </c>
      <c r="AF957" s="8">
        <f>AE957/O957</f>
        <v>0</v>
      </c>
      <c r="AI957" s="8">
        <f>AH957/O957</f>
        <v>0</v>
      </c>
      <c r="AL957" s="8">
        <f>AK957/O957</f>
        <v>0</v>
      </c>
      <c r="AO957" t="s">
        <v>4326</v>
      </c>
      <c r="AP957" s="12" t="s">
        <v>4309</v>
      </c>
      <c r="AQ957" s="3">
        <f>IF(T957="no",O957*0,IF(T957="yes100",O957*1,IF(T957="yes80",O957*0.8,IF(T957="yes50",O957*0.5))))</f>
        <v>0</v>
      </c>
      <c r="AR957" s="3">
        <f>IF(AQ957&lt;1,AQ957*0.9,IF(AQ957&lt;5,AQ957*0.8,IF(AQ957&lt;10,AQ957*0.75,IF(AQ957&lt;15,AQ957*0.7,IF(AQ957&gt;14.9,AQ957*0.6)))))</f>
        <v>0</v>
      </c>
      <c r="AS957">
        <v>40</v>
      </c>
      <c r="AT957" s="12">
        <f>AR957*AS957</f>
        <v>0</v>
      </c>
    </row>
    <row r="958" spans="1:46" ht="15" customHeight="1" x14ac:dyDescent="0.25">
      <c r="A958" s="5">
        <v>1208</v>
      </c>
      <c r="B958" t="s">
        <v>1724</v>
      </c>
      <c r="C958" t="s">
        <v>1723</v>
      </c>
      <c r="E958" s="1">
        <v>340955</v>
      </c>
      <c r="F958" s="1">
        <v>366914</v>
      </c>
      <c r="G958" t="s">
        <v>305</v>
      </c>
      <c r="H958" t="s">
        <v>81</v>
      </c>
      <c r="I958" t="s">
        <v>45</v>
      </c>
      <c r="J958" t="s">
        <v>46</v>
      </c>
      <c r="K958" t="s">
        <v>4363</v>
      </c>
      <c r="L958" t="s">
        <v>45</v>
      </c>
      <c r="O958" s="3">
        <v>8.7192848205569998E-3</v>
      </c>
      <c r="P958" t="s">
        <v>87</v>
      </c>
      <c r="Q958" t="s">
        <v>161</v>
      </c>
      <c r="R958" t="s">
        <v>827</v>
      </c>
      <c r="S958" s="12" t="s">
        <v>27</v>
      </c>
      <c r="T958" t="s">
        <v>123</v>
      </c>
      <c r="V958" t="s">
        <v>27</v>
      </c>
      <c r="X958" s="8">
        <f>W958/O958</f>
        <v>0</v>
      </c>
      <c r="Z958" s="8">
        <f>Y958/O958</f>
        <v>0</v>
      </c>
      <c r="AB958" s="8">
        <f>AA958/O958</f>
        <v>0</v>
      </c>
      <c r="AD958" s="8">
        <f>AC958/O958</f>
        <v>0</v>
      </c>
      <c r="AF958" s="8">
        <f>AE958/O958</f>
        <v>0</v>
      </c>
      <c r="AI958" s="8">
        <f>AH958/O958</f>
        <v>0</v>
      </c>
      <c r="AL958" s="8">
        <f>AK958/O958</f>
        <v>0</v>
      </c>
      <c r="AO958" t="s">
        <v>4326</v>
      </c>
      <c r="AP958" s="12" t="s">
        <v>4309</v>
      </c>
      <c r="AQ958" s="3">
        <f>IF(T958="no",O958*0,IF(T958="yes100",O958*1,IF(T958="yes80",O958*0.8,IF(T958="yes50",O958*0.5))))</f>
        <v>0</v>
      </c>
      <c r="AR958" s="3">
        <f>IF(AQ958&lt;1,AQ958*0.9,IF(AQ958&lt;5,AQ958*0.8,IF(AQ958&lt;10,AQ958*0.75,IF(AQ958&lt;15,AQ958*0.7,IF(AQ958&gt;14.9,AQ958*0.6)))))</f>
        <v>0</v>
      </c>
      <c r="AS958">
        <v>40</v>
      </c>
      <c r="AT958" s="12">
        <f>AR958*AS958</f>
        <v>0</v>
      </c>
    </row>
    <row r="959" spans="1:46" ht="12.75" customHeight="1" x14ac:dyDescent="0.25">
      <c r="A959" s="5">
        <v>1209</v>
      </c>
      <c r="B959" t="s">
        <v>1722</v>
      </c>
      <c r="C959" t="s">
        <v>1721</v>
      </c>
      <c r="E959" s="1">
        <v>340959</v>
      </c>
      <c r="F959" s="1">
        <v>366462</v>
      </c>
      <c r="G959" t="s">
        <v>305</v>
      </c>
      <c r="H959" t="s">
        <v>81</v>
      </c>
      <c r="I959" t="s">
        <v>45</v>
      </c>
      <c r="J959" t="s">
        <v>46</v>
      </c>
      <c r="K959" t="s">
        <v>4363</v>
      </c>
      <c r="L959" t="s">
        <v>45</v>
      </c>
      <c r="O959" s="3">
        <v>0.19568121109008799</v>
      </c>
      <c r="P959" t="s">
        <v>87</v>
      </c>
      <c r="Q959" t="s">
        <v>161</v>
      </c>
      <c r="R959" t="s">
        <v>827</v>
      </c>
      <c r="S959" s="12" t="s">
        <v>27</v>
      </c>
      <c r="T959" t="s">
        <v>123</v>
      </c>
      <c r="V959" t="s">
        <v>27</v>
      </c>
      <c r="X959" s="8">
        <f>W959/O959</f>
        <v>0</v>
      </c>
      <c r="Z959" s="8">
        <f>Y959/O959</f>
        <v>0</v>
      </c>
      <c r="AB959" s="8">
        <f>AA959/O959</f>
        <v>0</v>
      </c>
      <c r="AD959" s="8">
        <f>AC959/O959</f>
        <v>0</v>
      </c>
      <c r="AF959" s="8">
        <f>AE959/O959</f>
        <v>0</v>
      </c>
      <c r="AI959" s="8">
        <f>AH959/O959</f>
        <v>0</v>
      </c>
      <c r="AL959" s="8">
        <f>AK959/O959</f>
        <v>0</v>
      </c>
      <c r="AO959" t="s">
        <v>4326</v>
      </c>
      <c r="AP959" s="12" t="s">
        <v>4309</v>
      </c>
      <c r="AQ959" s="3">
        <f>IF(T959="no",O959*0,IF(T959="yes100",O959*1,IF(T959="yes80",O959*0.8,IF(T959="yes50",O959*0.5))))</f>
        <v>0</v>
      </c>
      <c r="AR959" s="3">
        <f>IF(AQ959&lt;1,AQ959*0.9,IF(AQ959&lt;5,AQ959*0.8,IF(AQ959&lt;10,AQ959*0.75,IF(AQ959&lt;15,AQ959*0.7,IF(AQ959&gt;14.9,AQ959*0.6)))))</f>
        <v>0</v>
      </c>
      <c r="AS959">
        <v>40</v>
      </c>
      <c r="AT959" s="12">
        <f>AR959*AS959</f>
        <v>0</v>
      </c>
    </row>
    <row r="960" spans="1:46" ht="15" customHeight="1" x14ac:dyDescent="0.25">
      <c r="A960" s="5">
        <v>1210</v>
      </c>
      <c r="B960" t="s">
        <v>1720</v>
      </c>
      <c r="C960" t="s">
        <v>1719</v>
      </c>
      <c r="E960" s="1">
        <v>341007</v>
      </c>
      <c r="F960" s="1">
        <v>366458</v>
      </c>
      <c r="G960" t="s">
        <v>305</v>
      </c>
      <c r="H960" t="s">
        <v>81</v>
      </c>
      <c r="I960" t="s">
        <v>45</v>
      </c>
      <c r="J960" t="s">
        <v>46</v>
      </c>
      <c r="K960" t="s">
        <v>4363</v>
      </c>
      <c r="L960" t="s">
        <v>45</v>
      </c>
      <c r="O960" s="3">
        <v>0.138767571258545</v>
      </c>
      <c r="P960" t="s">
        <v>87</v>
      </c>
      <c r="Q960" t="s">
        <v>161</v>
      </c>
      <c r="R960" t="s">
        <v>827</v>
      </c>
      <c r="S960" s="12" t="s">
        <v>27</v>
      </c>
      <c r="T960" t="s">
        <v>123</v>
      </c>
      <c r="V960" t="s">
        <v>27</v>
      </c>
      <c r="X960" s="8">
        <f>W960/O960</f>
        <v>0</v>
      </c>
      <c r="Z960" s="8">
        <f>Y960/O960</f>
        <v>0</v>
      </c>
      <c r="AB960" s="8">
        <f>AA960/O960</f>
        <v>0</v>
      </c>
      <c r="AD960" s="8">
        <f>AC960/O960</f>
        <v>0</v>
      </c>
      <c r="AF960" s="8">
        <f>AE960/O960</f>
        <v>0</v>
      </c>
      <c r="AI960" s="8">
        <f>AH960/O960</f>
        <v>0</v>
      </c>
      <c r="AL960" s="8">
        <f>AK960/O960</f>
        <v>0</v>
      </c>
      <c r="AO960" t="s">
        <v>4326</v>
      </c>
      <c r="AP960" s="12" t="s">
        <v>4309</v>
      </c>
      <c r="AQ960" s="3">
        <f>IF(T960="no",O960*0,IF(T960="yes100",O960*1,IF(T960="yes80",O960*0.8,IF(T960="yes50",O960*0.5))))</f>
        <v>0</v>
      </c>
      <c r="AR960" s="3">
        <f>IF(AQ960&lt;1,AQ960*0.9,IF(AQ960&lt;5,AQ960*0.8,IF(AQ960&lt;10,AQ960*0.75,IF(AQ960&lt;15,AQ960*0.7,IF(AQ960&gt;14.9,AQ960*0.6)))))</f>
        <v>0</v>
      </c>
      <c r="AS960">
        <v>40</v>
      </c>
      <c r="AT960" s="12">
        <f>AR960*AS960</f>
        <v>0</v>
      </c>
    </row>
    <row r="961" spans="1:46" ht="12.75" customHeight="1" x14ac:dyDescent="0.25">
      <c r="A961" s="5">
        <v>1211</v>
      </c>
      <c r="B961" t="s">
        <v>1718</v>
      </c>
      <c r="C961" t="s">
        <v>1717</v>
      </c>
      <c r="E961" s="1">
        <v>340523</v>
      </c>
      <c r="F961" s="1">
        <v>366136.99999999901</v>
      </c>
      <c r="G961" t="s">
        <v>305</v>
      </c>
      <c r="H961" t="s">
        <v>81</v>
      </c>
      <c r="I961" t="s">
        <v>45</v>
      </c>
      <c r="J961" t="s">
        <v>46</v>
      </c>
      <c r="K961" t="s">
        <v>4363</v>
      </c>
      <c r="L961" t="s">
        <v>45</v>
      </c>
      <c r="O961" s="3">
        <v>7.4564755249022993E-2</v>
      </c>
      <c r="P961" t="s">
        <v>87</v>
      </c>
      <c r="Q961" t="s">
        <v>161</v>
      </c>
      <c r="R961" t="s">
        <v>827</v>
      </c>
      <c r="S961" s="12" t="s">
        <v>27</v>
      </c>
      <c r="T961" t="s">
        <v>123</v>
      </c>
      <c r="V961" t="s">
        <v>27</v>
      </c>
      <c r="X961" s="8">
        <f>W961/O961</f>
        <v>0</v>
      </c>
      <c r="Z961" s="8">
        <f>Y961/O961</f>
        <v>0</v>
      </c>
      <c r="AB961" s="8">
        <f>AA961/O961</f>
        <v>0</v>
      </c>
      <c r="AD961" s="8">
        <f>AC961/O961</f>
        <v>0</v>
      </c>
      <c r="AF961" s="8">
        <f>AE961/O961</f>
        <v>0</v>
      </c>
      <c r="AI961" s="8">
        <f>AH961/O961</f>
        <v>0</v>
      </c>
      <c r="AL961" s="8">
        <f>AK961/O961</f>
        <v>0</v>
      </c>
      <c r="AO961" t="s">
        <v>4326</v>
      </c>
      <c r="AP961" s="12" t="s">
        <v>4309</v>
      </c>
      <c r="AQ961" s="3">
        <f>IF(T961="no",O961*0,IF(T961="yes100",O961*1,IF(T961="yes80",O961*0.8,IF(T961="yes50",O961*0.5))))</f>
        <v>0</v>
      </c>
      <c r="AR961" s="3">
        <f>IF(AQ961&lt;1,AQ961*0.9,IF(AQ961&lt;5,AQ961*0.8,IF(AQ961&lt;10,AQ961*0.75,IF(AQ961&lt;15,AQ961*0.7,IF(AQ961&gt;14.9,AQ961*0.6)))))</f>
        <v>0</v>
      </c>
      <c r="AS961">
        <v>40</v>
      </c>
      <c r="AT961" s="12">
        <f>AR961*AS961</f>
        <v>0</v>
      </c>
    </row>
    <row r="962" spans="1:46" ht="14.25" customHeight="1" x14ac:dyDescent="0.25">
      <c r="A962" s="5">
        <v>1213</v>
      </c>
      <c r="B962" t="s">
        <v>1716</v>
      </c>
      <c r="C962" t="s">
        <v>1715</v>
      </c>
      <c r="E962" s="1">
        <v>340411</v>
      </c>
      <c r="F962" s="1">
        <v>366243</v>
      </c>
      <c r="G962" t="s">
        <v>305</v>
      </c>
      <c r="H962" t="s">
        <v>81</v>
      </c>
      <c r="I962" t="s">
        <v>45</v>
      </c>
      <c r="J962" t="s">
        <v>46</v>
      </c>
      <c r="K962" t="s">
        <v>4363</v>
      </c>
      <c r="L962" t="s">
        <v>45</v>
      </c>
      <c r="O962" s="3">
        <v>1.580451965332E-3</v>
      </c>
      <c r="P962" t="s">
        <v>87</v>
      </c>
      <c r="Q962" t="s">
        <v>161</v>
      </c>
      <c r="R962" t="s">
        <v>827</v>
      </c>
      <c r="S962" s="12" t="s">
        <v>27</v>
      </c>
      <c r="T962" t="s">
        <v>123</v>
      </c>
      <c r="V962" t="s">
        <v>27</v>
      </c>
      <c r="X962" s="8">
        <f>W962/O962</f>
        <v>0</v>
      </c>
      <c r="Z962" s="8">
        <f>Y962/O962</f>
        <v>0</v>
      </c>
      <c r="AB962" s="8">
        <f>AA962/O962</f>
        <v>0</v>
      </c>
      <c r="AD962" s="8">
        <f>AC962/O962</f>
        <v>0</v>
      </c>
      <c r="AF962" s="8">
        <f>AE962/O962</f>
        <v>0</v>
      </c>
      <c r="AI962" s="8">
        <f>AH962/O962</f>
        <v>0</v>
      </c>
      <c r="AL962" s="8">
        <f>AK962/O962</f>
        <v>0</v>
      </c>
      <c r="AO962" t="s">
        <v>4326</v>
      </c>
      <c r="AP962" s="12" t="s">
        <v>4309</v>
      </c>
      <c r="AQ962" s="3">
        <f>IF(T962="no",O962*0,IF(T962="yes100",O962*1,IF(T962="yes80",O962*0.8,IF(T962="yes50",O962*0.5))))</f>
        <v>0</v>
      </c>
      <c r="AR962" s="3">
        <f>IF(AQ962&lt;1,AQ962*0.9,IF(AQ962&lt;5,AQ962*0.8,IF(AQ962&lt;10,AQ962*0.75,IF(AQ962&lt;15,AQ962*0.7,IF(AQ962&gt;14.9,AQ962*0.6)))))</f>
        <v>0</v>
      </c>
      <c r="AS962">
        <v>40</v>
      </c>
      <c r="AT962" s="12">
        <f>AR962*AS962</f>
        <v>0</v>
      </c>
    </row>
    <row r="963" spans="1:46" ht="12.75" customHeight="1" x14ac:dyDescent="0.25">
      <c r="A963" s="5">
        <v>1214</v>
      </c>
      <c r="B963" t="s">
        <v>1714</v>
      </c>
      <c r="C963" t="s">
        <v>1713</v>
      </c>
      <c r="E963" s="1">
        <v>340992</v>
      </c>
      <c r="F963" s="1">
        <v>366362</v>
      </c>
      <c r="G963" t="s">
        <v>305</v>
      </c>
      <c r="H963" t="s">
        <v>81</v>
      </c>
      <c r="I963" t="s">
        <v>45</v>
      </c>
      <c r="J963" t="s">
        <v>46</v>
      </c>
      <c r="K963" t="s">
        <v>4363</v>
      </c>
      <c r="L963" t="s">
        <v>45</v>
      </c>
      <c r="O963" s="3">
        <v>5.3698987579345998E-2</v>
      </c>
      <c r="P963" t="s">
        <v>87</v>
      </c>
      <c r="Q963" t="s">
        <v>161</v>
      </c>
      <c r="R963" t="s">
        <v>827</v>
      </c>
      <c r="S963" s="12" t="s">
        <v>27</v>
      </c>
      <c r="T963" t="s">
        <v>123</v>
      </c>
      <c r="V963" t="s">
        <v>27</v>
      </c>
      <c r="X963" s="8">
        <f>W963/O963</f>
        <v>0</v>
      </c>
      <c r="Z963" s="8">
        <f>Y963/O963</f>
        <v>0</v>
      </c>
      <c r="AB963" s="8">
        <f>AA963/O963</f>
        <v>0</v>
      </c>
      <c r="AD963" s="8">
        <f>AC963/O963</f>
        <v>0</v>
      </c>
      <c r="AF963" s="8">
        <f>AE963/O963</f>
        <v>0</v>
      </c>
      <c r="AI963" s="8">
        <f>AH963/O963</f>
        <v>0</v>
      </c>
      <c r="AL963" s="8">
        <f>AK963/O963</f>
        <v>0</v>
      </c>
      <c r="AO963" t="s">
        <v>4326</v>
      </c>
      <c r="AP963" s="12" t="s">
        <v>4309</v>
      </c>
      <c r="AQ963" s="3">
        <f>IF(T963="no",O963*0,IF(T963="yes100",O963*1,IF(T963="yes80",O963*0.8,IF(T963="yes50",O963*0.5))))</f>
        <v>0</v>
      </c>
      <c r="AR963" s="3">
        <f>IF(AQ963&lt;1,AQ963*0.9,IF(AQ963&lt;5,AQ963*0.8,IF(AQ963&lt;10,AQ963*0.75,IF(AQ963&lt;15,AQ963*0.7,IF(AQ963&gt;14.9,AQ963*0.6)))))</f>
        <v>0</v>
      </c>
      <c r="AS963">
        <v>40</v>
      </c>
      <c r="AT963" s="12">
        <f>AR963*AS963</f>
        <v>0</v>
      </c>
    </row>
    <row r="964" spans="1:46" ht="12.75" customHeight="1" x14ac:dyDescent="0.25">
      <c r="A964" s="5">
        <v>1215</v>
      </c>
      <c r="B964" t="s">
        <v>1712</v>
      </c>
      <c r="C964" t="s">
        <v>1710</v>
      </c>
      <c r="D964" t="s">
        <v>1711</v>
      </c>
      <c r="E964" s="1">
        <v>342307</v>
      </c>
      <c r="F964" s="1">
        <v>366195</v>
      </c>
      <c r="G964" t="s">
        <v>667</v>
      </c>
      <c r="H964" t="s">
        <v>81</v>
      </c>
      <c r="I964" t="s">
        <v>45</v>
      </c>
      <c r="J964" t="s">
        <v>46</v>
      </c>
      <c r="K964" t="s">
        <v>4363</v>
      </c>
      <c r="L964" t="s">
        <v>45</v>
      </c>
      <c r="O964" s="3">
        <v>1.1730886077881E-2</v>
      </c>
      <c r="P964" t="s">
        <v>87</v>
      </c>
      <c r="Q964" t="s">
        <v>161</v>
      </c>
      <c r="R964" t="s">
        <v>827</v>
      </c>
      <c r="S964" s="12" t="s">
        <v>27</v>
      </c>
      <c r="T964" t="s">
        <v>123</v>
      </c>
      <c r="V964" t="s">
        <v>27</v>
      </c>
      <c r="X964" s="8">
        <f>W964/O964</f>
        <v>0</v>
      </c>
      <c r="Z964" s="8">
        <f>Y964/O964</f>
        <v>0</v>
      </c>
      <c r="AB964" s="8">
        <f>AA964/O964</f>
        <v>0</v>
      </c>
      <c r="AD964" s="8">
        <f>AC964/O964</f>
        <v>0</v>
      </c>
      <c r="AF964" s="8">
        <f>AE964/O964</f>
        <v>0</v>
      </c>
      <c r="AI964" s="8">
        <f>AH964/O964</f>
        <v>0</v>
      </c>
      <c r="AL964" s="8">
        <f>AK964/O964</f>
        <v>0</v>
      </c>
      <c r="AO964" t="s">
        <v>4326</v>
      </c>
      <c r="AP964" s="12" t="s">
        <v>4309</v>
      </c>
      <c r="AQ964" s="3">
        <f>IF(T964="no",O964*0,IF(T964="yes100",O964*1,IF(T964="yes80",O964*0.8,IF(T964="yes50",O964*0.5))))</f>
        <v>0</v>
      </c>
      <c r="AR964" s="3">
        <f>IF(AQ964&lt;1,AQ964*0.9,IF(AQ964&lt;5,AQ964*0.8,IF(AQ964&lt;10,AQ964*0.75,IF(AQ964&lt;15,AQ964*0.7,IF(AQ964&gt;14.9,AQ964*0.6)))))</f>
        <v>0</v>
      </c>
      <c r="AS964">
        <v>40</v>
      </c>
      <c r="AT964" s="12">
        <f>AR964*AS964</f>
        <v>0</v>
      </c>
    </row>
    <row r="965" spans="1:46" ht="14.25" customHeight="1" x14ac:dyDescent="0.25">
      <c r="A965" s="5">
        <v>1216</v>
      </c>
      <c r="B965" t="s">
        <v>1709</v>
      </c>
      <c r="C965" s="7" t="s">
        <v>4274</v>
      </c>
      <c r="E965" s="1">
        <v>341472.99999999901</v>
      </c>
      <c r="F965" s="1">
        <v>366840.99999999901</v>
      </c>
      <c r="G965" t="s">
        <v>305</v>
      </c>
      <c r="H965" t="s">
        <v>81</v>
      </c>
      <c r="I965" t="s">
        <v>45</v>
      </c>
      <c r="J965" t="s">
        <v>46</v>
      </c>
      <c r="K965" t="s">
        <v>4363</v>
      </c>
      <c r="L965" t="s">
        <v>45</v>
      </c>
      <c r="O965" s="3">
        <v>0.31937181549072302</v>
      </c>
      <c r="P965" t="s">
        <v>87</v>
      </c>
      <c r="Q965" t="s">
        <v>161</v>
      </c>
      <c r="R965" t="s">
        <v>827</v>
      </c>
      <c r="S965" s="12" t="s">
        <v>27</v>
      </c>
      <c r="T965" t="s">
        <v>123</v>
      </c>
      <c r="V965" t="s">
        <v>27</v>
      </c>
      <c r="X965" s="8">
        <f>W965/O965</f>
        <v>0</v>
      </c>
      <c r="Z965" s="8">
        <f>Y965/O965</f>
        <v>0</v>
      </c>
      <c r="AB965" s="8">
        <f>AA965/O965</f>
        <v>0</v>
      </c>
      <c r="AD965" s="8">
        <f>AC965/O965</f>
        <v>0</v>
      </c>
      <c r="AF965" s="8">
        <f>AE965/O965</f>
        <v>0</v>
      </c>
      <c r="AI965" s="8">
        <f>AH965/O965</f>
        <v>0</v>
      </c>
      <c r="AL965" s="8">
        <f>AK965/O965</f>
        <v>0</v>
      </c>
      <c r="AO965" t="s">
        <v>4326</v>
      </c>
      <c r="AP965" s="12" t="s">
        <v>4309</v>
      </c>
      <c r="AQ965" s="3">
        <f>IF(T965="no",O965*0,IF(T965="yes100",O965*1,IF(T965="yes80",O965*0.8,IF(T965="yes50",O965*0.5))))</f>
        <v>0</v>
      </c>
      <c r="AR965" s="3">
        <f>IF(AQ965&lt;1,AQ965*0.9,IF(AQ965&lt;5,AQ965*0.8,IF(AQ965&lt;10,AQ965*0.75,IF(AQ965&lt;15,AQ965*0.7,IF(AQ965&gt;14.9,AQ965*0.6)))))</f>
        <v>0</v>
      </c>
      <c r="AS965">
        <v>40</v>
      </c>
      <c r="AT965" s="12">
        <f>AR965*AS965</f>
        <v>0</v>
      </c>
    </row>
    <row r="966" spans="1:46" ht="12.75" customHeight="1" x14ac:dyDescent="0.25">
      <c r="A966" s="5">
        <v>1217</v>
      </c>
      <c r="B966" t="s">
        <v>1708</v>
      </c>
      <c r="C966" t="s">
        <v>1707</v>
      </c>
      <c r="E966" s="1">
        <v>341158</v>
      </c>
      <c r="F966" s="1">
        <v>366996</v>
      </c>
      <c r="G966" t="s">
        <v>305</v>
      </c>
      <c r="H966" t="s">
        <v>81</v>
      </c>
      <c r="I966" t="s">
        <v>45</v>
      </c>
      <c r="J966" t="s">
        <v>46</v>
      </c>
      <c r="K966" t="s">
        <v>4363</v>
      </c>
      <c r="L966" t="s">
        <v>45</v>
      </c>
      <c r="O966" s="3">
        <v>0.426799925231934</v>
      </c>
      <c r="P966" t="s">
        <v>87</v>
      </c>
      <c r="Q966" t="s">
        <v>161</v>
      </c>
      <c r="R966" t="s">
        <v>18</v>
      </c>
      <c r="S966" s="12" t="s">
        <v>24</v>
      </c>
      <c r="T966" t="s">
        <v>23</v>
      </c>
      <c r="U966" t="s">
        <v>24</v>
      </c>
      <c r="V966" t="s">
        <v>27</v>
      </c>
      <c r="X966" s="8">
        <f>W966/O966</f>
        <v>0</v>
      </c>
      <c r="Z966" s="8">
        <f>Y966/O966</f>
        <v>0</v>
      </c>
      <c r="AB966" s="8">
        <f>AA966/O966</f>
        <v>0</v>
      </c>
      <c r="AD966" s="8">
        <f>AC966/O966</f>
        <v>0</v>
      </c>
      <c r="AF966" s="8">
        <f>AE966/O966</f>
        <v>0</v>
      </c>
      <c r="AI966" s="8">
        <f>AH966/O966</f>
        <v>0</v>
      </c>
      <c r="AL966" s="8">
        <f>AK966/O966</f>
        <v>0</v>
      </c>
      <c r="AO966" s="12" t="s">
        <v>4320</v>
      </c>
      <c r="AP966" s="12" t="s">
        <v>4321</v>
      </c>
      <c r="AQ966" s="3">
        <f>IF(T966="no",O966*0,IF(T966="yes100",O966*1,IF(T966="yes80",O966*0.8,IF(T966="yes50",O966*0.5))))</f>
        <v>0.213399962615967</v>
      </c>
      <c r="AR966" s="3">
        <f>IF(AQ966&lt;1,AQ966*0.9,IF(AQ966&lt;5,AQ966*0.8,IF(AQ966&lt;10,AQ966*0.75,IF(AQ966&lt;15,AQ966*0.7,IF(AQ966&gt;14.9,AQ966*0.6)))))</f>
        <v>0.19205996635437031</v>
      </c>
      <c r="AS966">
        <v>100</v>
      </c>
      <c r="AT966" s="12">
        <f>AR966*AS966</f>
        <v>19.205996635437032</v>
      </c>
    </row>
    <row r="967" spans="1:46" ht="12.75" customHeight="1" x14ac:dyDescent="0.25">
      <c r="A967" s="5">
        <v>1218</v>
      </c>
      <c r="B967" t="s">
        <v>242</v>
      </c>
      <c r="C967" s="7" t="s">
        <v>4275</v>
      </c>
      <c r="E967" s="1">
        <v>341356</v>
      </c>
      <c r="F967" s="1">
        <v>366847</v>
      </c>
      <c r="G967" t="s">
        <v>305</v>
      </c>
      <c r="H967" t="s">
        <v>81</v>
      </c>
      <c r="I967" t="s">
        <v>45</v>
      </c>
      <c r="J967" t="s">
        <v>46</v>
      </c>
      <c r="K967" t="s">
        <v>4363</v>
      </c>
      <c r="L967" t="s">
        <v>45</v>
      </c>
      <c r="O967" s="3">
        <v>0.60667905578613301</v>
      </c>
      <c r="P967" t="s">
        <v>87</v>
      </c>
      <c r="Q967" t="s">
        <v>161</v>
      </c>
      <c r="R967" t="s">
        <v>18</v>
      </c>
      <c r="S967" s="12" t="s">
        <v>24</v>
      </c>
      <c r="T967" t="s">
        <v>23</v>
      </c>
      <c r="U967" t="s">
        <v>24</v>
      </c>
      <c r="V967" t="s">
        <v>26</v>
      </c>
      <c r="X967" s="8">
        <f>W967/O967</f>
        <v>0</v>
      </c>
      <c r="Z967" s="8">
        <f>Y967/O967</f>
        <v>0</v>
      </c>
      <c r="AB967" s="8">
        <f>AA967/O967</f>
        <v>0</v>
      </c>
      <c r="AD967" s="8">
        <f>AC967/O967</f>
        <v>0</v>
      </c>
      <c r="AF967" s="8">
        <f>AE967/O967</f>
        <v>0</v>
      </c>
      <c r="AI967" s="8">
        <f>AH967/O967</f>
        <v>0</v>
      </c>
      <c r="AL967" s="8">
        <f>AK967/O967</f>
        <v>0</v>
      </c>
      <c r="AO967" s="12" t="s">
        <v>4320</v>
      </c>
      <c r="AP967" s="12" t="s">
        <v>4321</v>
      </c>
      <c r="AQ967" s="3">
        <f>IF(T967="no",O967*0,IF(T967="yes100",O967*1,IF(T967="yes80",O967*0.8,IF(T967="yes50",O967*0.5))))</f>
        <v>0.30333952789306651</v>
      </c>
      <c r="AR967" s="3">
        <f>IF(AQ967&lt;1,AQ967*0.9,IF(AQ967&lt;5,AQ967*0.8,IF(AQ967&lt;10,AQ967*0.75,IF(AQ967&lt;15,AQ967*0.7,IF(AQ967&gt;14.9,AQ967*0.6)))))</f>
        <v>0.27300557510375989</v>
      </c>
      <c r="AS967">
        <v>100</v>
      </c>
      <c r="AT967" s="12">
        <f>AR967*AS967</f>
        <v>27.300557510375988</v>
      </c>
    </row>
    <row r="968" spans="1:46" ht="14.25" customHeight="1" x14ac:dyDescent="0.25">
      <c r="A968" s="5">
        <v>1219</v>
      </c>
      <c r="B968" t="s">
        <v>1706</v>
      </c>
      <c r="C968" t="s">
        <v>1705</v>
      </c>
      <c r="E968" s="1">
        <v>340379</v>
      </c>
      <c r="F968" s="1">
        <v>366360</v>
      </c>
      <c r="G968" t="s">
        <v>305</v>
      </c>
      <c r="H968" t="s">
        <v>81</v>
      </c>
      <c r="I968" t="s">
        <v>45</v>
      </c>
      <c r="J968" t="s">
        <v>46</v>
      </c>
      <c r="K968" t="s">
        <v>4363</v>
      </c>
      <c r="L968" t="s">
        <v>45</v>
      </c>
      <c r="O968" s="4">
        <v>3.28994396438598</v>
      </c>
      <c r="P968" t="s">
        <v>87</v>
      </c>
      <c r="Q968" t="s">
        <v>320</v>
      </c>
      <c r="R968" t="s">
        <v>18</v>
      </c>
      <c r="S968" s="12" t="s">
        <v>24</v>
      </c>
      <c r="T968" t="s">
        <v>130</v>
      </c>
      <c r="U968" t="s">
        <v>24</v>
      </c>
      <c r="V968" t="s">
        <v>26</v>
      </c>
      <c r="X968" s="8">
        <f>W968/O968</f>
        <v>0</v>
      </c>
      <c r="Z968" s="8">
        <f>Y968/O968</f>
        <v>0</v>
      </c>
      <c r="AB968" s="8">
        <f>AA968/O968</f>
        <v>0</v>
      </c>
      <c r="AD968" s="8">
        <f>AC968/O968</f>
        <v>0</v>
      </c>
      <c r="AF968" s="8">
        <f>AE968/O968</f>
        <v>0</v>
      </c>
      <c r="AI968" s="8">
        <f>AH968/O968</f>
        <v>0</v>
      </c>
      <c r="AL968" s="8">
        <f>AK968/O968</f>
        <v>0</v>
      </c>
      <c r="AO968" s="12" t="s">
        <v>4320</v>
      </c>
      <c r="AP968" s="12" t="s">
        <v>4321</v>
      </c>
      <c r="AQ968" s="3">
        <f>IF(T968="no",O968*0,IF(T968="yes100",O968*1,IF(T968="yes80",O968*0.8,IF(T968="yes50",O968*0.5))))</f>
        <v>2.6319551715087841</v>
      </c>
      <c r="AR968" s="3">
        <f>IF(AQ968&lt;1,AQ968*0.9,IF(AQ968&lt;5,AQ968*0.8,IF(AQ968&lt;10,AQ968*0.75,IF(AQ968&lt;15,AQ968*0.7,IF(AQ968&gt;14.9,AQ968*0.6)))))</f>
        <v>2.1055641372070273</v>
      </c>
      <c r="AS968">
        <v>100</v>
      </c>
      <c r="AT968" s="12">
        <f>AR968*AS968</f>
        <v>210.55641372070272</v>
      </c>
    </row>
    <row r="969" spans="1:46" ht="14.25" customHeight="1" x14ac:dyDescent="0.25">
      <c r="A969" s="5">
        <v>1220</v>
      </c>
      <c r="B969" t="s">
        <v>398</v>
      </c>
      <c r="C969" t="s">
        <v>397</v>
      </c>
      <c r="E969" s="1">
        <v>341172</v>
      </c>
      <c r="F969" s="1">
        <v>367055</v>
      </c>
      <c r="G969" t="s">
        <v>333</v>
      </c>
      <c r="H969" t="s">
        <v>81</v>
      </c>
      <c r="I969" t="s">
        <v>45</v>
      </c>
      <c r="J969" t="s">
        <v>46</v>
      </c>
      <c r="K969" t="s">
        <v>4363</v>
      </c>
      <c r="L969" t="s">
        <v>45</v>
      </c>
      <c r="O969" s="3">
        <v>0.35129987106323202</v>
      </c>
      <c r="P969" t="s">
        <v>87</v>
      </c>
      <c r="Q969" t="s">
        <v>161</v>
      </c>
      <c r="R969" t="s">
        <v>196</v>
      </c>
      <c r="S969" s="12" t="s">
        <v>27</v>
      </c>
      <c r="T969" t="s">
        <v>123</v>
      </c>
      <c r="X969" s="8">
        <f>W969/O969</f>
        <v>0</v>
      </c>
      <c r="Z969" s="8">
        <f>Y969/O969</f>
        <v>0</v>
      </c>
      <c r="AB969" s="8">
        <f>AA969/O969</f>
        <v>0</v>
      </c>
      <c r="AD969" s="8">
        <f>AC969/O969</f>
        <v>0</v>
      </c>
      <c r="AF969" s="8">
        <f>AE969/O969</f>
        <v>0</v>
      </c>
      <c r="AI969" s="8">
        <f>AH969/O969</f>
        <v>0</v>
      </c>
      <c r="AL969" s="8">
        <f>AK969/O969</f>
        <v>0</v>
      </c>
      <c r="AO969" t="s">
        <v>4302</v>
      </c>
      <c r="AP969" s="12" t="s">
        <v>4303</v>
      </c>
      <c r="AQ969" s="3">
        <f>IF(T969="no",O969*0,IF(T969="yes100",O969*1,IF(T969="yes80",O969*0.8,IF(T969="yes50",O969*0.5))))</f>
        <v>0</v>
      </c>
      <c r="AR969" s="3">
        <f>IF(AQ969&lt;1,AQ969*0.9,IF(AQ969&lt;5,AQ969*0.8,IF(AQ969&lt;10,AQ969*0.75,IF(AQ969&lt;15,AQ969*0.7,IF(AQ969&gt;14.9,AQ969*0.6)))))</f>
        <v>0</v>
      </c>
      <c r="AS969">
        <v>40</v>
      </c>
      <c r="AT969" s="12">
        <f>AR969*AS969</f>
        <v>0</v>
      </c>
    </row>
    <row r="970" spans="1:46" ht="12.75" customHeight="1" x14ac:dyDescent="0.25">
      <c r="A970" s="5">
        <v>1221</v>
      </c>
      <c r="B970" t="s">
        <v>1704</v>
      </c>
      <c r="C970" t="s">
        <v>1703</v>
      </c>
      <c r="E970" s="1">
        <v>341644</v>
      </c>
      <c r="F970" s="1">
        <v>366918</v>
      </c>
      <c r="G970" t="s">
        <v>521</v>
      </c>
      <c r="H970" t="s">
        <v>81</v>
      </c>
      <c r="I970" t="s">
        <v>45</v>
      </c>
      <c r="J970" t="s">
        <v>46</v>
      </c>
      <c r="K970" t="s">
        <v>4363</v>
      </c>
      <c r="L970" t="s">
        <v>45</v>
      </c>
      <c r="O970" s="4">
        <v>1.0456149856567301</v>
      </c>
      <c r="P970" t="s">
        <v>87</v>
      </c>
      <c r="Q970" t="s">
        <v>401</v>
      </c>
      <c r="R970" t="s">
        <v>18</v>
      </c>
      <c r="S970" s="12" t="s">
        <v>24</v>
      </c>
      <c r="T970" t="s">
        <v>23</v>
      </c>
      <c r="U970" t="s">
        <v>24</v>
      </c>
      <c r="V970" t="s">
        <v>26</v>
      </c>
      <c r="X970" s="8">
        <f>W970/O970</f>
        <v>0</v>
      </c>
      <c r="Z970" s="8">
        <f>Y970/O970</f>
        <v>0</v>
      </c>
      <c r="AB970" s="8">
        <f>AA970/O970</f>
        <v>0</v>
      </c>
      <c r="AD970" s="8">
        <f>AC970/O970</f>
        <v>0</v>
      </c>
      <c r="AF970" s="8">
        <f>AE970/O970</f>
        <v>0</v>
      </c>
      <c r="AI970" s="8">
        <f>AH970/O970</f>
        <v>0</v>
      </c>
      <c r="AL970" s="8">
        <f>AK970/O970</f>
        <v>0</v>
      </c>
      <c r="AO970" s="12" t="s">
        <v>4320</v>
      </c>
      <c r="AP970" s="12" t="s">
        <v>4321</v>
      </c>
      <c r="AQ970" s="3">
        <f>IF(T970="no",O970*0,IF(T970="yes100",O970*1,IF(T970="yes80",O970*0.8,IF(T970="yes50",O970*0.5))))</f>
        <v>0.52280749282836503</v>
      </c>
      <c r="AR970" s="3">
        <f>IF(AQ970&lt;1,AQ970*0.9,IF(AQ970&lt;5,AQ970*0.8,IF(AQ970&lt;10,AQ970*0.75,IF(AQ970&lt;15,AQ970*0.7,IF(AQ970&gt;14.9,AQ970*0.6)))))</f>
        <v>0.47052674354552854</v>
      </c>
      <c r="AS970">
        <v>100</v>
      </c>
      <c r="AT970" s="12">
        <f>AR970*AS970</f>
        <v>47.052674354552856</v>
      </c>
    </row>
    <row r="971" spans="1:46" ht="12.75" customHeight="1" x14ac:dyDescent="0.25">
      <c r="A971" s="5">
        <v>1222</v>
      </c>
      <c r="B971" t="s">
        <v>1702</v>
      </c>
      <c r="C971" t="s">
        <v>1701</v>
      </c>
      <c r="E971" s="1">
        <v>341007</v>
      </c>
      <c r="F971" s="1">
        <v>367118</v>
      </c>
      <c r="G971" t="s">
        <v>305</v>
      </c>
      <c r="H971" t="s">
        <v>81</v>
      </c>
      <c r="I971" t="s">
        <v>45</v>
      </c>
      <c r="J971" t="s">
        <v>46</v>
      </c>
      <c r="K971" t="s">
        <v>4363</v>
      </c>
      <c r="L971" t="s">
        <v>45</v>
      </c>
      <c r="O971" s="4">
        <v>1.3937987045288001</v>
      </c>
      <c r="P971" t="s">
        <v>87</v>
      </c>
      <c r="Q971" t="s">
        <v>161</v>
      </c>
      <c r="R971" t="s">
        <v>18</v>
      </c>
      <c r="S971" s="12" t="s">
        <v>24</v>
      </c>
      <c r="T971" t="s">
        <v>23</v>
      </c>
      <c r="U971" t="s">
        <v>24</v>
      </c>
      <c r="V971" t="s">
        <v>26</v>
      </c>
      <c r="X971" s="8">
        <f>W971/O971</f>
        <v>0</v>
      </c>
      <c r="Z971" s="8">
        <f>Y971/O971</f>
        <v>0</v>
      </c>
      <c r="AB971" s="8">
        <f>AA971/O971</f>
        <v>0</v>
      </c>
      <c r="AD971" s="8">
        <f>AC971/O971</f>
        <v>0</v>
      </c>
      <c r="AF971" s="8">
        <f>AE971/O971</f>
        <v>0</v>
      </c>
      <c r="AI971" s="8">
        <f>AH971/O971</f>
        <v>0</v>
      </c>
      <c r="AL971" s="8">
        <f>AK971/O971</f>
        <v>0</v>
      </c>
      <c r="AO971" s="12" t="s">
        <v>4320</v>
      </c>
      <c r="AP971" s="12" t="s">
        <v>4321</v>
      </c>
      <c r="AQ971" s="3">
        <f>IF(T971="no",O971*0,IF(T971="yes100",O971*1,IF(T971="yes80",O971*0.8,IF(T971="yes50",O971*0.5))))</f>
        <v>0.69689935226440003</v>
      </c>
      <c r="AR971" s="3">
        <f>IF(AQ971&lt;1,AQ971*0.9,IF(AQ971&lt;5,AQ971*0.8,IF(AQ971&lt;10,AQ971*0.75,IF(AQ971&lt;15,AQ971*0.7,IF(AQ971&gt;14.9,AQ971*0.6)))))</f>
        <v>0.62720941703796007</v>
      </c>
      <c r="AS971">
        <v>100</v>
      </c>
      <c r="AT971" s="12">
        <f>AR971*AS971</f>
        <v>62.720941703796008</v>
      </c>
    </row>
    <row r="972" spans="1:46" ht="12.75" customHeight="1" x14ac:dyDescent="0.25">
      <c r="A972" s="5">
        <v>1223</v>
      </c>
      <c r="B972" t="s">
        <v>242</v>
      </c>
      <c r="C972" t="s">
        <v>1700</v>
      </c>
      <c r="E972" s="1">
        <v>338880.99999999901</v>
      </c>
      <c r="F972" s="1">
        <v>365036</v>
      </c>
      <c r="G972" t="s">
        <v>1693</v>
      </c>
      <c r="H972" t="s">
        <v>81</v>
      </c>
      <c r="I972" t="s">
        <v>45</v>
      </c>
      <c r="J972" t="s">
        <v>46</v>
      </c>
      <c r="K972" t="s">
        <v>4363</v>
      </c>
      <c r="L972" t="s">
        <v>45</v>
      </c>
      <c r="O972" s="3">
        <v>4.4567630004883001E-2</v>
      </c>
      <c r="P972" t="s">
        <v>87</v>
      </c>
      <c r="Q972" t="s">
        <v>161</v>
      </c>
      <c r="R972" t="s">
        <v>31</v>
      </c>
      <c r="S972" s="12" t="s">
        <v>47</v>
      </c>
      <c r="T972" t="s">
        <v>34</v>
      </c>
      <c r="V972" t="s">
        <v>27</v>
      </c>
      <c r="X972" s="8">
        <f>W972/O972</f>
        <v>0</v>
      </c>
      <c r="Z972" s="8">
        <f>Y972/O972</f>
        <v>0</v>
      </c>
      <c r="AB972" s="8">
        <f>AA972/O972</f>
        <v>0</v>
      </c>
      <c r="AD972" s="8">
        <f>AC972/O972</f>
        <v>0</v>
      </c>
      <c r="AF972" s="8">
        <f>AE972/O972</f>
        <v>0</v>
      </c>
      <c r="AI972" s="8">
        <f>AH972/O972</f>
        <v>0</v>
      </c>
      <c r="AL972" s="8">
        <f>AK972/O972</f>
        <v>0</v>
      </c>
      <c r="AO972" s="12" t="s">
        <v>4313</v>
      </c>
      <c r="AP972" s="12" t="s">
        <v>4314</v>
      </c>
      <c r="AQ972" s="3">
        <f>IF(T972="no",O972*0,IF(T972="yes100",O972*1,IF(T972="yes80",O972*0.8,IF(T972="yes50",O972*0.5))))</f>
        <v>4.4567630004883001E-2</v>
      </c>
      <c r="AR972" s="3">
        <f>IF(AQ972&lt;1,AQ972*0.9,IF(AQ972&lt;5,AQ972*0.8,IF(AQ972&lt;10,AQ972*0.75,IF(AQ972&lt;15,AQ972*0.7,IF(AQ972&gt;14.9,AQ972*0.6)))))</f>
        <v>4.0110867004394701E-2</v>
      </c>
      <c r="AS972">
        <v>40</v>
      </c>
      <c r="AT972" s="12">
        <f>AR972*AS972</f>
        <v>1.6044346801757881</v>
      </c>
    </row>
    <row r="973" spans="1:46" ht="12.75" customHeight="1" x14ac:dyDescent="0.25">
      <c r="A973" s="5">
        <v>1224</v>
      </c>
      <c r="B973" t="s">
        <v>1699</v>
      </c>
      <c r="C973" t="s">
        <v>1698</v>
      </c>
      <c r="E973" s="1">
        <v>338648.99999999901</v>
      </c>
      <c r="F973" s="1">
        <v>365070</v>
      </c>
      <c r="G973" t="s">
        <v>1693</v>
      </c>
      <c r="H973" t="s">
        <v>81</v>
      </c>
      <c r="I973" t="s">
        <v>45</v>
      </c>
      <c r="J973" t="s">
        <v>46</v>
      </c>
      <c r="K973" t="s">
        <v>4363</v>
      </c>
      <c r="L973" t="s">
        <v>45</v>
      </c>
      <c r="O973" s="3">
        <v>0.32175572204589797</v>
      </c>
      <c r="P973" t="s">
        <v>65</v>
      </c>
      <c r="Q973" t="s">
        <v>401</v>
      </c>
      <c r="R973" t="s">
        <v>31</v>
      </c>
      <c r="S973" s="12" t="s">
        <v>24</v>
      </c>
      <c r="T973" t="s">
        <v>34</v>
      </c>
      <c r="V973" t="s">
        <v>27</v>
      </c>
      <c r="W973">
        <v>0.26600000000000001</v>
      </c>
      <c r="X973" s="8">
        <f>W973/O973</f>
        <v>0.82671412433204683</v>
      </c>
      <c r="Z973" s="8">
        <f>Y973/O973</f>
        <v>0</v>
      </c>
      <c r="AB973" s="8">
        <f>AA973/O973</f>
        <v>0</v>
      </c>
      <c r="AD973" s="8">
        <f>AC973/O973</f>
        <v>0</v>
      </c>
      <c r="AF973" s="8">
        <f>AE973/O973</f>
        <v>0</v>
      </c>
      <c r="AI973" s="8">
        <f>AH973/O973</f>
        <v>0</v>
      </c>
      <c r="AL973" s="8">
        <f>AK973/O973</f>
        <v>0</v>
      </c>
      <c r="AO973" s="12" t="s">
        <v>4320</v>
      </c>
      <c r="AP973" s="12" t="s">
        <v>4321</v>
      </c>
      <c r="AQ973" s="3">
        <f>IF(T973="no",O973*0,IF(T973="yes100",O973*1,IF(T973="yes80",O973*0.8,IF(T973="yes50",O973*0.5))))</f>
        <v>0.32175572204589797</v>
      </c>
      <c r="AR973" s="3">
        <f>IF(AQ973&lt;1,AQ973*0.9,IF(AQ973&lt;5,AQ973*0.8,IF(AQ973&lt;10,AQ973*0.75,IF(AQ973&lt;15,AQ973*0.7,IF(AQ973&gt;14.9,AQ973*0.6)))))</f>
        <v>0.2895801498413082</v>
      </c>
      <c r="AS973">
        <v>60</v>
      </c>
      <c r="AT973" s="12">
        <f>AR973*AS973</f>
        <v>17.374808990478492</v>
      </c>
    </row>
    <row r="974" spans="1:46" ht="12.75" customHeight="1" x14ac:dyDescent="0.25">
      <c r="A974" s="5">
        <v>1225</v>
      </c>
      <c r="B974" t="s">
        <v>242</v>
      </c>
      <c r="C974" t="s">
        <v>1697</v>
      </c>
      <c r="E974" s="1">
        <v>338120</v>
      </c>
      <c r="F974" s="1">
        <v>364170</v>
      </c>
      <c r="G974" t="s">
        <v>1693</v>
      </c>
      <c r="H974" t="s">
        <v>81</v>
      </c>
      <c r="I974" t="s">
        <v>45</v>
      </c>
      <c r="J974" t="s">
        <v>46</v>
      </c>
      <c r="K974" t="s">
        <v>4363</v>
      </c>
      <c r="L974" t="s">
        <v>45</v>
      </c>
      <c r="O974" s="3">
        <v>0.18052898330688499</v>
      </c>
      <c r="P974" t="s">
        <v>65</v>
      </c>
      <c r="Q974" t="s">
        <v>161</v>
      </c>
      <c r="R974" t="s">
        <v>31</v>
      </c>
      <c r="S974" s="12" t="s">
        <v>24</v>
      </c>
      <c r="T974" t="s">
        <v>34</v>
      </c>
      <c r="V974" t="s">
        <v>27</v>
      </c>
      <c r="X974" s="8">
        <f>W974/O974</f>
        <v>0</v>
      </c>
      <c r="Y974">
        <v>0.18099999999999999</v>
      </c>
      <c r="Z974" s="8">
        <f>Y974/O974</f>
        <v>1.0026090918172088</v>
      </c>
      <c r="AA974">
        <v>0.18099999999999999</v>
      </c>
      <c r="AB974" s="8">
        <f>AA974/O974</f>
        <v>1.0026090918172088</v>
      </c>
      <c r="AD974" s="8">
        <f>AC974/O974</f>
        <v>0</v>
      </c>
      <c r="AF974" s="8">
        <f>AE974/O974</f>
        <v>0</v>
      </c>
      <c r="AI974" s="8">
        <f>AH974/O974</f>
        <v>0</v>
      </c>
      <c r="AL974" s="8">
        <f>AK974/O974</f>
        <v>0</v>
      </c>
      <c r="AO974" t="s">
        <v>4253</v>
      </c>
      <c r="AP974" s="12" t="s">
        <v>4252</v>
      </c>
      <c r="AQ974" s="3">
        <f>IF(T974="no",O974*0,IF(T974="yes100",O974*1,IF(T974="yes80",O974*0.8,IF(T974="yes50",O974*0.5))))</f>
        <v>0.18052898330688499</v>
      </c>
      <c r="AR974" s="3">
        <f>IF(AQ974&lt;1,AQ974*0.9,IF(AQ974&lt;5,AQ974*0.8,IF(AQ974&lt;10,AQ974*0.75,IF(AQ974&lt;15,AQ974*0.7,IF(AQ974&gt;14.9,AQ974*0.6)))))</f>
        <v>0.16247608497619651</v>
      </c>
      <c r="AS974">
        <v>40</v>
      </c>
      <c r="AT974" s="12">
        <f>AR974*AS974</f>
        <v>6.49904339904786</v>
      </c>
    </row>
    <row r="975" spans="1:46" ht="12.75" customHeight="1" x14ac:dyDescent="0.25">
      <c r="A975" s="5">
        <v>1226</v>
      </c>
      <c r="B975" t="s">
        <v>242</v>
      </c>
      <c r="C975" t="s">
        <v>1696</v>
      </c>
      <c r="E975" s="1">
        <v>338787</v>
      </c>
      <c r="F975" s="1">
        <v>364376.99999999901</v>
      </c>
      <c r="G975" t="s">
        <v>1693</v>
      </c>
      <c r="H975" t="s">
        <v>81</v>
      </c>
      <c r="I975" t="s">
        <v>45</v>
      </c>
      <c r="J975" t="s">
        <v>46</v>
      </c>
      <c r="K975" t="s">
        <v>4363</v>
      </c>
      <c r="L975" t="s">
        <v>45</v>
      </c>
      <c r="O975" s="3">
        <v>2.3238784790039001E-2</v>
      </c>
      <c r="P975" t="s">
        <v>87</v>
      </c>
      <c r="Q975" t="s">
        <v>161</v>
      </c>
      <c r="R975" t="s">
        <v>580</v>
      </c>
      <c r="S975" s="12" t="s">
        <v>27</v>
      </c>
      <c r="T975" t="s">
        <v>123</v>
      </c>
      <c r="V975" t="s">
        <v>27</v>
      </c>
      <c r="X975" s="8">
        <f>W975/O975</f>
        <v>0</v>
      </c>
      <c r="Z975" s="8">
        <f>Y975/O975</f>
        <v>0</v>
      </c>
      <c r="AB975" s="8">
        <f>AA975/O975</f>
        <v>0</v>
      </c>
      <c r="AD975" s="8">
        <f>AC975/O975</f>
        <v>0</v>
      </c>
      <c r="AF975" s="8">
        <f>AE975/O975</f>
        <v>0</v>
      </c>
      <c r="AI975" s="8">
        <f>AH975/O975</f>
        <v>0</v>
      </c>
      <c r="AL975" s="8">
        <f>AK975/O975</f>
        <v>0</v>
      </c>
      <c r="AO975" t="s">
        <v>4326</v>
      </c>
      <c r="AP975" s="12" t="s">
        <v>4309</v>
      </c>
      <c r="AQ975" s="3">
        <f>IF(T975="no",O975*0,IF(T975="yes100",O975*1,IF(T975="yes80",O975*0.8,IF(T975="yes50",O975*0.5))))</f>
        <v>0</v>
      </c>
      <c r="AR975" s="3">
        <f>IF(AQ975&lt;1,AQ975*0.9,IF(AQ975&lt;5,AQ975*0.8,IF(AQ975&lt;10,AQ975*0.75,IF(AQ975&lt;15,AQ975*0.7,IF(AQ975&gt;14.9,AQ975*0.6)))))</f>
        <v>0</v>
      </c>
      <c r="AS975">
        <v>40</v>
      </c>
      <c r="AT975" s="12">
        <f>AR975*AS975</f>
        <v>0</v>
      </c>
    </row>
    <row r="976" spans="1:46" ht="12.75" customHeight="1" x14ac:dyDescent="0.25">
      <c r="A976" s="5">
        <v>1228</v>
      </c>
      <c r="B976" t="s">
        <v>242</v>
      </c>
      <c r="C976" t="s">
        <v>1695</v>
      </c>
      <c r="E976" s="1">
        <v>339106</v>
      </c>
      <c r="F976" s="1">
        <v>364875</v>
      </c>
      <c r="G976" t="s">
        <v>184</v>
      </c>
      <c r="H976" t="s">
        <v>81</v>
      </c>
      <c r="I976" t="s">
        <v>45</v>
      </c>
      <c r="J976" t="s">
        <v>46</v>
      </c>
      <c r="K976" t="s">
        <v>4363</v>
      </c>
      <c r="L976" t="s">
        <v>45</v>
      </c>
      <c r="O976" s="3">
        <v>0.100343347167969</v>
      </c>
      <c r="P976" t="s">
        <v>87</v>
      </c>
      <c r="Q976" t="s">
        <v>161</v>
      </c>
      <c r="R976" t="s">
        <v>31</v>
      </c>
      <c r="S976" s="12" t="s">
        <v>47</v>
      </c>
      <c r="T976" t="s">
        <v>34</v>
      </c>
      <c r="V976" t="s">
        <v>27</v>
      </c>
      <c r="X976" s="8">
        <f>W976/O976</f>
        <v>0</v>
      </c>
      <c r="Z976" s="8">
        <f>Y976/O976</f>
        <v>0</v>
      </c>
      <c r="AB976" s="8">
        <f>AA976/O976</f>
        <v>0</v>
      </c>
      <c r="AD976" s="8">
        <f>AC976/O976</f>
        <v>0</v>
      </c>
      <c r="AF976" s="8">
        <f>AE976/O976</f>
        <v>0</v>
      </c>
      <c r="AI976" s="8">
        <f>AH976/O976</f>
        <v>0</v>
      </c>
      <c r="AL976" s="8">
        <f>AK976/O976</f>
        <v>0</v>
      </c>
      <c r="AO976" s="12" t="s">
        <v>4313</v>
      </c>
      <c r="AP976" s="12" t="s">
        <v>4314</v>
      </c>
      <c r="AQ976" s="3">
        <f>IF(T976="no",O976*0,IF(T976="yes100",O976*1,IF(T976="yes80",O976*0.8,IF(T976="yes50",O976*0.5))))</f>
        <v>0.100343347167969</v>
      </c>
      <c r="AR976" s="3">
        <f>IF(AQ976&lt;1,AQ976*0.9,IF(AQ976&lt;5,AQ976*0.8,IF(AQ976&lt;10,AQ976*0.75,IF(AQ976&lt;15,AQ976*0.7,IF(AQ976&gt;14.9,AQ976*0.6)))))</f>
        <v>9.0309012451172108E-2</v>
      </c>
      <c r="AS976">
        <v>40</v>
      </c>
      <c r="AT976" s="12">
        <f>AR976*AS976</f>
        <v>3.6123604980468844</v>
      </c>
    </row>
    <row r="977" spans="1:46" ht="14.25" customHeight="1" x14ac:dyDescent="0.25">
      <c r="A977" s="5">
        <v>1230</v>
      </c>
      <c r="B977" t="s">
        <v>1694</v>
      </c>
      <c r="C977" t="s">
        <v>1692</v>
      </c>
      <c r="E977" s="1">
        <v>338524.99999999901</v>
      </c>
      <c r="F977" s="1">
        <v>364736.99999999901</v>
      </c>
      <c r="G977" t="s">
        <v>1693</v>
      </c>
      <c r="H977" t="s">
        <v>81</v>
      </c>
      <c r="I977" t="s">
        <v>45</v>
      </c>
      <c r="J977" t="s">
        <v>46</v>
      </c>
      <c r="K977" t="s">
        <v>4363</v>
      </c>
      <c r="L977" t="s">
        <v>45</v>
      </c>
      <c r="O977" s="3">
        <v>0.469360176086426</v>
      </c>
      <c r="P977" t="s">
        <v>19</v>
      </c>
      <c r="Q977" t="s">
        <v>161</v>
      </c>
      <c r="R977" t="s">
        <v>31</v>
      </c>
      <c r="S977" s="12" t="s">
        <v>24</v>
      </c>
      <c r="T977" t="s">
        <v>34</v>
      </c>
      <c r="V977" t="s">
        <v>27</v>
      </c>
      <c r="W977">
        <v>0</v>
      </c>
      <c r="X977" s="8">
        <f>W977/O977</f>
        <v>0</v>
      </c>
      <c r="Z977" s="8">
        <f>Y977/O977</f>
        <v>0</v>
      </c>
      <c r="AB977" s="8">
        <f>AA977/O977</f>
        <v>0</v>
      </c>
      <c r="AD977" s="8">
        <f>AC977/O977</f>
        <v>0</v>
      </c>
      <c r="AF977" s="8">
        <f>AE977/O977</f>
        <v>0</v>
      </c>
      <c r="AI977" s="8">
        <f>AH977/O977</f>
        <v>0</v>
      </c>
      <c r="AL977" s="8">
        <f>AK977/O977</f>
        <v>0</v>
      </c>
      <c r="AO977" s="12" t="s">
        <v>4320</v>
      </c>
      <c r="AP977" s="12" t="s">
        <v>4321</v>
      </c>
      <c r="AQ977" s="3">
        <f>IF(T977="no",O977*0,IF(T977="yes100",O977*1,IF(T977="yes80",O977*0.8,IF(T977="yes50",O977*0.5))))</f>
        <v>0.469360176086426</v>
      </c>
      <c r="AR977" s="3">
        <f>IF(AQ977&lt;1,AQ977*0.9,IF(AQ977&lt;5,AQ977*0.8,IF(AQ977&lt;10,AQ977*0.75,IF(AQ977&lt;15,AQ977*0.7,IF(AQ977&gt;14.9,AQ977*0.6)))))</f>
        <v>0.42242415847778342</v>
      </c>
      <c r="AS977">
        <v>40</v>
      </c>
      <c r="AT977" s="12">
        <f>AR977*AS977</f>
        <v>16.896966339111337</v>
      </c>
    </row>
    <row r="978" spans="1:46" ht="14.25" customHeight="1" x14ac:dyDescent="0.25">
      <c r="A978" s="5">
        <v>1232</v>
      </c>
      <c r="B978" t="s">
        <v>400</v>
      </c>
      <c r="C978" t="s">
        <v>399</v>
      </c>
      <c r="E978" s="1">
        <v>340672</v>
      </c>
      <c r="F978" s="1">
        <v>367044</v>
      </c>
      <c r="G978" t="s">
        <v>305</v>
      </c>
      <c r="H978" t="s">
        <v>81</v>
      </c>
      <c r="I978" t="s">
        <v>45</v>
      </c>
      <c r="J978" t="s">
        <v>46</v>
      </c>
      <c r="K978" t="s">
        <v>4363</v>
      </c>
      <c r="L978" t="s">
        <v>45</v>
      </c>
      <c r="O978" s="3">
        <v>0.121191843414307</v>
      </c>
      <c r="P978" t="s">
        <v>87</v>
      </c>
      <c r="Q978" t="s">
        <v>401</v>
      </c>
      <c r="R978" t="s">
        <v>31</v>
      </c>
      <c r="S978" s="12" t="s">
        <v>24</v>
      </c>
      <c r="T978" t="s">
        <v>34</v>
      </c>
      <c r="V978" t="s">
        <v>26</v>
      </c>
      <c r="X978" s="8">
        <f>W978/O978</f>
        <v>0</v>
      </c>
      <c r="Z978" s="8">
        <f>Y978/O978</f>
        <v>0</v>
      </c>
      <c r="AB978" s="8">
        <f>AA978/O978</f>
        <v>0</v>
      </c>
      <c r="AD978" s="8">
        <f>AC978/O978</f>
        <v>0</v>
      </c>
      <c r="AF978" s="8">
        <f>AE978/O978</f>
        <v>0</v>
      </c>
      <c r="AI978" s="8">
        <f>AH978/O978</f>
        <v>0</v>
      </c>
      <c r="AL978" s="8">
        <f>AK978/O978</f>
        <v>0</v>
      </c>
      <c r="AO978" s="12" t="s">
        <v>4320</v>
      </c>
      <c r="AP978" s="12" t="s">
        <v>4321</v>
      </c>
      <c r="AQ978" s="3">
        <f>IF(T978="no",O978*0,IF(T978="yes100",O978*1,IF(T978="yes80",O978*0.8,IF(T978="yes50",O978*0.5))))</f>
        <v>0.121191843414307</v>
      </c>
      <c r="AR978" s="3">
        <f>IF(AQ978&lt;1,AQ978*0.9,IF(AQ978&lt;5,AQ978*0.8,IF(AQ978&lt;10,AQ978*0.75,IF(AQ978&lt;15,AQ978*0.7,IF(AQ978&gt;14.9,AQ978*0.6)))))</f>
        <v>0.1090726590728763</v>
      </c>
      <c r="AS978">
        <v>100</v>
      </c>
      <c r="AT978" s="12">
        <f>AR978*AS978</f>
        <v>10.907265907287631</v>
      </c>
    </row>
    <row r="979" spans="1:46" ht="14.25" customHeight="1" x14ac:dyDescent="0.25">
      <c r="A979" s="5">
        <v>1234</v>
      </c>
      <c r="B979" t="s">
        <v>1691</v>
      </c>
      <c r="C979" t="s">
        <v>1690</v>
      </c>
      <c r="E979" s="1">
        <v>340626</v>
      </c>
      <c r="F979" s="1">
        <v>366980.99999999901</v>
      </c>
      <c r="G979" t="s">
        <v>305</v>
      </c>
      <c r="H979" t="s">
        <v>81</v>
      </c>
      <c r="I979" t="s">
        <v>45</v>
      </c>
      <c r="J979" t="s">
        <v>46</v>
      </c>
      <c r="K979" t="s">
        <v>4363</v>
      </c>
      <c r="L979" t="s">
        <v>45</v>
      </c>
      <c r="O979" s="3">
        <v>0.133517079162598</v>
      </c>
      <c r="P979" t="s">
        <v>87</v>
      </c>
      <c r="Q979" t="s">
        <v>401</v>
      </c>
      <c r="R979" t="s">
        <v>31</v>
      </c>
      <c r="S979" s="12" t="s">
        <v>24</v>
      </c>
      <c r="T979" t="s">
        <v>34</v>
      </c>
      <c r="V979" t="s">
        <v>26</v>
      </c>
      <c r="X979" s="8">
        <f>W979/O979</f>
        <v>0</v>
      </c>
      <c r="Z979" s="8">
        <f>Y979/O979</f>
        <v>0</v>
      </c>
      <c r="AB979" s="8">
        <f>AA979/O979</f>
        <v>0</v>
      </c>
      <c r="AD979" s="8">
        <f>AC979/O979</f>
        <v>0</v>
      </c>
      <c r="AF979" s="8">
        <f>AE979/O979</f>
        <v>0</v>
      </c>
      <c r="AI979" s="8">
        <f>AH979/O979</f>
        <v>0</v>
      </c>
      <c r="AL979" s="8">
        <f>AK979/O979</f>
        <v>0</v>
      </c>
      <c r="AO979" s="12" t="s">
        <v>4320</v>
      </c>
      <c r="AP979" s="12" t="s">
        <v>4321</v>
      </c>
      <c r="AQ979" s="3">
        <f>IF(T979="no",O979*0,IF(T979="yes100",O979*1,IF(T979="yes80",O979*0.8,IF(T979="yes50",O979*0.5))))</f>
        <v>0.133517079162598</v>
      </c>
      <c r="AR979" s="3">
        <f>IF(AQ979&lt;1,AQ979*0.9,IF(AQ979&lt;5,AQ979*0.8,IF(AQ979&lt;10,AQ979*0.75,IF(AQ979&lt;15,AQ979*0.7,IF(AQ979&gt;14.9,AQ979*0.6)))))</f>
        <v>0.12016537124633821</v>
      </c>
      <c r="AS979">
        <v>100</v>
      </c>
      <c r="AT979" s="12">
        <f>AR979*AS979</f>
        <v>12.016537124633821</v>
      </c>
    </row>
    <row r="980" spans="1:46" ht="14.25" customHeight="1" x14ac:dyDescent="0.25">
      <c r="A980" s="5">
        <v>1235</v>
      </c>
      <c r="B980" t="s">
        <v>1689</v>
      </c>
      <c r="C980" t="s">
        <v>1688</v>
      </c>
      <c r="E980" s="1">
        <v>341132.99999999901</v>
      </c>
      <c r="F980" s="1">
        <v>367236.99999999901</v>
      </c>
      <c r="G980" t="s">
        <v>521</v>
      </c>
      <c r="H980" t="s">
        <v>81</v>
      </c>
      <c r="I980" t="s">
        <v>45</v>
      </c>
      <c r="J980" t="s">
        <v>46</v>
      </c>
      <c r="K980" t="s">
        <v>4363</v>
      </c>
      <c r="L980" t="s">
        <v>45</v>
      </c>
      <c r="O980" s="3">
        <v>0.55866542129516605</v>
      </c>
      <c r="P980" t="s">
        <v>87</v>
      </c>
      <c r="Q980" t="s">
        <v>401</v>
      </c>
      <c r="R980" t="s">
        <v>31</v>
      </c>
      <c r="S980" s="12" t="s">
        <v>24</v>
      </c>
      <c r="T980" t="s">
        <v>34</v>
      </c>
      <c r="U980" t="s">
        <v>47</v>
      </c>
      <c r="V980" t="s">
        <v>27</v>
      </c>
      <c r="X980" s="8">
        <f>W980/O980</f>
        <v>0</v>
      </c>
      <c r="Z980" s="8">
        <f>Y980/O980</f>
        <v>0</v>
      </c>
      <c r="AB980" s="8">
        <f>AA980/O980</f>
        <v>0</v>
      </c>
      <c r="AD980" s="8">
        <f>AC980/O980</f>
        <v>0</v>
      </c>
      <c r="AF980" s="8">
        <f>AE980/O980</f>
        <v>0</v>
      </c>
      <c r="AI980" s="8">
        <f>AH980/O980</f>
        <v>0</v>
      </c>
      <c r="AL980" s="8">
        <f>AK980/O980</f>
        <v>0</v>
      </c>
      <c r="AO980" s="12" t="s">
        <v>4320</v>
      </c>
      <c r="AP980" s="12" t="s">
        <v>4321</v>
      </c>
      <c r="AQ980" s="3">
        <f>IF(T980="no",O980*0,IF(T980="yes100",O980*1,IF(T980="yes80",O980*0.8,IF(T980="yes50",O980*0.5))))</f>
        <v>0.55866542129516605</v>
      </c>
      <c r="AR980" s="3">
        <f>IF(AQ980&lt;1,AQ980*0.9,IF(AQ980&lt;5,AQ980*0.8,IF(AQ980&lt;10,AQ980*0.75,IF(AQ980&lt;15,AQ980*0.7,IF(AQ980&gt;14.9,AQ980*0.6)))))</f>
        <v>0.50279887916564947</v>
      </c>
      <c r="AS980">
        <v>100</v>
      </c>
      <c r="AT980" s="12">
        <f>AR980*AS980</f>
        <v>50.279887916564945</v>
      </c>
    </row>
    <row r="981" spans="1:46" ht="14.25" customHeight="1" x14ac:dyDescent="0.25">
      <c r="A981" s="5">
        <v>1236</v>
      </c>
      <c r="B981" t="s">
        <v>1687</v>
      </c>
      <c r="C981" t="s">
        <v>1685</v>
      </c>
      <c r="D981" t="s">
        <v>1686</v>
      </c>
      <c r="E981" s="1">
        <v>340468.99999999901</v>
      </c>
      <c r="F981" s="1">
        <v>366300</v>
      </c>
      <c r="G981" t="s">
        <v>305</v>
      </c>
      <c r="H981" t="s">
        <v>81</v>
      </c>
      <c r="I981" t="s">
        <v>45</v>
      </c>
      <c r="J981" t="s">
        <v>46</v>
      </c>
      <c r="K981" t="s">
        <v>4363</v>
      </c>
      <c r="L981" t="s">
        <v>45</v>
      </c>
      <c r="O981" s="3">
        <v>0.135738675689697</v>
      </c>
      <c r="P981" t="s">
        <v>87</v>
      </c>
      <c r="Q981" t="s">
        <v>338</v>
      </c>
      <c r="R981" t="s">
        <v>31</v>
      </c>
      <c r="S981" s="12" t="s">
        <v>24</v>
      </c>
      <c r="T981" t="s">
        <v>34</v>
      </c>
      <c r="V981" t="s">
        <v>27</v>
      </c>
      <c r="X981" s="8">
        <f>W981/O981</f>
        <v>0</v>
      </c>
      <c r="Z981" s="8">
        <f>Y981/O981</f>
        <v>0</v>
      </c>
      <c r="AB981" s="8">
        <f>AA981/O981</f>
        <v>0</v>
      </c>
      <c r="AD981" s="8">
        <f>AC981/O981</f>
        <v>0</v>
      </c>
      <c r="AF981" s="8">
        <f>AE981/O981</f>
        <v>0</v>
      </c>
      <c r="AI981" s="8">
        <f>AH981/O981</f>
        <v>0</v>
      </c>
      <c r="AL981" s="8">
        <f>AK981/O981</f>
        <v>0</v>
      </c>
      <c r="AO981" s="12" t="s">
        <v>4325</v>
      </c>
      <c r="AP981" s="12" t="s">
        <v>338</v>
      </c>
      <c r="AQ981" s="3">
        <f>IF(T981="no",O981*0,IF(T981="yes100",O981*1,IF(T981="yes80",O981*0.8,IF(T981="yes50",O981*0.5))))</f>
        <v>0.135738675689697</v>
      </c>
      <c r="AR981" s="3">
        <f>IF(AQ981&lt;1,AQ981*0.9,IF(AQ981&lt;5,AQ981*0.8,IF(AQ981&lt;10,AQ981*0.75,IF(AQ981&lt;15,AQ981*0.7,IF(AQ981&gt;14.9,AQ981*0.6)))))</f>
        <v>0.1221648081207273</v>
      </c>
      <c r="AS981">
        <v>40</v>
      </c>
      <c r="AT981" s="12">
        <f>AR981*AS981</f>
        <v>4.8865923248290919</v>
      </c>
    </row>
    <row r="982" spans="1:46" ht="14.25" customHeight="1" x14ac:dyDescent="0.25">
      <c r="A982" s="5">
        <v>1237</v>
      </c>
      <c r="B982" t="s">
        <v>1684</v>
      </c>
      <c r="C982" t="s">
        <v>1683</v>
      </c>
      <c r="E982" s="1">
        <v>340900</v>
      </c>
      <c r="F982" s="1">
        <v>366936</v>
      </c>
      <c r="G982" t="s">
        <v>305</v>
      </c>
      <c r="H982" t="s">
        <v>81</v>
      </c>
      <c r="I982" t="s">
        <v>45</v>
      </c>
      <c r="J982" t="s">
        <v>46</v>
      </c>
      <c r="K982" t="s">
        <v>4363</v>
      </c>
      <c r="L982" t="s">
        <v>45</v>
      </c>
      <c r="O982" s="3">
        <v>0.34232395172119101</v>
      </c>
      <c r="P982" t="s">
        <v>87</v>
      </c>
      <c r="Q982" t="s">
        <v>401</v>
      </c>
      <c r="R982" t="s">
        <v>31</v>
      </c>
      <c r="S982" s="12" t="s">
        <v>24</v>
      </c>
      <c r="T982" t="s">
        <v>34</v>
      </c>
      <c r="V982" t="s">
        <v>27</v>
      </c>
      <c r="X982" s="8">
        <f>W982/O982</f>
        <v>0</v>
      </c>
      <c r="Z982" s="8">
        <f>Y982/O982</f>
        <v>0</v>
      </c>
      <c r="AB982" s="8">
        <f>AA982/O982</f>
        <v>0</v>
      </c>
      <c r="AD982" s="8">
        <f>AC982/O982</f>
        <v>0</v>
      </c>
      <c r="AF982" s="8">
        <f>AE982/O982</f>
        <v>0</v>
      </c>
      <c r="AI982" s="8">
        <f>AH982/O982</f>
        <v>0</v>
      </c>
      <c r="AL982" s="8">
        <f>AK982/O982</f>
        <v>0</v>
      </c>
      <c r="AO982" s="12" t="s">
        <v>4320</v>
      </c>
      <c r="AP982" s="12" t="s">
        <v>4321</v>
      </c>
      <c r="AQ982" s="3">
        <f>IF(T982="no",O982*0,IF(T982="yes100",O982*1,IF(T982="yes80",O982*0.8,IF(T982="yes50",O982*0.5))))</f>
        <v>0.34232395172119101</v>
      </c>
      <c r="AR982" s="3">
        <f>IF(AQ982&lt;1,AQ982*0.9,IF(AQ982&lt;5,AQ982*0.8,IF(AQ982&lt;10,AQ982*0.75,IF(AQ982&lt;15,AQ982*0.7,IF(AQ982&gt;14.9,AQ982*0.6)))))</f>
        <v>0.30809155654907194</v>
      </c>
      <c r="AS982">
        <v>100</v>
      </c>
      <c r="AT982" s="12">
        <f>AR982*AS982</f>
        <v>30.809155654907194</v>
      </c>
    </row>
    <row r="983" spans="1:46" ht="14.25" customHeight="1" x14ac:dyDescent="0.25">
      <c r="A983" s="5">
        <v>1238</v>
      </c>
      <c r="B983" t="s">
        <v>1682</v>
      </c>
      <c r="C983" t="s">
        <v>1681</v>
      </c>
      <c r="E983" s="1">
        <v>339816</v>
      </c>
      <c r="F983" s="1">
        <v>366410</v>
      </c>
      <c r="G983" t="s">
        <v>305</v>
      </c>
      <c r="H983" t="s">
        <v>81</v>
      </c>
      <c r="I983" t="s">
        <v>45</v>
      </c>
      <c r="J983" t="s">
        <v>46</v>
      </c>
      <c r="K983" t="s">
        <v>4363</v>
      </c>
      <c r="L983" t="s">
        <v>45</v>
      </c>
      <c r="O983" s="3">
        <v>0.12831338195800801</v>
      </c>
      <c r="P983" t="s">
        <v>87</v>
      </c>
      <c r="Q983" t="s">
        <v>401</v>
      </c>
      <c r="R983" t="s">
        <v>31</v>
      </c>
      <c r="S983" s="12" t="s">
        <v>24</v>
      </c>
      <c r="T983" t="s">
        <v>34</v>
      </c>
      <c r="V983" t="s">
        <v>27</v>
      </c>
      <c r="W983">
        <v>3.3000000000000002E-2</v>
      </c>
      <c r="X983" s="8">
        <f>W983/O983</f>
        <v>0.25718284014055232</v>
      </c>
      <c r="Y983">
        <v>2E-3</v>
      </c>
      <c r="Z983" s="8">
        <f>Y983/O983</f>
        <v>1.5586838796397108E-2</v>
      </c>
      <c r="AA983">
        <v>0.128</v>
      </c>
      <c r="AB983" s="8">
        <f>AA983/O983</f>
        <v>0.99755768296941494</v>
      </c>
      <c r="AD983" s="8">
        <f>AC983/O983</f>
        <v>0</v>
      </c>
      <c r="AF983" s="8">
        <f>AE983/O983</f>
        <v>0</v>
      </c>
      <c r="AI983" s="8">
        <f>AH983/O983</f>
        <v>0</v>
      </c>
      <c r="AJ983" t="s">
        <v>82</v>
      </c>
      <c r="AL983" s="8">
        <f>AK983/O983</f>
        <v>0</v>
      </c>
      <c r="AO983" s="18" t="s">
        <v>4253</v>
      </c>
      <c r="AP983" s="22" t="s">
        <v>4252</v>
      </c>
      <c r="AQ983" s="3">
        <f>IF(T983="no",O983*0,IF(T983="yes100",O983*1,IF(T983="yes80",O983*0.8,IF(T983="yes50",O983*0.5))))</f>
        <v>0.12831338195800801</v>
      </c>
      <c r="AR983" s="3">
        <f>IF(AQ983&lt;1,AQ983*0.9,IF(AQ983&lt;5,AQ983*0.8,IF(AQ983&lt;10,AQ983*0.75,IF(AQ983&lt;15,AQ983*0.7,IF(AQ983&gt;14.9,AQ983*0.6)))))</f>
        <v>0.11548204376220721</v>
      </c>
      <c r="AS983">
        <v>100</v>
      </c>
      <c r="AT983" s="12">
        <f>AR983*AS983</f>
        <v>11.54820437622072</v>
      </c>
    </row>
    <row r="984" spans="1:46" ht="14.25" customHeight="1" x14ac:dyDescent="0.25">
      <c r="A984" s="5">
        <v>1239</v>
      </c>
      <c r="B984" t="s">
        <v>1680</v>
      </c>
      <c r="C984" t="s">
        <v>1679</v>
      </c>
      <c r="E984" s="1">
        <v>338958</v>
      </c>
      <c r="F984" s="1">
        <v>367016</v>
      </c>
      <c r="G984" t="s">
        <v>577</v>
      </c>
      <c r="H984" t="s">
        <v>81</v>
      </c>
      <c r="I984" t="s">
        <v>45</v>
      </c>
      <c r="J984" t="s">
        <v>46</v>
      </c>
      <c r="K984" t="s">
        <v>4363</v>
      </c>
      <c r="L984" t="s">
        <v>45</v>
      </c>
      <c r="O984" s="3">
        <v>0.21854949569702201</v>
      </c>
      <c r="P984" t="s">
        <v>87</v>
      </c>
      <c r="Q984" t="s">
        <v>161</v>
      </c>
      <c r="R984" t="s">
        <v>827</v>
      </c>
      <c r="S984" s="12" t="s">
        <v>27</v>
      </c>
      <c r="T984" t="s">
        <v>123</v>
      </c>
      <c r="V984" t="s">
        <v>27</v>
      </c>
      <c r="X984" s="8">
        <f>W984/O984</f>
        <v>0</v>
      </c>
      <c r="Y984">
        <v>0.219</v>
      </c>
      <c r="Z984" s="8">
        <f>Y984/O984</f>
        <v>1.002061337645924</v>
      </c>
      <c r="AA984">
        <v>0.219</v>
      </c>
      <c r="AB984" s="8">
        <f>AA984/O984</f>
        <v>1.002061337645924</v>
      </c>
      <c r="AD984" s="8">
        <f>AC984/O984</f>
        <v>0</v>
      </c>
      <c r="AF984" s="8">
        <f>AE984/O984</f>
        <v>0</v>
      </c>
      <c r="AI984" s="8">
        <f>AH984/O984</f>
        <v>0</v>
      </c>
      <c r="AL984" s="8">
        <f>AK984/O984</f>
        <v>0</v>
      </c>
      <c r="AO984" s="2" t="s">
        <v>4327</v>
      </c>
      <c r="AP984" s="15" t="s">
        <v>4311</v>
      </c>
      <c r="AQ984" s="3">
        <f>IF(T984="no",O984*0,IF(T984="yes100",O984*1,IF(T984="yes80",O984*0.8,IF(T984="yes50",O984*0.5))))</f>
        <v>0</v>
      </c>
      <c r="AR984" s="3">
        <f>IF(AQ984&lt;1,AQ984*0.9,IF(AQ984&lt;5,AQ984*0.8,IF(AQ984&lt;10,AQ984*0.75,IF(AQ984&lt;15,AQ984*0.7,IF(AQ984&gt;14.9,AQ984*0.6)))))</f>
        <v>0</v>
      </c>
      <c r="AS984">
        <v>40</v>
      </c>
      <c r="AT984" s="12">
        <f>AR984*AS984</f>
        <v>0</v>
      </c>
    </row>
    <row r="985" spans="1:46" ht="14.25" customHeight="1" x14ac:dyDescent="0.25">
      <c r="A985" s="5">
        <v>1240</v>
      </c>
      <c r="B985" t="s">
        <v>1678</v>
      </c>
      <c r="C985" t="s">
        <v>1676</v>
      </c>
      <c r="D985" t="s">
        <v>1677</v>
      </c>
      <c r="E985" s="1">
        <v>340760</v>
      </c>
      <c r="F985" s="1">
        <v>365672</v>
      </c>
      <c r="G985" t="s">
        <v>184</v>
      </c>
      <c r="H985" t="s">
        <v>81</v>
      </c>
      <c r="I985" t="s">
        <v>45</v>
      </c>
      <c r="J985" t="s">
        <v>46</v>
      </c>
      <c r="K985" t="s">
        <v>4363</v>
      </c>
      <c r="L985" t="s">
        <v>45</v>
      </c>
      <c r="O985" s="3">
        <v>1.0567350769043001E-2</v>
      </c>
      <c r="P985" t="s">
        <v>87</v>
      </c>
      <c r="Q985" t="s">
        <v>161</v>
      </c>
      <c r="R985" t="s">
        <v>827</v>
      </c>
      <c r="S985" s="12" t="s">
        <v>27</v>
      </c>
      <c r="T985" t="s">
        <v>123</v>
      </c>
      <c r="V985" t="s">
        <v>27</v>
      </c>
      <c r="W985">
        <v>4.0000000000000001E-3</v>
      </c>
      <c r="X985" s="8">
        <f>W985/O985</f>
        <v>0.37852438964342694</v>
      </c>
      <c r="Z985" s="8">
        <f>Y985/O985</f>
        <v>0</v>
      </c>
      <c r="AB985" s="8">
        <f>AA985/O985</f>
        <v>0</v>
      </c>
      <c r="AD985" s="8">
        <f>AC985/O985</f>
        <v>0</v>
      </c>
      <c r="AF985" s="8">
        <f>AE985/O985</f>
        <v>0</v>
      </c>
      <c r="AI985" s="8">
        <f>AH985/O985</f>
        <v>0</v>
      </c>
      <c r="AJ985" t="s">
        <v>82</v>
      </c>
      <c r="AL985" s="8">
        <f>AK985/O985</f>
        <v>0</v>
      </c>
      <c r="AO985" t="s">
        <v>4326</v>
      </c>
      <c r="AP985" s="12" t="s">
        <v>4309</v>
      </c>
      <c r="AQ985" s="3">
        <f>IF(T985="no",O985*0,IF(T985="yes100",O985*1,IF(T985="yes80",O985*0.8,IF(T985="yes50",O985*0.5))))</f>
        <v>0</v>
      </c>
      <c r="AR985" s="3">
        <f>IF(AQ985&lt;1,AQ985*0.9,IF(AQ985&lt;5,AQ985*0.8,IF(AQ985&lt;10,AQ985*0.75,IF(AQ985&lt;15,AQ985*0.7,IF(AQ985&gt;14.9,AQ985*0.6)))))</f>
        <v>0</v>
      </c>
      <c r="AS985">
        <v>40</v>
      </c>
      <c r="AT985" s="12">
        <f>AR985*AS985</f>
        <v>0</v>
      </c>
    </row>
    <row r="986" spans="1:46" ht="14.25" customHeight="1" x14ac:dyDescent="0.25">
      <c r="A986" s="5">
        <v>1241</v>
      </c>
      <c r="B986" t="s">
        <v>1675</v>
      </c>
      <c r="C986" t="s">
        <v>1674</v>
      </c>
      <c r="D986" t="s">
        <v>349</v>
      </c>
      <c r="E986" s="1">
        <v>340482</v>
      </c>
      <c r="F986" s="1">
        <v>366103</v>
      </c>
      <c r="G986" t="s">
        <v>305</v>
      </c>
      <c r="H986" t="s">
        <v>81</v>
      </c>
      <c r="I986" t="s">
        <v>45</v>
      </c>
      <c r="J986" t="s">
        <v>46</v>
      </c>
      <c r="K986" t="s">
        <v>4363</v>
      </c>
      <c r="L986" t="s">
        <v>45</v>
      </c>
      <c r="O986" s="3">
        <v>7.3636672973629996E-3</v>
      </c>
      <c r="P986" t="s">
        <v>87</v>
      </c>
      <c r="Q986" t="s">
        <v>338</v>
      </c>
      <c r="R986" t="s">
        <v>31</v>
      </c>
      <c r="S986" s="12" t="s">
        <v>47</v>
      </c>
      <c r="T986" t="s">
        <v>34</v>
      </c>
      <c r="V986" t="s">
        <v>27</v>
      </c>
      <c r="X986" s="8">
        <f>W986/O986</f>
        <v>0</v>
      </c>
      <c r="Z986" s="8">
        <f>Y986/O986</f>
        <v>0</v>
      </c>
      <c r="AB986" s="8">
        <f>AA986/O986</f>
        <v>0</v>
      </c>
      <c r="AD986" s="8">
        <f>AC986/O986</f>
        <v>0</v>
      </c>
      <c r="AF986" s="8">
        <f>AE986/O986</f>
        <v>0</v>
      </c>
      <c r="AI986" s="8">
        <f>AH986/O986</f>
        <v>0</v>
      </c>
      <c r="AL986" s="8">
        <f>AK986/O986</f>
        <v>0</v>
      </c>
      <c r="AO986" s="12" t="s">
        <v>4325</v>
      </c>
      <c r="AP986" s="12" t="s">
        <v>338</v>
      </c>
      <c r="AQ986" s="3">
        <f>IF(T986="no",O986*0,IF(T986="yes100",O986*1,IF(T986="yes80",O986*0.8,IF(T986="yes50",O986*0.5))))</f>
        <v>7.3636672973629996E-3</v>
      </c>
      <c r="AR986" s="3">
        <f>IF(AQ986&lt;1,AQ986*0.9,IF(AQ986&lt;5,AQ986*0.8,IF(AQ986&lt;10,AQ986*0.75,IF(AQ986&lt;15,AQ986*0.7,IF(AQ986&gt;14.9,AQ986*0.6)))))</f>
        <v>6.6273005676267E-3</v>
      </c>
      <c r="AS986">
        <v>40</v>
      </c>
      <c r="AT986" s="12">
        <f>AR986*AS986</f>
        <v>0.26509202270506799</v>
      </c>
    </row>
    <row r="987" spans="1:46" ht="14.25" customHeight="1" x14ac:dyDescent="0.25">
      <c r="A987" s="5">
        <v>1243</v>
      </c>
      <c r="B987" t="s">
        <v>1673</v>
      </c>
      <c r="C987" t="s">
        <v>1671</v>
      </c>
      <c r="D987" t="s">
        <v>1672</v>
      </c>
      <c r="E987" s="1">
        <v>340251</v>
      </c>
      <c r="F987" s="1">
        <v>366051</v>
      </c>
      <c r="G987" t="s">
        <v>305</v>
      </c>
      <c r="H987" t="s">
        <v>81</v>
      </c>
      <c r="I987" t="s">
        <v>45</v>
      </c>
      <c r="J987" t="s">
        <v>46</v>
      </c>
      <c r="K987" t="s">
        <v>4363</v>
      </c>
      <c r="L987" t="s">
        <v>45</v>
      </c>
      <c r="O987" s="3">
        <v>2.6842699432373E-2</v>
      </c>
      <c r="P987" t="s">
        <v>87</v>
      </c>
      <c r="Q987" t="s">
        <v>338</v>
      </c>
      <c r="R987" t="s">
        <v>31</v>
      </c>
      <c r="S987" s="12" t="s">
        <v>47</v>
      </c>
      <c r="T987" t="s">
        <v>34</v>
      </c>
      <c r="V987" t="s">
        <v>27</v>
      </c>
      <c r="X987" s="8">
        <f>W987/O987</f>
        <v>0</v>
      </c>
      <c r="Z987" s="8">
        <f>Y987/O987</f>
        <v>0</v>
      </c>
      <c r="AB987" s="8">
        <f>AA987/O987</f>
        <v>0</v>
      </c>
      <c r="AD987" s="8">
        <f>AC987/O987</f>
        <v>0</v>
      </c>
      <c r="AF987" s="8">
        <f>AE987/O987</f>
        <v>0</v>
      </c>
      <c r="AI987" s="8">
        <f>AH987/O987</f>
        <v>0</v>
      </c>
      <c r="AL987" s="8">
        <f>AK987/O987</f>
        <v>0</v>
      </c>
      <c r="AO987" s="12" t="s">
        <v>4325</v>
      </c>
      <c r="AP987" s="12" t="s">
        <v>338</v>
      </c>
      <c r="AQ987" s="3">
        <f>IF(T987="no",O987*0,IF(T987="yes100",O987*1,IF(T987="yes80",O987*0.8,IF(T987="yes50",O987*0.5))))</f>
        <v>2.6842699432373E-2</v>
      </c>
      <c r="AR987" s="3">
        <f>IF(AQ987&lt;1,AQ987*0.9,IF(AQ987&lt;5,AQ987*0.8,IF(AQ987&lt;10,AQ987*0.75,IF(AQ987&lt;15,AQ987*0.7,IF(AQ987&gt;14.9,AQ987*0.6)))))</f>
        <v>2.4158429489135699E-2</v>
      </c>
      <c r="AS987">
        <v>40</v>
      </c>
      <c r="AT987" s="12">
        <f>AR987*AS987</f>
        <v>0.96633717956542797</v>
      </c>
    </row>
    <row r="988" spans="1:46" ht="14.25" customHeight="1" x14ac:dyDescent="0.25">
      <c r="A988" s="5">
        <v>1245</v>
      </c>
      <c r="B988" t="s">
        <v>1670</v>
      </c>
      <c r="C988" t="s">
        <v>1668</v>
      </c>
      <c r="D988" t="s">
        <v>1669</v>
      </c>
      <c r="E988" s="1">
        <v>340548.99999999901</v>
      </c>
      <c r="F988" s="1">
        <v>365940</v>
      </c>
      <c r="G988" t="s">
        <v>305</v>
      </c>
      <c r="H988" t="s">
        <v>81</v>
      </c>
      <c r="I988" t="s">
        <v>45</v>
      </c>
      <c r="J988" t="s">
        <v>46</v>
      </c>
      <c r="K988" t="s">
        <v>4363</v>
      </c>
      <c r="L988" t="s">
        <v>45</v>
      </c>
      <c r="O988" s="3">
        <v>1.0950440216064001E-2</v>
      </c>
      <c r="P988" t="s">
        <v>87</v>
      </c>
      <c r="Q988" t="s">
        <v>338</v>
      </c>
      <c r="R988" t="s">
        <v>31</v>
      </c>
      <c r="S988" s="12" t="s">
        <v>47</v>
      </c>
      <c r="T988" t="s">
        <v>34</v>
      </c>
      <c r="V988" t="s">
        <v>27</v>
      </c>
      <c r="X988" s="8">
        <f>W988/O988</f>
        <v>0</v>
      </c>
      <c r="Z988" s="8">
        <f>Y988/O988</f>
        <v>0</v>
      </c>
      <c r="AB988" s="8">
        <f>AA988/O988</f>
        <v>0</v>
      </c>
      <c r="AD988" s="8">
        <f>AC988/O988</f>
        <v>0</v>
      </c>
      <c r="AF988" s="8">
        <f>AE988/O988</f>
        <v>0</v>
      </c>
      <c r="AI988" s="8">
        <f>AH988/O988</f>
        <v>0</v>
      </c>
      <c r="AL988" s="8">
        <f>AK988/O988</f>
        <v>0</v>
      </c>
      <c r="AO988" s="12" t="s">
        <v>4325</v>
      </c>
      <c r="AP988" s="12" t="s">
        <v>338</v>
      </c>
      <c r="AQ988" s="3">
        <f>IF(T988="no",O988*0,IF(T988="yes100",O988*1,IF(T988="yes80",O988*0.8,IF(T988="yes50",O988*0.5))))</f>
        <v>1.0950440216064001E-2</v>
      </c>
      <c r="AR988" s="3">
        <f>IF(AQ988&lt;1,AQ988*0.9,IF(AQ988&lt;5,AQ988*0.8,IF(AQ988&lt;10,AQ988*0.75,IF(AQ988&lt;15,AQ988*0.7,IF(AQ988&gt;14.9,AQ988*0.6)))))</f>
        <v>9.8553961944576E-3</v>
      </c>
      <c r="AS988">
        <v>40</v>
      </c>
      <c r="AT988" s="12">
        <f>AR988*AS988</f>
        <v>0.39421584777830398</v>
      </c>
    </row>
    <row r="989" spans="1:46" ht="14.25" customHeight="1" x14ac:dyDescent="0.25">
      <c r="A989" s="5">
        <v>1249</v>
      </c>
      <c r="B989" t="s">
        <v>1667</v>
      </c>
      <c r="C989" t="s">
        <v>1665</v>
      </c>
      <c r="D989" t="s">
        <v>1666</v>
      </c>
      <c r="E989" s="1">
        <v>340720.99999999901</v>
      </c>
      <c r="F989" s="1">
        <v>366420</v>
      </c>
      <c r="G989" t="s">
        <v>305</v>
      </c>
      <c r="H989" t="s">
        <v>81</v>
      </c>
      <c r="I989" t="s">
        <v>45</v>
      </c>
      <c r="J989" t="s">
        <v>46</v>
      </c>
      <c r="K989" t="s">
        <v>4363</v>
      </c>
      <c r="L989" t="s">
        <v>45</v>
      </c>
      <c r="O989" s="3">
        <v>0.28390749969482398</v>
      </c>
      <c r="P989" t="s">
        <v>87</v>
      </c>
      <c r="Q989" t="s">
        <v>161</v>
      </c>
      <c r="R989" t="s">
        <v>827</v>
      </c>
      <c r="S989" s="12" t="s">
        <v>27</v>
      </c>
      <c r="T989" t="s">
        <v>123</v>
      </c>
      <c r="V989" t="s">
        <v>27</v>
      </c>
      <c r="X989" s="8">
        <f>W989/O989</f>
        <v>0</v>
      </c>
      <c r="Z989" s="8">
        <f>Y989/O989</f>
        <v>0</v>
      </c>
      <c r="AB989" s="8">
        <f>AA989/O989</f>
        <v>0</v>
      </c>
      <c r="AD989" s="8">
        <f>AC989/O989</f>
        <v>0</v>
      </c>
      <c r="AF989" s="8">
        <f>AE989/O989</f>
        <v>0</v>
      </c>
      <c r="AI989" s="8">
        <f>AH989/O989</f>
        <v>0</v>
      </c>
      <c r="AL989" s="8">
        <f>AK989/O989</f>
        <v>0</v>
      </c>
      <c r="AO989" t="s">
        <v>4326</v>
      </c>
      <c r="AP989" s="12" t="s">
        <v>4309</v>
      </c>
      <c r="AQ989" s="3">
        <f>IF(T989="no",O989*0,IF(T989="yes100",O989*1,IF(T989="yes80",O989*0.8,IF(T989="yes50",O989*0.5))))</f>
        <v>0</v>
      </c>
      <c r="AR989" s="3">
        <f>IF(AQ989&lt;1,AQ989*0.9,IF(AQ989&lt;5,AQ989*0.8,IF(AQ989&lt;10,AQ989*0.75,IF(AQ989&lt;15,AQ989*0.7,IF(AQ989&gt;14.9,AQ989*0.6)))))</f>
        <v>0</v>
      </c>
      <c r="AS989">
        <v>40</v>
      </c>
      <c r="AT989" s="12">
        <f>AR989*AS989</f>
        <v>0</v>
      </c>
    </row>
    <row r="990" spans="1:46" ht="15" customHeight="1" x14ac:dyDescent="0.25">
      <c r="A990" s="5">
        <v>1251</v>
      </c>
      <c r="B990" t="s">
        <v>1664</v>
      </c>
      <c r="C990" t="s">
        <v>1662</v>
      </c>
      <c r="D990" t="s">
        <v>1663</v>
      </c>
      <c r="E990" s="1">
        <v>340484.99999999901</v>
      </c>
      <c r="F990" s="1">
        <v>366259</v>
      </c>
      <c r="G990" t="s">
        <v>305</v>
      </c>
      <c r="H990" t="s">
        <v>81</v>
      </c>
      <c r="I990" t="s">
        <v>45</v>
      </c>
      <c r="J990" t="s">
        <v>46</v>
      </c>
      <c r="K990" t="s">
        <v>4363</v>
      </c>
      <c r="L990" t="s">
        <v>45</v>
      </c>
      <c r="O990" s="3">
        <v>1.1956587982178E-2</v>
      </c>
      <c r="P990" t="s">
        <v>87</v>
      </c>
      <c r="Q990" t="s">
        <v>161</v>
      </c>
      <c r="R990" t="s">
        <v>827</v>
      </c>
      <c r="S990" s="12" t="s">
        <v>27</v>
      </c>
      <c r="T990" t="s">
        <v>123</v>
      </c>
      <c r="V990" t="s">
        <v>27</v>
      </c>
      <c r="X990" s="8">
        <f>W990/O990</f>
        <v>0</v>
      </c>
      <c r="Z990" s="8">
        <f>Y990/O990</f>
        <v>0</v>
      </c>
      <c r="AB990" s="8">
        <f>AA990/O990</f>
        <v>0</v>
      </c>
      <c r="AD990" s="8">
        <f>AC990/O990</f>
        <v>0</v>
      </c>
      <c r="AF990" s="8">
        <f>AE990/O990</f>
        <v>0</v>
      </c>
      <c r="AI990" s="8">
        <f>AH990/O990</f>
        <v>0</v>
      </c>
      <c r="AL990" s="8">
        <f>AK990/O990</f>
        <v>0</v>
      </c>
      <c r="AO990" t="s">
        <v>4326</v>
      </c>
      <c r="AP990" s="12" t="s">
        <v>4309</v>
      </c>
      <c r="AQ990" s="3">
        <f>IF(T990="no",O990*0,IF(T990="yes100",O990*1,IF(T990="yes80",O990*0.8,IF(T990="yes50",O990*0.5))))</f>
        <v>0</v>
      </c>
      <c r="AR990" s="3">
        <f>IF(AQ990&lt;1,AQ990*0.9,IF(AQ990&lt;5,AQ990*0.8,IF(AQ990&lt;10,AQ990*0.75,IF(AQ990&lt;15,AQ990*0.7,IF(AQ990&gt;14.9,AQ990*0.6)))))</f>
        <v>0</v>
      </c>
      <c r="AS990">
        <v>40</v>
      </c>
      <c r="AT990" s="12">
        <f>AR990*AS990</f>
        <v>0</v>
      </c>
    </row>
    <row r="991" spans="1:46" ht="15" customHeight="1" x14ac:dyDescent="0.25">
      <c r="A991" s="5">
        <v>1252</v>
      </c>
      <c r="B991" t="s">
        <v>1661</v>
      </c>
      <c r="C991" t="s">
        <v>1659</v>
      </c>
      <c r="D991" t="s">
        <v>1660</v>
      </c>
      <c r="E991" s="1">
        <v>341479</v>
      </c>
      <c r="F991" s="1">
        <v>367232</v>
      </c>
      <c r="G991" t="s">
        <v>521</v>
      </c>
      <c r="H991" t="s">
        <v>81</v>
      </c>
      <c r="I991" t="s">
        <v>45</v>
      </c>
      <c r="J991" t="s">
        <v>46</v>
      </c>
      <c r="K991" t="s">
        <v>4363</v>
      </c>
      <c r="L991" t="s">
        <v>45</v>
      </c>
      <c r="O991" s="3">
        <v>6.3037978363036998E-2</v>
      </c>
      <c r="P991" t="s">
        <v>87</v>
      </c>
      <c r="Q991" t="s">
        <v>338</v>
      </c>
      <c r="R991" t="s">
        <v>31</v>
      </c>
      <c r="S991" s="12" t="s">
        <v>47</v>
      </c>
      <c r="T991" t="s">
        <v>34</v>
      </c>
      <c r="V991" t="s">
        <v>27</v>
      </c>
      <c r="X991" s="8">
        <f>W991/O991</f>
        <v>0</v>
      </c>
      <c r="Z991" s="8">
        <f>Y991/O991</f>
        <v>0</v>
      </c>
      <c r="AB991" s="8">
        <f>AA991/O991</f>
        <v>0</v>
      </c>
      <c r="AD991" s="8">
        <f>AC991/O991</f>
        <v>0</v>
      </c>
      <c r="AF991" s="8">
        <f>AE991/O991</f>
        <v>0</v>
      </c>
      <c r="AI991" s="8">
        <f>AH991/O991</f>
        <v>0</v>
      </c>
      <c r="AL991" s="8">
        <f>AK991/O991</f>
        <v>0</v>
      </c>
      <c r="AO991" s="12" t="s">
        <v>4325</v>
      </c>
      <c r="AP991" s="12" t="s">
        <v>338</v>
      </c>
      <c r="AQ991" s="3">
        <f>IF(T991="no",O991*0,IF(T991="yes100",O991*1,IF(T991="yes80",O991*0.8,IF(T991="yes50",O991*0.5))))</f>
        <v>6.3037978363036998E-2</v>
      </c>
      <c r="AR991" s="3">
        <f>IF(AQ991&lt;1,AQ991*0.9,IF(AQ991&lt;5,AQ991*0.8,IF(AQ991&lt;10,AQ991*0.75,IF(AQ991&lt;15,AQ991*0.7,IF(AQ991&gt;14.9,AQ991*0.6)))))</f>
        <v>5.6734180526733298E-2</v>
      </c>
      <c r="AS991">
        <v>40</v>
      </c>
      <c r="AT991" s="12">
        <f>AR991*AS991</f>
        <v>2.2693672210693321</v>
      </c>
    </row>
    <row r="992" spans="1:46" ht="14.25" customHeight="1" x14ac:dyDescent="0.25">
      <c r="A992" s="5">
        <v>1254</v>
      </c>
      <c r="B992" t="s">
        <v>1658</v>
      </c>
      <c r="C992" t="s">
        <v>1656</v>
      </c>
      <c r="D992" t="s">
        <v>1657</v>
      </c>
      <c r="E992" s="1">
        <v>340779</v>
      </c>
      <c r="F992" s="1">
        <v>366384.99999999901</v>
      </c>
      <c r="G992" t="s">
        <v>305</v>
      </c>
      <c r="H992" t="s">
        <v>81</v>
      </c>
      <c r="I992" t="s">
        <v>45</v>
      </c>
      <c r="J992" t="s">
        <v>46</v>
      </c>
      <c r="K992" t="s">
        <v>4363</v>
      </c>
      <c r="L992" t="s">
        <v>45</v>
      </c>
      <c r="O992" s="3">
        <v>3.2471136474609003E-2</v>
      </c>
      <c r="P992" t="s">
        <v>87</v>
      </c>
      <c r="Q992" t="s">
        <v>338</v>
      </c>
      <c r="R992" t="s">
        <v>31</v>
      </c>
      <c r="S992" s="12" t="s">
        <v>47</v>
      </c>
      <c r="T992" t="s">
        <v>34</v>
      </c>
      <c r="V992" t="s">
        <v>27</v>
      </c>
      <c r="X992" s="8">
        <f>W992/O992</f>
        <v>0</v>
      </c>
      <c r="Z992" s="8">
        <f>Y992/O992</f>
        <v>0</v>
      </c>
      <c r="AB992" s="8">
        <f>AA992/O992</f>
        <v>0</v>
      </c>
      <c r="AD992" s="8">
        <f>AC992/O992</f>
        <v>0</v>
      </c>
      <c r="AF992" s="8">
        <f>AE992/O992</f>
        <v>0</v>
      </c>
      <c r="AI992" s="8">
        <f>AH992/O992</f>
        <v>0</v>
      </c>
      <c r="AL992" s="8">
        <f>AK992/O992</f>
        <v>0</v>
      </c>
      <c r="AO992" s="12" t="s">
        <v>4325</v>
      </c>
      <c r="AP992" s="12" t="s">
        <v>338</v>
      </c>
      <c r="AQ992" s="3">
        <f>IF(T992="no",O992*0,IF(T992="yes100",O992*1,IF(T992="yes80",O992*0.8,IF(T992="yes50",O992*0.5))))</f>
        <v>3.2471136474609003E-2</v>
      </c>
      <c r="AR992" s="3">
        <f>IF(AQ992&lt;1,AQ992*0.9,IF(AQ992&lt;5,AQ992*0.8,IF(AQ992&lt;10,AQ992*0.75,IF(AQ992&lt;15,AQ992*0.7,IF(AQ992&gt;14.9,AQ992*0.6)))))</f>
        <v>2.9224022827148102E-2</v>
      </c>
      <c r="AS992">
        <v>40</v>
      </c>
      <c r="AT992" s="12">
        <f>AR992*AS992</f>
        <v>1.168960913085924</v>
      </c>
    </row>
    <row r="993" spans="1:46" ht="14.25" customHeight="1" x14ac:dyDescent="0.25">
      <c r="A993" s="5">
        <v>1257</v>
      </c>
      <c r="B993" t="s">
        <v>1655</v>
      </c>
      <c r="C993" t="s">
        <v>1654</v>
      </c>
      <c r="D993" t="s">
        <v>393</v>
      </c>
      <c r="E993" s="1">
        <v>340978</v>
      </c>
      <c r="F993" s="1">
        <v>366442</v>
      </c>
      <c r="G993" t="s">
        <v>305</v>
      </c>
      <c r="H993" t="s">
        <v>81</v>
      </c>
      <c r="I993" t="s">
        <v>45</v>
      </c>
      <c r="J993" t="s">
        <v>46</v>
      </c>
      <c r="K993" t="s">
        <v>4363</v>
      </c>
      <c r="L993" t="s">
        <v>45</v>
      </c>
      <c r="O993" s="3">
        <v>4.5974849700928001E-2</v>
      </c>
      <c r="P993" t="s">
        <v>87</v>
      </c>
      <c r="Q993" t="s">
        <v>161</v>
      </c>
      <c r="R993" t="s">
        <v>827</v>
      </c>
      <c r="S993" s="12" t="s">
        <v>27</v>
      </c>
      <c r="T993" t="s">
        <v>123</v>
      </c>
      <c r="V993" t="s">
        <v>27</v>
      </c>
      <c r="X993" s="8">
        <f>W993/O993</f>
        <v>0</v>
      </c>
      <c r="Z993" s="8">
        <f>Y993/O993</f>
        <v>0</v>
      </c>
      <c r="AB993" s="8">
        <f>AA993/O993</f>
        <v>0</v>
      </c>
      <c r="AD993" s="8">
        <f>AC993/O993</f>
        <v>0</v>
      </c>
      <c r="AF993" s="8">
        <f>AE993/O993</f>
        <v>0</v>
      </c>
      <c r="AI993" s="8">
        <f>AH993/O993</f>
        <v>0</v>
      </c>
      <c r="AL993" s="8">
        <f>AK993/O993</f>
        <v>0</v>
      </c>
      <c r="AO993" t="s">
        <v>4326</v>
      </c>
      <c r="AP993" s="12" t="s">
        <v>4309</v>
      </c>
      <c r="AQ993" s="3">
        <f>IF(T993="no",O993*0,IF(T993="yes100",O993*1,IF(T993="yes80",O993*0.8,IF(T993="yes50",O993*0.5))))</f>
        <v>0</v>
      </c>
      <c r="AR993" s="3">
        <f>IF(AQ993&lt;1,AQ993*0.9,IF(AQ993&lt;5,AQ993*0.8,IF(AQ993&lt;10,AQ993*0.75,IF(AQ993&lt;15,AQ993*0.7,IF(AQ993&gt;14.9,AQ993*0.6)))))</f>
        <v>0</v>
      </c>
      <c r="AS993">
        <v>40</v>
      </c>
      <c r="AT993" s="12">
        <f>AR993*AS993</f>
        <v>0</v>
      </c>
    </row>
    <row r="994" spans="1:46" ht="12.75" customHeight="1" x14ac:dyDescent="0.25">
      <c r="A994" s="5">
        <v>1258</v>
      </c>
      <c r="B994" t="s">
        <v>1653</v>
      </c>
      <c r="C994" t="s">
        <v>1651</v>
      </c>
      <c r="D994" t="s">
        <v>1652</v>
      </c>
      <c r="E994" s="1">
        <v>339651</v>
      </c>
      <c r="F994" s="1">
        <v>364290</v>
      </c>
      <c r="G994" t="s">
        <v>184</v>
      </c>
      <c r="H994" t="s">
        <v>81</v>
      </c>
      <c r="I994" t="s">
        <v>45</v>
      </c>
      <c r="J994" t="s">
        <v>46</v>
      </c>
      <c r="K994" t="s">
        <v>4363</v>
      </c>
      <c r="L994" t="s">
        <v>45</v>
      </c>
      <c r="O994" s="3">
        <v>1.0890747070312E-2</v>
      </c>
      <c r="P994" t="s">
        <v>87</v>
      </c>
      <c r="Q994" t="s">
        <v>161</v>
      </c>
      <c r="R994" t="s">
        <v>827</v>
      </c>
      <c r="S994" s="12" t="s">
        <v>27</v>
      </c>
      <c r="T994" t="s">
        <v>123</v>
      </c>
      <c r="V994" t="s">
        <v>27</v>
      </c>
      <c r="X994" s="8">
        <f>W994/O994</f>
        <v>0</v>
      </c>
      <c r="Z994" s="8">
        <f>Y994/O994</f>
        <v>0</v>
      </c>
      <c r="AB994" s="8">
        <f>AA994/O994</f>
        <v>0</v>
      </c>
      <c r="AD994" s="8">
        <f>AC994/O994</f>
        <v>0</v>
      </c>
      <c r="AF994" s="8">
        <f>AE994/O994</f>
        <v>0</v>
      </c>
      <c r="AI994" s="8">
        <f>AH994/O994</f>
        <v>0</v>
      </c>
      <c r="AL994" s="8">
        <f>AK994/O994</f>
        <v>0</v>
      </c>
      <c r="AO994" t="s">
        <v>4326</v>
      </c>
      <c r="AP994" s="12" t="s">
        <v>4309</v>
      </c>
      <c r="AQ994" s="3">
        <f>IF(T994="no",O994*0,IF(T994="yes100",O994*1,IF(T994="yes80",O994*0.8,IF(T994="yes50",O994*0.5))))</f>
        <v>0</v>
      </c>
      <c r="AR994" s="3">
        <f>IF(AQ994&lt;1,AQ994*0.9,IF(AQ994&lt;5,AQ994*0.8,IF(AQ994&lt;10,AQ994*0.75,IF(AQ994&lt;15,AQ994*0.7,IF(AQ994&gt;14.9,AQ994*0.6)))))</f>
        <v>0</v>
      </c>
      <c r="AS994">
        <v>40</v>
      </c>
      <c r="AT994" s="12">
        <f>AR994*AS994</f>
        <v>0</v>
      </c>
    </row>
    <row r="995" spans="1:46" ht="14.25" customHeight="1" x14ac:dyDescent="0.25">
      <c r="A995" s="5">
        <v>1259</v>
      </c>
      <c r="B995" t="s">
        <v>1650</v>
      </c>
      <c r="C995" t="s">
        <v>1648</v>
      </c>
      <c r="D995" t="s">
        <v>1649</v>
      </c>
      <c r="E995" s="1">
        <v>340152.99999999901</v>
      </c>
      <c r="F995" s="1">
        <v>366210</v>
      </c>
      <c r="G995" t="s">
        <v>305</v>
      </c>
      <c r="H995" t="s">
        <v>81</v>
      </c>
      <c r="I995" t="s">
        <v>45</v>
      </c>
      <c r="J995" t="s">
        <v>46</v>
      </c>
      <c r="K995" t="s">
        <v>4363</v>
      </c>
      <c r="L995" t="s">
        <v>45</v>
      </c>
      <c r="O995" s="3">
        <v>2.2079718780517999E-2</v>
      </c>
      <c r="P995" t="s">
        <v>87</v>
      </c>
      <c r="Q995" t="s">
        <v>338</v>
      </c>
      <c r="R995" t="s">
        <v>31</v>
      </c>
      <c r="S995" s="12" t="s">
        <v>47</v>
      </c>
      <c r="T995" t="s">
        <v>34</v>
      </c>
      <c r="V995" t="s">
        <v>27</v>
      </c>
      <c r="X995" s="8">
        <f>W995/O995</f>
        <v>0</v>
      </c>
      <c r="Z995" s="8">
        <f>Y995/O995</f>
        <v>0</v>
      </c>
      <c r="AB995" s="8">
        <f>AA995/O995</f>
        <v>0</v>
      </c>
      <c r="AD995" s="8">
        <f>AC995/O995</f>
        <v>0</v>
      </c>
      <c r="AF995" s="8">
        <f>AE995/O995</f>
        <v>0</v>
      </c>
      <c r="AI995" s="8">
        <f>AH995/O995</f>
        <v>0</v>
      </c>
      <c r="AL995" s="8">
        <f>AK995/O995</f>
        <v>0</v>
      </c>
      <c r="AO995" s="12" t="s">
        <v>4325</v>
      </c>
      <c r="AP995" s="12" t="s">
        <v>338</v>
      </c>
      <c r="AQ995" s="3">
        <f>IF(T995="no",O995*0,IF(T995="yes100",O995*1,IF(T995="yes80",O995*0.8,IF(T995="yes50",O995*0.5))))</f>
        <v>2.2079718780517999E-2</v>
      </c>
      <c r="AR995" s="3">
        <f>IF(AQ995&lt;1,AQ995*0.9,IF(AQ995&lt;5,AQ995*0.8,IF(AQ995&lt;10,AQ995*0.75,IF(AQ995&lt;15,AQ995*0.7,IF(AQ995&gt;14.9,AQ995*0.6)))))</f>
        <v>1.9871746902466198E-2</v>
      </c>
      <c r="AS995">
        <v>40</v>
      </c>
      <c r="AT995" s="12">
        <f>AR995*AS995</f>
        <v>0.7948698760986479</v>
      </c>
    </row>
    <row r="996" spans="1:46" ht="12.75" customHeight="1" x14ac:dyDescent="0.25">
      <c r="A996" s="5">
        <v>1260</v>
      </c>
      <c r="B996" t="s">
        <v>1647</v>
      </c>
      <c r="C996" t="s">
        <v>1646</v>
      </c>
      <c r="D996" t="s">
        <v>1130</v>
      </c>
      <c r="E996" s="1">
        <v>340888</v>
      </c>
      <c r="F996" s="1">
        <v>366816.99999999901</v>
      </c>
      <c r="G996" t="s">
        <v>305</v>
      </c>
      <c r="H996" t="s">
        <v>81</v>
      </c>
      <c r="I996" t="s">
        <v>45</v>
      </c>
      <c r="J996" t="s">
        <v>46</v>
      </c>
      <c r="K996" t="s">
        <v>4363</v>
      </c>
      <c r="L996" t="s">
        <v>45</v>
      </c>
      <c r="O996" s="3">
        <v>1.2371209716797E-2</v>
      </c>
      <c r="P996" t="s">
        <v>87</v>
      </c>
      <c r="Q996" t="s">
        <v>338</v>
      </c>
      <c r="R996" t="s">
        <v>31</v>
      </c>
      <c r="S996" s="12" t="s">
        <v>47</v>
      </c>
      <c r="T996" t="s">
        <v>34</v>
      </c>
      <c r="V996" t="s">
        <v>27</v>
      </c>
      <c r="X996" s="8">
        <f>W996/O996</f>
        <v>0</v>
      </c>
      <c r="Z996" s="8">
        <f>Y996/O996</f>
        <v>0</v>
      </c>
      <c r="AB996" s="8">
        <f>AA996/O996</f>
        <v>0</v>
      </c>
      <c r="AD996" s="8">
        <f>AC996/O996</f>
        <v>0</v>
      </c>
      <c r="AF996" s="8">
        <f>AE996/O996</f>
        <v>0</v>
      </c>
      <c r="AI996" s="8">
        <f>AH996/O996</f>
        <v>0</v>
      </c>
      <c r="AL996" s="8">
        <f>AK996/O996</f>
        <v>0</v>
      </c>
      <c r="AO996" s="12" t="s">
        <v>4325</v>
      </c>
      <c r="AP996" s="12" t="s">
        <v>338</v>
      </c>
      <c r="AQ996" s="3">
        <f>IF(T996="no",O996*0,IF(T996="yes100",O996*1,IF(T996="yes80",O996*0.8,IF(T996="yes50",O996*0.5))))</f>
        <v>1.2371209716797E-2</v>
      </c>
      <c r="AR996" s="3">
        <f>IF(AQ996&lt;1,AQ996*0.9,IF(AQ996&lt;5,AQ996*0.8,IF(AQ996&lt;10,AQ996*0.75,IF(AQ996&lt;15,AQ996*0.7,IF(AQ996&gt;14.9,AQ996*0.6)))))</f>
        <v>1.11340887451173E-2</v>
      </c>
      <c r="AS996">
        <v>40</v>
      </c>
      <c r="AT996" s="12">
        <f>AR996*AS996</f>
        <v>0.445363549804692</v>
      </c>
    </row>
    <row r="997" spans="1:46" ht="14.25" customHeight="1" x14ac:dyDescent="0.25">
      <c r="A997" s="5">
        <v>1262</v>
      </c>
      <c r="B997" t="s">
        <v>1645</v>
      </c>
      <c r="C997" s="7" t="s">
        <v>4266</v>
      </c>
      <c r="E997" s="1">
        <v>341528.99999999901</v>
      </c>
      <c r="F997" s="1">
        <v>366692.99999999901</v>
      </c>
      <c r="G997" t="s">
        <v>305</v>
      </c>
      <c r="H997" t="s">
        <v>81</v>
      </c>
      <c r="I997" t="s">
        <v>45</v>
      </c>
      <c r="J997" t="s">
        <v>46</v>
      </c>
      <c r="K997" t="s">
        <v>4363</v>
      </c>
      <c r="L997" t="s">
        <v>45</v>
      </c>
      <c r="O997" s="3">
        <v>0.64774191055297903</v>
      </c>
      <c r="P997" t="s">
        <v>87</v>
      </c>
      <c r="Q997" t="s">
        <v>338</v>
      </c>
      <c r="R997" t="s">
        <v>31</v>
      </c>
      <c r="S997" s="12" t="s">
        <v>24</v>
      </c>
      <c r="T997" t="s">
        <v>34</v>
      </c>
      <c r="V997" t="s">
        <v>27</v>
      </c>
      <c r="X997" s="8">
        <f>W997/O997</f>
        <v>0</v>
      </c>
      <c r="Z997" s="8">
        <f>Y997/O997</f>
        <v>0</v>
      </c>
      <c r="AB997" s="8">
        <f>AA997/O997</f>
        <v>0</v>
      </c>
      <c r="AD997" s="8">
        <f>AC997/O997</f>
        <v>0</v>
      </c>
      <c r="AF997" s="8">
        <f>AE997/O997</f>
        <v>0</v>
      </c>
      <c r="AI997" s="8">
        <f>AH997/O997</f>
        <v>0</v>
      </c>
      <c r="AL997" s="8">
        <f>AK997/O997</f>
        <v>0</v>
      </c>
      <c r="AO997" s="12" t="s">
        <v>4325</v>
      </c>
      <c r="AP997" s="12" t="s">
        <v>338</v>
      </c>
      <c r="AQ997" s="3">
        <f>IF(T997="no",O997*0,IF(T997="yes100",O997*1,IF(T997="yes80",O997*0.8,IF(T997="yes50",O997*0.5))))</f>
        <v>0.64774191055297903</v>
      </c>
      <c r="AR997" s="3">
        <f>IF(AQ997&lt;1,AQ997*0.9,IF(AQ997&lt;5,AQ997*0.8,IF(AQ997&lt;10,AQ997*0.75,IF(AQ997&lt;15,AQ997*0.7,IF(AQ997&gt;14.9,AQ997*0.6)))))</f>
        <v>0.58296771949768111</v>
      </c>
      <c r="AS997">
        <v>100</v>
      </c>
      <c r="AT997" s="12">
        <f>AR997*AS997</f>
        <v>58.296771949768114</v>
      </c>
    </row>
    <row r="998" spans="1:46" ht="14.25" customHeight="1" x14ac:dyDescent="0.25">
      <c r="A998" s="5">
        <v>1263</v>
      </c>
      <c r="B998" t="s">
        <v>1644</v>
      </c>
      <c r="C998" s="7" t="s">
        <v>4462</v>
      </c>
      <c r="E998" s="1">
        <v>341536</v>
      </c>
      <c r="F998" s="1">
        <v>366772.99999999901</v>
      </c>
      <c r="G998" t="s">
        <v>305</v>
      </c>
      <c r="H998" t="s">
        <v>81</v>
      </c>
      <c r="I998" t="s">
        <v>45</v>
      </c>
      <c r="J998" t="s">
        <v>46</v>
      </c>
      <c r="K998" t="s">
        <v>4363</v>
      </c>
      <c r="L998" t="s">
        <v>45</v>
      </c>
      <c r="O998" s="4">
        <v>1.0954633056640599</v>
      </c>
      <c r="P998" t="s">
        <v>87</v>
      </c>
      <c r="Q998" t="s">
        <v>320</v>
      </c>
      <c r="R998" t="s">
        <v>196</v>
      </c>
      <c r="S998" s="12" t="s">
        <v>27</v>
      </c>
      <c r="T998" t="s">
        <v>123</v>
      </c>
      <c r="V998" t="s">
        <v>26</v>
      </c>
      <c r="X998" s="8">
        <f>W998/O998</f>
        <v>0</v>
      </c>
      <c r="Z998" s="8">
        <f>Y998/O998</f>
        <v>0</v>
      </c>
      <c r="AB998" s="8">
        <f>AA998/O998</f>
        <v>0</v>
      </c>
      <c r="AD998" s="8">
        <f>AC998/O998</f>
        <v>0</v>
      </c>
      <c r="AF998" s="8">
        <f>AE998/O998</f>
        <v>0</v>
      </c>
      <c r="AI998" s="8">
        <f>AH998/O998</f>
        <v>0</v>
      </c>
      <c r="AL998" s="8">
        <f>AK998/O998</f>
        <v>0</v>
      </c>
      <c r="AO998" t="s">
        <v>4302</v>
      </c>
      <c r="AP998" s="12" t="s">
        <v>4303</v>
      </c>
      <c r="AQ998" s="3">
        <f>IF(T998="no",O998*0,IF(T998="yes100",O998*1,IF(T998="yes80",O998*0.8,IF(T998="yes50",O998*0.5))))</f>
        <v>0</v>
      </c>
      <c r="AR998" s="3">
        <f>IF(AQ998&lt;1,AQ998*0.9,IF(AQ998&lt;5,AQ998*0.8,IF(AQ998&lt;10,AQ998*0.75,IF(AQ998&lt;15,AQ998*0.7,IF(AQ998&gt;14.9,AQ998*0.6)))))</f>
        <v>0</v>
      </c>
      <c r="AS998">
        <v>100</v>
      </c>
      <c r="AT998" s="12">
        <f>AR998*AS998</f>
        <v>0</v>
      </c>
    </row>
    <row r="999" spans="1:46" ht="12.75" customHeight="1" x14ac:dyDescent="0.25">
      <c r="A999" s="5">
        <v>1265</v>
      </c>
      <c r="B999" t="s">
        <v>1643</v>
      </c>
      <c r="C999" t="s">
        <v>1641</v>
      </c>
      <c r="D999" t="s">
        <v>1642</v>
      </c>
      <c r="E999" s="1">
        <v>340387</v>
      </c>
      <c r="F999" s="1">
        <v>366575</v>
      </c>
      <c r="G999" t="s">
        <v>305</v>
      </c>
      <c r="H999" t="s">
        <v>81</v>
      </c>
      <c r="I999" t="s">
        <v>45</v>
      </c>
      <c r="J999" t="s">
        <v>46</v>
      </c>
      <c r="K999" t="s">
        <v>4363</v>
      </c>
      <c r="L999" t="s">
        <v>45</v>
      </c>
      <c r="O999" s="3">
        <v>6.9696060180659998E-3</v>
      </c>
      <c r="P999" t="s">
        <v>87</v>
      </c>
      <c r="Q999" t="s">
        <v>338</v>
      </c>
      <c r="R999" t="s">
        <v>31</v>
      </c>
      <c r="S999" s="12" t="s">
        <v>47</v>
      </c>
      <c r="T999" t="s">
        <v>34</v>
      </c>
      <c r="V999" t="s">
        <v>27</v>
      </c>
      <c r="X999" s="8">
        <f>W999/O999</f>
        <v>0</v>
      </c>
      <c r="Z999" s="8">
        <f>Y999/O999</f>
        <v>0</v>
      </c>
      <c r="AB999" s="8">
        <f>AA999/O999</f>
        <v>0</v>
      </c>
      <c r="AD999" s="8">
        <f>AC999/O999</f>
        <v>0</v>
      </c>
      <c r="AF999" s="8">
        <f>AE999/O999</f>
        <v>0</v>
      </c>
      <c r="AI999" s="8">
        <f>AH999/O999</f>
        <v>0</v>
      </c>
      <c r="AL999" s="8">
        <f>AK999/O999</f>
        <v>0</v>
      </c>
      <c r="AO999" s="12" t="s">
        <v>4325</v>
      </c>
      <c r="AP999" s="12" t="s">
        <v>338</v>
      </c>
      <c r="AQ999" s="3">
        <f>IF(T999="no",O999*0,IF(T999="yes100",O999*1,IF(T999="yes80",O999*0.8,IF(T999="yes50",O999*0.5))))</f>
        <v>6.9696060180659998E-3</v>
      </c>
      <c r="AR999" s="3">
        <f>IF(AQ999&lt;1,AQ999*0.9,IF(AQ999&lt;5,AQ999*0.8,IF(AQ999&lt;10,AQ999*0.75,IF(AQ999&lt;15,AQ999*0.7,IF(AQ999&gt;14.9,AQ999*0.6)))))</f>
        <v>6.2726454162593996E-3</v>
      </c>
      <c r="AS999">
        <v>40</v>
      </c>
      <c r="AT999" s="12">
        <f>AR999*AS999</f>
        <v>0.25090581665037598</v>
      </c>
    </row>
    <row r="1000" spans="1:46" ht="14.25" customHeight="1" x14ac:dyDescent="0.25">
      <c r="A1000" s="5">
        <v>1268</v>
      </c>
      <c r="B1000" t="s">
        <v>1640</v>
      </c>
      <c r="C1000" t="s">
        <v>1639</v>
      </c>
      <c r="E1000" s="1">
        <v>341312</v>
      </c>
      <c r="F1000" s="1">
        <v>367119</v>
      </c>
      <c r="G1000" t="s">
        <v>521</v>
      </c>
      <c r="H1000" t="s">
        <v>81</v>
      </c>
      <c r="I1000" t="s">
        <v>45</v>
      </c>
      <c r="J1000" t="s">
        <v>46</v>
      </c>
      <c r="K1000" t="s">
        <v>4363</v>
      </c>
      <c r="L1000" t="s">
        <v>45</v>
      </c>
      <c r="O1000" s="3">
        <v>0.481046989440918</v>
      </c>
      <c r="P1000" t="s">
        <v>87</v>
      </c>
      <c r="Q1000" t="s">
        <v>338</v>
      </c>
      <c r="R1000" t="s">
        <v>580</v>
      </c>
      <c r="S1000" s="12" t="s">
        <v>27</v>
      </c>
      <c r="T1000" t="s">
        <v>123</v>
      </c>
      <c r="V1000" t="s">
        <v>27</v>
      </c>
      <c r="X1000" s="8">
        <f>W1000/O1000</f>
        <v>0</v>
      </c>
      <c r="Z1000" s="8">
        <f>Y1000/O1000</f>
        <v>0</v>
      </c>
      <c r="AB1000" s="8">
        <f>AA1000/O1000</f>
        <v>0</v>
      </c>
      <c r="AD1000" s="8">
        <f>AC1000/O1000</f>
        <v>0</v>
      </c>
      <c r="AF1000" s="8">
        <f>AE1000/O1000</f>
        <v>0</v>
      </c>
      <c r="AI1000" s="8">
        <f>AH1000/O1000</f>
        <v>0</v>
      </c>
      <c r="AL1000" s="8">
        <f>AK1000/O1000</f>
        <v>0</v>
      </c>
      <c r="AO1000" s="12" t="s">
        <v>4325</v>
      </c>
      <c r="AP1000" s="12" t="s">
        <v>338</v>
      </c>
      <c r="AQ1000" s="3">
        <f>IF(T1000="no",O1000*0,IF(T1000="yes100",O1000*1,IF(T1000="yes80",O1000*0.8,IF(T1000="yes50",O1000*0.5))))</f>
        <v>0</v>
      </c>
      <c r="AR1000" s="3">
        <f>IF(AQ1000&lt;1,AQ1000*0.9,IF(AQ1000&lt;5,AQ1000*0.8,IF(AQ1000&lt;10,AQ1000*0.75,IF(AQ1000&lt;15,AQ1000*0.7,IF(AQ1000&gt;14.9,AQ1000*0.6)))))</f>
        <v>0</v>
      </c>
      <c r="AS1000">
        <v>40</v>
      </c>
      <c r="AT1000" s="12">
        <f>AR1000*AS1000</f>
        <v>0</v>
      </c>
    </row>
    <row r="1001" spans="1:46" ht="14.25" customHeight="1" x14ac:dyDescent="0.25">
      <c r="A1001" s="5">
        <v>1269</v>
      </c>
      <c r="B1001" t="s">
        <v>1638</v>
      </c>
      <c r="C1001" t="s">
        <v>1637</v>
      </c>
      <c r="E1001" s="1">
        <v>341280</v>
      </c>
      <c r="F1001" s="1">
        <v>367118</v>
      </c>
      <c r="G1001" t="s">
        <v>521</v>
      </c>
      <c r="H1001" t="s">
        <v>81</v>
      </c>
      <c r="I1001" t="s">
        <v>45</v>
      </c>
      <c r="J1001" t="s">
        <v>46</v>
      </c>
      <c r="K1001" t="s">
        <v>4363</v>
      </c>
      <c r="L1001" t="s">
        <v>45</v>
      </c>
      <c r="O1001" s="3">
        <v>0.71188213500976605</v>
      </c>
      <c r="P1001" t="s">
        <v>87</v>
      </c>
      <c r="Q1001" t="s">
        <v>401</v>
      </c>
      <c r="R1001" t="s">
        <v>18</v>
      </c>
      <c r="S1001" s="12" t="s">
        <v>24</v>
      </c>
      <c r="T1001" t="s">
        <v>23</v>
      </c>
      <c r="U1001" t="s">
        <v>24</v>
      </c>
      <c r="V1001" t="s">
        <v>26</v>
      </c>
      <c r="X1001" s="8">
        <f>W1001/O1001</f>
        <v>0</v>
      </c>
      <c r="Z1001" s="8">
        <f>Y1001/O1001</f>
        <v>0</v>
      </c>
      <c r="AB1001" s="8">
        <f>AA1001/O1001</f>
        <v>0</v>
      </c>
      <c r="AD1001" s="8">
        <f>AC1001/O1001</f>
        <v>0</v>
      </c>
      <c r="AF1001" s="8">
        <f>AE1001/O1001</f>
        <v>0</v>
      </c>
      <c r="AI1001" s="8">
        <f>AH1001/O1001</f>
        <v>0</v>
      </c>
      <c r="AL1001" s="8">
        <f>AK1001/O1001</f>
        <v>0</v>
      </c>
      <c r="AO1001" s="12" t="s">
        <v>4320</v>
      </c>
      <c r="AP1001" s="12" t="s">
        <v>4321</v>
      </c>
      <c r="AQ1001" s="3">
        <f>IF(T1001="no",O1001*0,IF(T1001="yes100",O1001*1,IF(T1001="yes80",O1001*0.8,IF(T1001="yes50",O1001*0.5))))</f>
        <v>0.35594106750488302</v>
      </c>
      <c r="AR1001" s="3">
        <f>IF(AQ1001&lt;1,AQ1001*0.9,IF(AQ1001&lt;5,AQ1001*0.8,IF(AQ1001&lt;10,AQ1001*0.75,IF(AQ1001&lt;15,AQ1001*0.7,IF(AQ1001&gt;14.9,AQ1001*0.6)))))</f>
        <v>0.32034696075439473</v>
      </c>
      <c r="AS1001">
        <v>100</v>
      </c>
      <c r="AT1001" s="12">
        <f>AR1001*AS1001</f>
        <v>32.03469607543947</v>
      </c>
    </row>
    <row r="1002" spans="1:46" ht="14.25" customHeight="1" x14ac:dyDescent="0.25">
      <c r="A1002" s="5">
        <v>1271</v>
      </c>
      <c r="B1002" t="s">
        <v>1636</v>
      </c>
      <c r="C1002" t="s">
        <v>1634</v>
      </c>
      <c r="D1002" t="s">
        <v>1635</v>
      </c>
      <c r="E1002" s="1">
        <v>338255</v>
      </c>
      <c r="F1002" s="1">
        <v>366796.99999999901</v>
      </c>
      <c r="G1002" t="s">
        <v>577</v>
      </c>
      <c r="H1002" t="s">
        <v>81</v>
      </c>
      <c r="I1002" t="s">
        <v>45</v>
      </c>
      <c r="J1002" t="s">
        <v>46</v>
      </c>
      <c r="K1002" t="s">
        <v>4363</v>
      </c>
      <c r="L1002" t="s">
        <v>45</v>
      </c>
      <c r="O1002" s="3">
        <v>1.1633943939209E-2</v>
      </c>
      <c r="P1002" t="s">
        <v>87</v>
      </c>
      <c r="Q1002" t="s">
        <v>161</v>
      </c>
      <c r="R1002" t="s">
        <v>196</v>
      </c>
      <c r="S1002" s="12" t="s">
        <v>27</v>
      </c>
      <c r="T1002" t="s">
        <v>123</v>
      </c>
      <c r="V1002" t="s">
        <v>123</v>
      </c>
      <c r="X1002" s="8">
        <f>W1002/O1002</f>
        <v>0</v>
      </c>
      <c r="Y1002">
        <v>1.2E-2</v>
      </c>
      <c r="Z1002" s="8">
        <f>Y1002/O1002</f>
        <v>1.0314644855350652</v>
      </c>
      <c r="AA1002">
        <v>1.2E-2</v>
      </c>
      <c r="AB1002" s="8">
        <f>AA1002/O1002</f>
        <v>1.0314644855350652</v>
      </c>
      <c r="AD1002" s="8">
        <f>AC1002/O1002</f>
        <v>0</v>
      </c>
      <c r="AF1002" s="8">
        <f>AE1002/O1002</f>
        <v>0</v>
      </c>
      <c r="AI1002" s="8">
        <f>AH1002/O1002</f>
        <v>0</v>
      </c>
      <c r="AL1002" s="8">
        <f>AK1002/O1002</f>
        <v>0</v>
      </c>
      <c r="AO1002" s="2" t="s">
        <v>4304</v>
      </c>
      <c r="AP1002" s="15" t="s">
        <v>4305</v>
      </c>
      <c r="AQ1002" s="3">
        <f>IF(T1002="no",O1002*0,IF(T1002="yes100",O1002*1,IF(T1002="yes80",O1002*0.8,IF(T1002="yes50",O1002*0.5))))</f>
        <v>0</v>
      </c>
      <c r="AR1002" s="3">
        <f>IF(AQ1002&lt;1,AQ1002*0.9,IF(AQ1002&lt;5,AQ1002*0.8,IF(AQ1002&lt;10,AQ1002*0.75,IF(AQ1002&lt;15,AQ1002*0.7,IF(AQ1002&gt;14.9,AQ1002*0.6)))))</f>
        <v>0</v>
      </c>
      <c r="AS1002">
        <v>40</v>
      </c>
      <c r="AT1002" s="12">
        <f>AR1002*AS1002</f>
        <v>0</v>
      </c>
    </row>
    <row r="1003" spans="1:46" ht="12.75" customHeight="1" x14ac:dyDescent="0.25">
      <c r="A1003" s="5">
        <v>1272</v>
      </c>
      <c r="B1003" t="s">
        <v>1633</v>
      </c>
      <c r="C1003" t="s">
        <v>1632</v>
      </c>
      <c r="E1003" s="1">
        <v>341572</v>
      </c>
      <c r="F1003" s="1">
        <v>366680.99999999901</v>
      </c>
      <c r="G1003" t="s">
        <v>305</v>
      </c>
      <c r="H1003" t="s">
        <v>81</v>
      </c>
      <c r="I1003" t="s">
        <v>45</v>
      </c>
      <c r="J1003" t="s">
        <v>46</v>
      </c>
      <c r="K1003" t="s">
        <v>4363</v>
      </c>
      <c r="L1003" t="s">
        <v>45</v>
      </c>
      <c r="O1003" s="3">
        <v>0.23175614929199201</v>
      </c>
      <c r="P1003" t="s">
        <v>87</v>
      </c>
      <c r="Q1003" t="s">
        <v>338</v>
      </c>
      <c r="R1003" t="s">
        <v>31</v>
      </c>
      <c r="S1003" s="12" t="s">
        <v>24</v>
      </c>
      <c r="T1003" t="s">
        <v>34</v>
      </c>
      <c r="V1003" t="s">
        <v>27</v>
      </c>
      <c r="X1003" s="8">
        <f>W1003/O1003</f>
        <v>0</v>
      </c>
      <c r="Z1003" s="8">
        <f>Y1003/O1003</f>
        <v>0</v>
      </c>
      <c r="AA1003">
        <v>0.03</v>
      </c>
      <c r="AB1003" s="8">
        <f>AA1003/O1003</f>
        <v>0.12944640343589195</v>
      </c>
      <c r="AD1003" s="8">
        <f>AC1003/O1003</f>
        <v>0</v>
      </c>
      <c r="AF1003" s="8">
        <f>AE1003/O1003</f>
        <v>0</v>
      </c>
      <c r="AI1003" s="8">
        <f>AH1003/O1003</f>
        <v>0</v>
      </c>
      <c r="AL1003" s="8">
        <f>AK1003/O1003</f>
        <v>0</v>
      </c>
      <c r="AO1003" s="12" t="s">
        <v>4325</v>
      </c>
      <c r="AP1003" s="12" t="s">
        <v>338</v>
      </c>
      <c r="AQ1003" s="3">
        <f>IF(T1003="no",O1003*0,IF(T1003="yes100",O1003*1,IF(T1003="yes80",O1003*0.8,IF(T1003="yes50",O1003*0.5))))</f>
        <v>0.23175614929199201</v>
      </c>
      <c r="AR1003" s="3">
        <f>IF(AQ1003&lt;1,AQ1003*0.9,IF(AQ1003&lt;5,AQ1003*0.8,IF(AQ1003&lt;10,AQ1003*0.75,IF(AQ1003&lt;15,AQ1003*0.7,IF(AQ1003&gt;14.9,AQ1003*0.6)))))</f>
        <v>0.20858053436279281</v>
      </c>
      <c r="AS1003">
        <v>100</v>
      </c>
      <c r="AT1003" s="12">
        <f>AR1003*AS1003</f>
        <v>20.858053436279281</v>
      </c>
    </row>
    <row r="1004" spans="1:46" ht="12.75" customHeight="1" x14ac:dyDescent="0.25">
      <c r="A1004" s="5">
        <v>1273</v>
      </c>
      <c r="B1004" t="s">
        <v>242</v>
      </c>
      <c r="C1004" t="s">
        <v>1631</v>
      </c>
      <c r="E1004" s="1">
        <v>327566</v>
      </c>
      <c r="F1004" s="1">
        <v>378763</v>
      </c>
      <c r="G1004" t="s">
        <v>134</v>
      </c>
      <c r="H1004" t="s">
        <v>171</v>
      </c>
      <c r="I1004" t="s">
        <v>116</v>
      </c>
      <c r="J1004" t="s">
        <v>116</v>
      </c>
      <c r="K1004" t="s">
        <v>4363</v>
      </c>
      <c r="L1004" t="s">
        <v>116</v>
      </c>
      <c r="N1004" t="s">
        <v>116</v>
      </c>
      <c r="O1004" s="3">
        <v>0.143488455963135</v>
      </c>
      <c r="P1004" t="s">
        <v>87</v>
      </c>
      <c r="Q1004" t="s">
        <v>161</v>
      </c>
      <c r="R1004" t="s">
        <v>18</v>
      </c>
      <c r="S1004" s="12" t="s">
        <v>47</v>
      </c>
      <c r="T1004" t="s">
        <v>23</v>
      </c>
      <c r="U1004" t="s">
        <v>24</v>
      </c>
      <c r="V1004" t="s">
        <v>123</v>
      </c>
      <c r="W1004">
        <v>0.111</v>
      </c>
      <c r="X1004" s="8">
        <f>W1004/O1004</f>
        <v>0.77358139548534888</v>
      </c>
      <c r="Z1004" s="8">
        <f>Y1004/O1004</f>
        <v>0</v>
      </c>
      <c r="AB1004" s="8">
        <f>AA1004/O1004</f>
        <v>0</v>
      </c>
      <c r="AD1004" s="8">
        <f>AC1004/O1004</f>
        <v>0</v>
      </c>
      <c r="AF1004" s="8">
        <f>AE1004/O1004</f>
        <v>0</v>
      </c>
      <c r="AI1004" s="8">
        <f>AH1004/O1004</f>
        <v>0</v>
      </c>
      <c r="AJ1004" t="s">
        <v>82</v>
      </c>
      <c r="AL1004" s="8">
        <f>AK1004/O1004</f>
        <v>0</v>
      </c>
      <c r="AO1004" s="12" t="s">
        <v>4313</v>
      </c>
      <c r="AP1004" s="12" t="s">
        <v>4314</v>
      </c>
      <c r="AQ1004" s="3">
        <f>IF(T1004="no",O1004*0,IF(T1004="yes100",O1004*1,IF(T1004="yes80",O1004*0.8,IF(T1004="yes50",O1004*0.5))))</f>
        <v>7.1744227981567502E-2</v>
      </c>
      <c r="AR1004" s="3">
        <f>IF(AQ1004&lt;1,AQ1004*0.9,IF(AQ1004&lt;5,AQ1004*0.8,IF(AQ1004&lt;10,AQ1004*0.75,IF(AQ1004&lt;15,AQ1004*0.7,IF(AQ1004&gt;14.9,AQ1004*0.6)))))</f>
        <v>6.4569805183410753E-2</v>
      </c>
      <c r="AS1004">
        <v>35</v>
      </c>
      <c r="AT1004" s="12">
        <f>AR1004*AS1004</f>
        <v>2.2599431814193762</v>
      </c>
    </row>
    <row r="1005" spans="1:46" ht="12.75" customHeight="1" x14ac:dyDescent="0.25">
      <c r="A1005" s="5">
        <v>1274</v>
      </c>
      <c r="B1005" t="s">
        <v>242</v>
      </c>
      <c r="C1005" t="s">
        <v>1630</v>
      </c>
      <c r="E1005" s="1">
        <v>327607</v>
      </c>
      <c r="F1005" s="1">
        <v>378784.99999999901</v>
      </c>
      <c r="G1005" t="s">
        <v>134</v>
      </c>
      <c r="H1005" t="s">
        <v>171</v>
      </c>
      <c r="I1005" t="s">
        <v>116</v>
      </c>
      <c r="J1005" t="s">
        <v>116</v>
      </c>
      <c r="K1005" t="s">
        <v>4363</v>
      </c>
      <c r="L1005" t="s">
        <v>116</v>
      </c>
      <c r="N1005" t="s">
        <v>116</v>
      </c>
      <c r="O1005" s="3">
        <v>8.9123493957520006E-2</v>
      </c>
      <c r="P1005" t="s">
        <v>87</v>
      </c>
      <c r="Q1005" t="s">
        <v>161</v>
      </c>
      <c r="R1005" t="s">
        <v>18</v>
      </c>
      <c r="S1005" s="12" t="s">
        <v>47</v>
      </c>
      <c r="T1005" t="s">
        <v>23</v>
      </c>
      <c r="U1005" t="s">
        <v>24</v>
      </c>
      <c r="V1005" t="s">
        <v>123</v>
      </c>
      <c r="W1005">
        <v>1E-3</v>
      </c>
      <c r="X1005" s="8">
        <f>W1005/O1005</f>
        <v>1.1220385956554195E-2</v>
      </c>
      <c r="Z1005" s="8">
        <f>Y1005/O1005</f>
        <v>0</v>
      </c>
      <c r="AB1005" s="8">
        <f>AA1005/O1005</f>
        <v>0</v>
      </c>
      <c r="AC1005">
        <v>0</v>
      </c>
      <c r="AD1005" s="8">
        <f>AC1005/O1005</f>
        <v>0</v>
      </c>
      <c r="AF1005" s="8">
        <f>AE1005/O1005</f>
        <v>0</v>
      </c>
      <c r="AI1005" s="8">
        <f>AH1005/O1005</f>
        <v>0</v>
      </c>
      <c r="AL1005" s="8">
        <f>AK1005/O1005</f>
        <v>0</v>
      </c>
      <c r="AO1005" s="12" t="s">
        <v>4313</v>
      </c>
      <c r="AP1005" s="12" t="s">
        <v>4314</v>
      </c>
      <c r="AQ1005" s="3">
        <f>IF(T1005="no",O1005*0,IF(T1005="yes100",O1005*1,IF(T1005="yes80",O1005*0.8,IF(T1005="yes50",O1005*0.5))))</f>
        <v>4.4561746978760003E-2</v>
      </c>
      <c r="AR1005" s="3">
        <f>IF(AQ1005&lt;1,AQ1005*0.9,IF(AQ1005&lt;5,AQ1005*0.8,IF(AQ1005&lt;10,AQ1005*0.75,IF(AQ1005&lt;15,AQ1005*0.7,IF(AQ1005&gt;14.9,AQ1005*0.6)))))</f>
        <v>4.0105572280884003E-2</v>
      </c>
      <c r="AS1005">
        <v>35</v>
      </c>
      <c r="AT1005" s="12">
        <f>AR1005*AS1005</f>
        <v>1.4036950298309401</v>
      </c>
    </row>
    <row r="1006" spans="1:46" ht="14.25" customHeight="1" x14ac:dyDescent="0.25">
      <c r="A1006" s="5">
        <v>1275</v>
      </c>
      <c r="B1006" t="s">
        <v>1629</v>
      </c>
      <c r="C1006" t="s">
        <v>1627</v>
      </c>
      <c r="D1006" t="s">
        <v>1628</v>
      </c>
      <c r="E1006" s="1">
        <v>327803</v>
      </c>
      <c r="F1006" s="1">
        <v>378482</v>
      </c>
      <c r="G1006" t="s">
        <v>134</v>
      </c>
      <c r="H1006" t="s">
        <v>171</v>
      </c>
      <c r="I1006" t="s">
        <v>116</v>
      </c>
      <c r="J1006" t="s">
        <v>116</v>
      </c>
      <c r="K1006" t="s">
        <v>4363</v>
      </c>
      <c r="L1006" t="s">
        <v>116</v>
      </c>
      <c r="N1006" t="s">
        <v>116</v>
      </c>
      <c r="O1006" s="3">
        <v>0.19651881866455101</v>
      </c>
      <c r="P1006" t="s">
        <v>65</v>
      </c>
      <c r="Q1006" t="s">
        <v>161</v>
      </c>
      <c r="R1006" t="s">
        <v>31</v>
      </c>
      <c r="S1006" s="12" t="s">
        <v>24</v>
      </c>
      <c r="T1006" t="s">
        <v>34</v>
      </c>
      <c r="V1006" t="s">
        <v>27</v>
      </c>
      <c r="W1006">
        <v>7.0000000000000001E-3</v>
      </c>
      <c r="X1006" s="8">
        <f>W1006/O1006</f>
        <v>3.5619998367427054E-2</v>
      </c>
      <c r="Z1006" s="8">
        <f>Y1006/O1006</f>
        <v>0</v>
      </c>
      <c r="AB1006" s="8">
        <f>AA1006/O1006</f>
        <v>0</v>
      </c>
      <c r="AD1006" s="8">
        <f>AC1006/O1006</f>
        <v>0</v>
      </c>
      <c r="AF1006" s="8">
        <f>AE1006/O1006</f>
        <v>0</v>
      </c>
      <c r="AI1006" s="8">
        <f>AH1006/O1006</f>
        <v>0</v>
      </c>
      <c r="AJ1006" t="s">
        <v>82</v>
      </c>
      <c r="AL1006" s="8">
        <f>AK1006/O1006</f>
        <v>0</v>
      </c>
      <c r="AO1006" s="12" t="s">
        <v>4320</v>
      </c>
      <c r="AP1006" s="12" t="s">
        <v>4321</v>
      </c>
      <c r="AQ1006" s="3">
        <f>IF(T1006="no",O1006*0,IF(T1006="yes100",O1006*1,IF(T1006="yes80",O1006*0.8,IF(T1006="yes50",O1006*0.5))))</f>
        <v>0.19651881866455101</v>
      </c>
      <c r="AR1006" s="3">
        <f>IF(AQ1006&lt;1,AQ1006*0.9,IF(AQ1006&lt;5,AQ1006*0.8,IF(AQ1006&lt;10,AQ1006*0.75,IF(AQ1006&lt;15,AQ1006*0.7,IF(AQ1006&gt;14.9,AQ1006*0.6)))))</f>
        <v>0.17686693679809593</v>
      </c>
      <c r="AS1006">
        <v>35</v>
      </c>
      <c r="AT1006" s="12">
        <f>AR1006*AS1006</f>
        <v>6.190342787933357</v>
      </c>
    </row>
    <row r="1007" spans="1:46" ht="14.25" customHeight="1" x14ac:dyDescent="0.25">
      <c r="A1007" s="5">
        <v>1276</v>
      </c>
      <c r="B1007" t="s">
        <v>1626</v>
      </c>
      <c r="C1007" t="s">
        <v>1625</v>
      </c>
      <c r="E1007" s="1">
        <v>327808.99999999901</v>
      </c>
      <c r="F1007" s="1">
        <v>378442</v>
      </c>
      <c r="G1007" t="s">
        <v>134</v>
      </c>
      <c r="H1007" t="s">
        <v>171</v>
      </c>
      <c r="I1007" t="s">
        <v>116</v>
      </c>
      <c r="J1007" t="s">
        <v>116</v>
      </c>
      <c r="K1007" t="s">
        <v>4363</v>
      </c>
      <c r="L1007" t="s">
        <v>116</v>
      </c>
      <c r="N1007" t="s">
        <v>116</v>
      </c>
      <c r="O1007" s="3">
        <v>7.5894517517090004E-2</v>
      </c>
      <c r="P1007" t="s">
        <v>65</v>
      </c>
      <c r="Q1007" t="s">
        <v>161</v>
      </c>
      <c r="R1007" t="s">
        <v>31</v>
      </c>
      <c r="S1007" s="12" t="s">
        <v>47</v>
      </c>
      <c r="T1007" t="s">
        <v>34</v>
      </c>
      <c r="V1007" t="s">
        <v>27</v>
      </c>
      <c r="X1007" s="8">
        <f>W1007/O1007</f>
        <v>0</v>
      </c>
      <c r="Z1007" s="8">
        <f>Y1007/O1007</f>
        <v>0</v>
      </c>
      <c r="AB1007" s="8">
        <f>AA1007/O1007</f>
        <v>0</v>
      </c>
      <c r="AD1007" s="8">
        <f>AC1007/O1007</f>
        <v>0</v>
      </c>
      <c r="AF1007" s="8">
        <f>AE1007/O1007</f>
        <v>0</v>
      </c>
      <c r="AI1007" s="8">
        <f>AH1007/O1007</f>
        <v>0</v>
      </c>
      <c r="AL1007" s="8">
        <f>AK1007/O1007</f>
        <v>0</v>
      </c>
      <c r="AO1007" s="12" t="s">
        <v>4313</v>
      </c>
      <c r="AP1007" s="12" t="s">
        <v>4314</v>
      </c>
      <c r="AQ1007" s="3">
        <f>IF(T1007="no",O1007*0,IF(T1007="yes100",O1007*1,IF(T1007="yes80",O1007*0.8,IF(T1007="yes50",O1007*0.5))))</f>
        <v>7.5894517517090004E-2</v>
      </c>
      <c r="AR1007" s="3">
        <f>IF(AQ1007&lt;1,AQ1007*0.9,IF(AQ1007&lt;5,AQ1007*0.8,IF(AQ1007&lt;10,AQ1007*0.75,IF(AQ1007&lt;15,AQ1007*0.7,IF(AQ1007&gt;14.9,AQ1007*0.6)))))</f>
        <v>6.8305065765381007E-2</v>
      </c>
      <c r="AS1007">
        <v>35</v>
      </c>
      <c r="AT1007" s="12">
        <f>AR1007*AS1007</f>
        <v>2.3906773017883354</v>
      </c>
    </row>
    <row r="1008" spans="1:46" ht="14.25" customHeight="1" x14ac:dyDescent="0.25">
      <c r="A1008" s="5">
        <v>1277</v>
      </c>
      <c r="B1008" t="s">
        <v>242</v>
      </c>
      <c r="C1008" t="s">
        <v>1624</v>
      </c>
      <c r="E1008" s="1">
        <v>327872</v>
      </c>
      <c r="F1008" s="1">
        <v>378268</v>
      </c>
      <c r="G1008" t="s">
        <v>134</v>
      </c>
      <c r="H1008" t="s">
        <v>171</v>
      </c>
      <c r="I1008" t="s">
        <v>116</v>
      </c>
      <c r="J1008" t="s">
        <v>116</v>
      </c>
      <c r="K1008" t="s">
        <v>4363</v>
      </c>
      <c r="L1008" t="s">
        <v>116</v>
      </c>
      <c r="N1008" t="s">
        <v>116</v>
      </c>
      <c r="O1008" s="3">
        <v>8.3853115081787E-2</v>
      </c>
      <c r="P1008" t="s">
        <v>87</v>
      </c>
      <c r="Q1008" t="s">
        <v>161</v>
      </c>
      <c r="R1008" t="s">
        <v>31</v>
      </c>
      <c r="S1008" s="12" t="s">
        <v>47</v>
      </c>
      <c r="T1008" t="s">
        <v>34</v>
      </c>
      <c r="V1008" t="s">
        <v>27</v>
      </c>
      <c r="W1008">
        <v>5.5E-2</v>
      </c>
      <c r="X1008" s="8">
        <f>W1008/O1008</f>
        <v>0.65590884663444149</v>
      </c>
      <c r="Z1008" s="8">
        <f>Y1008/O1008</f>
        <v>0</v>
      </c>
      <c r="AB1008" s="8">
        <f>AA1008/O1008</f>
        <v>0</v>
      </c>
      <c r="AD1008" s="8">
        <f>AC1008/O1008</f>
        <v>0</v>
      </c>
      <c r="AF1008" s="8">
        <f>AE1008/O1008</f>
        <v>0</v>
      </c>
      <c r="AI1008" s="8">
        <f>AH1008/O1008</f>
        <v>0</v>
      </c>
      <c r="AJ1008" t="s">
        <v>82</v>
      </c>
      <c r="AL1008" s="8">
        <f>AK1008/O1008</f>
        <v>0</v>
      </c>
      <c r="AO1008" s="12" t="s">
        <v>4313</v>
      </c>
      <c r="AP1008" s="12" t="s">
        <v>4314</v>
      </c>
      <c r="AQ1008" s="3">
        <f>IF(T1008="no",O1008*0,IF(T1008="yes100",O1008*1,IF(T1008="yes80",O1008*0.8,IF(T1008="yes50",O1008*0.5))))</f>
        <v>8.3853115081787E-2</v>
      </c>
      <c r="AR1008" s="3">
        <f>IF(AQ1008&lt;1,AQ1008*0.9,IF(AQ1008&lt;5,AQ1008*0.8,IF(AQ1008&lt;10,AQ1008*0.75,IF(AQ1008&lt;15,AQ1008*0.7,IF(AQ1008&gt;14.9,AQ1008*0.6)))))</f>
        <v>7.54678035736083E-2</v>
      </c>
      <c r="AS1008">
        <v>35</v>
      </c>
      <c r="AT1008" s="12">
        <f>AR1008*AS1008</f>
        <v>2.6413731250762904</v>
      </c>
    </row>
    <row r="1009" spans="1:46" ht="14.25" customHeight="1" x14ac:dyDescent="0.25">
      <c r="A1009" s="5">
        <v>1278</v>
      </c>
      <c r="B1009" t="s">
        <v>1623</v>
      </c>
      <c r="C1009" t="s">
        <v>1622</v>
      </c>
      <c r="E1009" s="1">
        <v>328008</v>
      </c>
      <c r="F1009" s="1">
        <v>378140.99999999901</v>
      </c>
      <c r="G1009" t="s">
        <v>134</v>
      </c>
      <c r="H1009" t="s">
        <v>171</v>
      </c>
      <c r="I1009" t="s">
        <v>116</v>
      </c>
      <c r="J1009" t="s">
        <v>116</v>
      </c>
      <c r="K1009" t="s">
        <v>4363</v>
      </c>
      <c r="L1009" t="s">
        <v>116</v>
      </c>
      <c r="N1009" t="s">
        <v>116</v>
      </c>
      <c r="O1009" s="3">
        <v>4.5552985382079997E-2</v>
      </c>
      <c r="P1009" t="s">
        <v>19</v>
      </c>
      <c r="Q1009" t="s">
        <v>161</v>
      </c>
      <c r="R1009" t="s">
        <v>31</v>
      </c>
      <c r="S1009" s="12" t="s">
        <v>47</v>
      </c>
      <c r="T1009" t="s">
        <v>34</v>
      </c>
      <c r="V1009" t="s">
        <v>27</v>
      </c>
      <c r="X1009" s="8">
        <f>W1009/O1009</f>
        <v>0</v>
      </c>
      <c r="Z1009" s="8">
        <f>Y1009/O1009</f>
        <v>0</v>
      </c>
      <c r="AB1009" s="8">
        <f>AA1009/O1009</f>
        <v>0</v>
      </c>
      <c r="AD1009" s="8">
        <f>AC1009/O1009</f>
        <v>0</v>
      </c>
      <c r="AF1009" s="8">
        <f>AE1009/O1009</f>
        <v>0</v>
      </c>
      <c r="AI1009" s="8">
        <f>AH1009/O1009</f>
        <v>0</v>
      </c>
      <c r="AL1009" s="8">
        <f>AK1009/O1009</f>
        <v>0</v>
      </c>
      <c r="AO1009" s="12" t="s">
        <v>4313</v>
      </c>
      <c r="AP1009" s="12" t="s">
        <v>4314</v>
      </c>
      <c r="AQ1009" s="3">
        <f>IF(T1009="no",O1009*0,IF(T1009="yes100",O1009*1,IF(T1009="yes80",O1009*0.8,IF(T1009="yes50",O1009*0.5))))</f>
        <v>4.5552985382079997E-2</v>
      </c>
      <c r="AR1009" s="3">
        <f>IF(AQ1009&lt;1,AQ1009*0.9,IF(AQ1009&lt;5,AQ1009*0.8,IF(AQ1009&lt;10,AQ1009*0.75,IF(AQ1009&lt;15,AQ1009*0.7,IF(AQ1009&gt;14.9,AQ1009*0.6)))))</f>
        <v>4.0997686843871999E-2</v>
      </c>
      <c r="AS1009">
        <v>35</v>
      </c>
      <c r="AT1009" s="12">
        <f>AR1009*AS1009</f>
        <v>1.43491903953552</v>
      </c>
    </row>
    <row r="1010" spans="1:46" ht="12.75" customHeight="1" x14ac:dyDescent="0.25">
      <c r="A1010" s="5">
        <v>1279</v>
      </c>
      <c r="B1010" t="s">
        <v>242</v>
      </c>
      <c r="C1010" t="s">
        <v>1621</v>
      </c>
      <c r="E1010" s="1">
        <v>328392.99999999901</v>
      </c>
      <c r="F1010" s="1">
        <v>377851</v>
      </c>
      <c r="G1010" t="s">
        <v>134</v>
      </c>
      <c r="H1010" t="s">
        <v>171</v>
      </c>
      <c r="I1010" t="s">
        <v>116</v>
      </c>
      <c r="J1010" t="s">
        <v>116</v>
      </c>
      <c r="K1010" t="s">
        <v>4363</v>
      </c>
      <c r="L1010" t="s">
        <v>116</v>
      </c>
      <c r="N1010" t="s">
        <v>116</v>
      </c>
      <c r="O1010" s="4">
        <v>1.0530181884765599</v>
      </c>
      <c r="P1010" t="s">
        <v>19</v>
      </c>
      <c r="Q1010" t="s">
        <v>161</v>
      </c>
      <c r="R1010" t="s">
        <v>18</v>
      </c>
      <c r="S1010" s="12" t="s">
        <v>24</v>
      </c>
      <c r="T1010" t="s">
        <v>23</v>
      </c>
      <c r="U1010" t="s">
        <v>24</v>
      </c>
      <c r="V1010" t="s">
        <v>26</v>
      </c>
      <c r="X1010" s="8">
        <f>W1010/O1010</f>
        <v>0</v>
      </c>
      <c r="Z1010" s="8">
        <f>Y1010/O1010</f>
        <v>0</v>
      </c>
      <c r="AB1010" s="8">
        <f>AA1010/O1010</f>
        <v>0</v>
      </c>
      <c r="AD1010" s="8">
        <f>AC1010/O1010</f>
        <v>0</v>
      </c>
      <c r="AF1010" s="8">
        <f>AE1010/O1010</f>
        <v>0</v>
      </c>
      <c r="AI1010" s="8">
        <f>AH1010/O1010</f>
        <v>0</v>
      </c>
      <c r="AL1010" s="8">
        <f>AK1010/O1010</f>
        <v>0</v>
      </c>
      <c r="AO1010" s="12" t="s">
        <v>4320</v>
      </c>
      <c r="AP1010" s="12" t="s">
        <v>4321</v>
      </c>
      <c r="AQ1010" s="3">
        <f>IF(T1010="no",O1010*0,IF(T1010="yes100",O1010*1,IF(T1010="yes80",O1010*0.8,IF(T1010="yes50",O1010*0.5))))</f>
        <v>0.52650909423827996</v>
      </c>
      <c r="AR1010" s="3">
        <f>IF(AQ1010&lt;1,AQ1010*0.9,IF(AQ1010&lt;5,AQ1010*0.8,IF(AQ1010&lt;10,AQ1010*0.75,IF(AQ1010&lt;15,AQ1010*0.7,IF(AQ1010&gt;14.9,AQ1010*0.6)))))</f>
        <v>0.47385818481445197</v>
      </c>
      <c r="AS1010">
        <v>35</v>
      </c>
      <c r="AT1010" s="12">
        <f>AR1010*AS1010</f>
        <v>16.58503646850582</v>
      </c>
    </row>
    <row r="1011" spans="1:46" ht="14.25" customHeight="1" x14ac:dyDescent="0.25">
      <c r="A1011" s="5">
        <v>1280</v>
      </c>
      <c r="B1011" t="s">
        <v>1620</v>
      </c>
      <c r="C1011" t="s">
        <v>1618</v>
      </c>
      <c r="D1011" t="s">
        <v>1619</v>
      </c>
      <c r="E1011" s="1">
        <v>328658</v>
      </c>
      <c r="F1011" s="1">
        <v>377426</v>
      </c>
      <c r="G1011" t="s">
        <v>134</v>
      </c>
      <c r="H1011" t="s">
        <v>171</v>
      </c>
      <c r="I1011" t="s">
        <v>116</v>
      </c>
      <c r="J1011" t="s">
        <v>116</v>
      </c>
      <c r="K1011" t="s">
        <v>4363</v>
      </c>
      <c r="L1011" t="s">
        <v>116</v>
      </c>
      <c r="N1011" t="s">
        <v>116</v>
      </c>
      <c r="O1011" s="4">
        <v>1.4033781211853</v>
      </c>
      <c r="P1011" t="s">
        <v>19</v>
      </c>
      <c r="Q1011" t="s">
        <v>161</v>
      </c>
      <c r="R1011" t="s">
        <v>18</v>
      </c>
      <c r="S1011" s="12" t="s">
        <v>24</v>
      </c>
      <c r="T1011" t="s">
        <v>23</v>
      </c>
      <c r="U1011" t="s">
        <v>24</v>
      </c>
      <c r="V1011" t="s">
        <v>26</v>
      </c>
      <c r="X1011" s="8">
        <f>W1011/O1011</f>
        <v>0</v>
      </c>
      <c r="Z1011" s="8">
        <f>Y1011/O1011</f>
        <v>0</v>
      </c>
      <c r="AB1011" s="8">
        <f>AA1011/O1011</f>
        <v>0</v>
      </c>
      <c r="AC1011">
        <v>0</v>
      </c>
      <c r="AD1011" s="8">
        <f>AC1011/O1011</f>
        <v>0</v>
      </c>
      <c r="AF1011" s="8">
        <f>AE1011/O1011</f>
        <v>0</v>
      </c>
      <c r="AI1011" s="8">
        <f>AH1011/O1011</f>
        <v>0</v>
      </c>
      <c r="AL1011" s="8">
        <f>AK1011/O1011</f>
        <v>0</v>
      </c>
      <c r="AO1011" s="12" t="s">
        <v>4320</v>
      </c>
      <c r="AP1011" s="12" t="s">
        <v>4321</v>
      </c>
      <c r="AQ1011" s="3">
        <f>IF(T1011="no",O1011*0,IF(T1011="yes100",O1011*1,IF(T1011="yes80",O1011*0.8,IF(T1011="yes50",O1011*0.5))))</f>
        <v>0.70168906059265002</v>
      </c>
      <c r="AR1011" s="3">
        <f>IF(AQ1011&lt;1,AQ1011*0.9,IF(AQ1011&lt;5,AQ1011*0.8,IF(AQ1011&lt;10,AQ1011*0.75,IF(AQ1011&lt;15,AQ1011*0.7,IF(AQ1011&gt;14.9,AQ1011*0.6)))))</f>
        <v>0.63152015453338506</v>
      </c>
      <c r="AS1011">
        <v>35</v>
      </c>
      <c r="AT1011" s="12">
        <f>AR1011*AS1011</f>
        <v>22.103205408668476</v>
      </c>
    </row>
    <row r="1012" spans="1:46" ht="12.75" customHeight="1" x14ac:dyDescent="0.25">
      <c r="A1012" s="5">
        <v>1281</v>
      </c>
      <c r="B1012" t="s">
        <v>1617</v>
      </c>
      <c r="C1012" t="s">
        <v>1616</v>
      </c>
      <c r="E1012" s="1">
        <v>328312.99999999901</v>
      </c>
      <c r="F1012" s="1">
        <v>377526</v>
      </c>
      <c r="G1012" t="s">
        <v>134</v>
      </c>
      <c r="H1012" t="s">
        <v>171</v>
      </c>
      <c r="I1012" t="s">
        <v>116</v>
      </c>
      <c r="J1012" t="s">
        <v>116</v>
      </c>
      <c r="K1012" t="s">
        <v>4363</v>
      </c>
      <c r="L1012" t="s">
        <v>116</v>
      </c>
      <c r="N1012" t="s">
        <v>116</v>
      </c>
      <c r="O1012" s="3">
        <v>0.26636138381958002</v>
      </c>
      <c r="P1012" t="s">
        <v>19</v>
      </c>
      <c r="Q1012" t="s">
        <v>161</v>
      </c>
      <c r="R1012" t="s">
        <v>31</v>
      </c>
      <c r="S1012" s="12" t="s">
        <v>24</v>
      </c>
      <c r="T1012" t="s">
        <v>34</v>
      </c>
      <c r="V1012" t="s">
        <v>27</v>
      </c>
      <c r="X1012" s="8">
        <f>W1012/O1012</f>
        <v>0</v>
      </c>
      <c r="Z1012" s="8">
        <f>Y1012/O1012</f>
        <v>0</v>
      </c>
      <c r="AB1012" s="8">
        <f>AA1012/O1012</f>
        <v>0</v>
      </c>
      <c r="AD1012" s="8">
        <f>AC1012/O1012</f>
        <v>0</v>
      </c>
      <c r="AF1012" s="8">
        <f>AE1012/O1012</f>
        <v>0</v>
      </c>
      <c r="AI1012" s="8">
        <f>AH1012/O1012</f>
        <v>0</v>
      </c>
      <c r="AL1012" s="8">
        <f>AK1012/O1012</f>
        <v>0</v>
      </c>
      <c r="AO1012" s="12" t="s">
        <v>4320</v>
      </c>
      <c r="AP1012" s="12" t="s">
        <v>4321</v>
      </c>
      <c r="AQ1012" s="3">
        <f>IF(T1012="no",O1012*0,IF(T1012="yes100",O1012*1,IF(T1012="yes80",O1012*0.8,IF(T1012="yes50",O1012*0.5))))</f>
        <v>0.26636138381958002</v>
      </c>
      <c r="AR1012" s="3">
        <f>IF(AQ1012&lt;1,AQ1012*0.9,IF(AQ1012&lt;5,AQ1012*0.8,IF(AQ1012&lt;10,AQ1012*0.75,IF(AQ1012&lt;15,AQ1012*0.7,IF(AQ1012&gt;14.9,AQ1012*0.6)))))</f>
        <v>0.23972524543762203</v>
      </c>
      <c r="AS1012">
        <v>35</v>
      </c>
      <c r="AT1012" s="12">
        <f>AR1012*AS1012</f>
        <v>8.3903835903167714</v>
      </c>
    </row>
    <row r="1013" spans="1:46" ht="12.75" customHeight="1" x14ac:dyDescent="0.25">
      <c r="A1013" s="5">
        <v>1282</v>
      </c>
      <c r="B1013" t="s">
        <v>1615</v>
      </c>
      <c r="C1013" t="s">
        <v>1614</v>
      </c>
      <c r="E1013" s="1">
        <v>329054</v>
      </c>
      <c r="F1013" s="1">
        <v>377544</v>
      </c>
      <c r="G1013" t="s">
        <v>85</v>
      </c>
      <c r="H1013" t="s">
        <v>171</v>
      </c>
      <c r="I1013" t="s">
        <v>116</v>
      </c>
      <c r="J1013" t="s">
        <v>116</v>
      </c>
      <c r="K1013" t="s">
        <v>4363</v>
      </c>
      <c r="L1013" t="s">
        <v>116</v>
      </c>
      <c r="N1013" t="s">
        <v>116</v>
      </c>
      <c r="O1013" s="3">
        <v>9.0537612915039006E-2</v>
      </c>
      <c r="P1013" t="s">
        <v>87</v>
      </c>
      <c r="Q1013" t="s">
        <v>161</v>
      </c>
      <c r="R1013" t="s">
        <v>31</v>
      </c>
      <c r="S1013" s="12" t="s">
        <v>47</v>
      </c>
      <c r="T1013" t="s">
        <v>34</v>
      </c>
      <c r="V1013" t="s">
        <v>27</v>
      </c>
      <c r="X1013" s="8">
        <f>W1013/O1013</f>
        <v>0</v>
      </c>
      <c r="Z1013" s="8">
        <f>Y1013/O1013</f>
        <v>0</v>
      </c>
      <c r="AB1013" s="8">
        <f>AA1013/O1013</f>
        <v>0</v>
      </c>
      <c r="AD1013" s="8">
        <f>AC1013/O1013</f>
        <v>0</v>
      </c>
      <c r="AF1013" s="8">
        <f>AE1013/O1013</f>
        <v>0</v>
      </c>
      <c r="AI1013" s="8">
        <f>AH1013/O1013</f>
        <v>0</v>
      </c>
      <c r="AL1013" s="8">
        <f>AK1013/O1013</f>
        <v>0</v>
      </c>
      <c r="AO1013" s="12" t="s">
        <v>4313</v>
      </c>
      <c r="AP1013" s="12" t="s">
        <v>4314</v>
      </c>
      <c r="AQ1013" s="3">
        <f>IF(T1013="no",O1013*0,IF(T1013="yes100",O1013*1,IF(T1013="yes80",O1013*0.8,IF(T1013="yes50",O1013*0.5))))</f>
        <v>9.0537612915039006E-2</v>
      </c>
      <c r="AR1013" s="3">
        <f>IF(AQ1013&lt;1,AQ1013*0.9,IF(AQ1013&lt;5,AQ1013*0.8,IF(AQ1013&lt;10,AQ1013*0.75,IF(AQ1013&lt;15,AQ1013*0.7,IF(AQ1013&gt;14.9,AQ1013*0.6)))))</f>
        <v>8.1483851623535108E-2</v>
      </c>
      <c r="AS1013">
        <v>35</v>
      </c>
      <c r="AT1013" s="12">
        <f>AR1013*AS1013</f>
        <v>2.8519348068237287</v>
      </c>
    </row>
    <row r="1014" spans="1:46" ht="14.25" customHeight="1" x14ac:dyDescent="0.25">
      <c r="A1014" s="5">
        <v>1284</v>
      </c>
      <c r="B1014" t="s">
        <v>1613</v>
      </c>
      <c r="C1014" t="s">
        <v>1612</v>
      </c>
      <c r="E1014" s="1">
        <v>329099</v>
      </c>
      <c r="F1014" s="1">
        <v>377547</v>
      </c>
      <c r="G1014" t="s">
        <v>85</v>
      </c>
      <c r="H1014" t="s">
        <v>171</v>
      </c>
      <c r="I1014" t="s">
        <v>116</v>
      </c>
      <c r="J1014" t="s">
        <v>116</v>
      </c>
      <c r="K1014" t="s">
        <v>4363</v>
      </c>
      <c r="L1014" t="s">
        <v>116</v>
      </c>
      <c r="N1014" t="s">
        <v>116</v>
      </c>
      <c r="O1014" s="3">
        <v>8.0230724334716993E-2</v>
      </c>
      <c r="P1014" t="s">
        <v>87</v>
      </c>
      <c r="Q1014" t="s">
        <v>161</v>
      </c>
      <c r="R1014" t="s">
        <v>31</v>
      </c>
      <c r="S1014" s="12" t="s">
        <v>47</v>
      </c>
      <c r="T1014" t="s">
        <v>34</v>
      </c>
      <c r="V1014" t="s">
        <v>27</v>
      </c>
      <c r="X1014" s="8">
        <f>W1014/O1014</f>
        <v>0</v>
      </c>
      <c r="Z1014" s="8">
        <f>Y1014/O1014</f>
        <v>0</v>
      </c>
      <c r="AB1014" s="8">
        <f>AA1014/O1014</f>
        <v>0</v>
      </c>
      <c r="AD1014" s="8">
        <f>AC1014/O1014</f>
        <v>0</v>
      </c>
      <c r="AF1014" s="8">
        <f>AE1014/O1014</f>
        <v>0</v>
      </c>
      <c r="AI1014" s="8">
        <f>AH1014/O1014</f>
        <v>0</v>
      </c>
      <c r="AL1014" s="8">
        <f>AK1014/O1014</f>
        <v>0</v>
      </c>
      <c r="AO1014" s="12" t="s">
        <v>4313</v>
      </c>
      <c r="AP1014" s="12" t="s">
        <v>4314</v>
      </c>
      <c r="AQ1014" s="3">
        <f>IF(T1014="no",O1014*0,IF(T1014="yes100",O1014*1,IF(T1014="yes80",O1014*0.8,IF(T1014="yes50",O1014*0.5))))</f>
        <v>8.0230724334716993E-2</v>
      </c>
      <c r="AR1014" s="3">
        <f>IF(AQ1014&lt;1,AQ1014*0.9,IF(AQ1014&lt;5,AQ1014*0.8,IF(AQ1014&lt;10,AQ1014*0.75,IF(AQ1014&lt;15,AQ1014*0.7,IF(AQ1014&gt;14.9,AQ1014*0.6)))))</f>
        <v>7.2207651901245298E-2</v>
      </c>
      <c r="AS1014">
        <v>35</v>
      </c>
      <c r="AT1014" s="12">
        <f>AR1014*AS1014</f>
        <v>2.5272678165435853</v>
      </c>
    </row>
    <row r="1015" spans="1:46" ht="14.25" customHeight="1" x14ac:dyDescent="0.25">
      <c r="A1015" s="5">
        <v>1286</v>
      </c>
      <c r="B1015" t="s">
        <v>1611</v>
      </c>
      <c r="C1015" t="s">
        <v>1610</v>
      </c>
      <c r="E1015" s="1">
        <v>330150</v>
      </c>
      <c r="F1015" s="1">
        <v>376976.99999999901</v>
      </c>
      <c r="G1015" t="s">
        <v>115</v>
      </c>
      <c r="H1015" t="s">
        <v>171</v>
      </c>
      <c r="I1015" t="s">
        <v>116</v>
      </c>
      <c r="J1015" t="s">
        <v>116</v>
      </c>
      <c r="K1015" t="s">
        <v>4363</v>
      </c>
      <c r="L1015" t="s">
        <v>116</v>
      </c>
      <c r="N1015" t="s">
        <v>116</v>
      </c>
      <c r="O1015" s="3">
        <v>6.1233455657958999E-2</v>
      </c>
      <c r="P1015" t="s">
        <v>19</v>
      </c>
      <c r="Q1015" t="s">
        <v>161</v>
      </c>
      <c r="R1015" t="s">
        <v>31</v>
      </c>
      <c r="S1015" s="12" t="s">
        <v>47</v>
      </c>
      <c r="T1015" t="s">
        <v>34</v>
      </c>
      <c r="V1015" t="s">
        <v>27</v>
      </c>
      <c r="X1015" s="8">
        <f>W1015/O1015</f>
        <v>0</v>
      </c>
      <c r="Z1015" s="8">
        <f>Y1015/O1015</f>
        <v>0</v>
      </c>
      <c r="AB1015" s="8">
        <f>AA1015/O1015</f>
        <v>0</v>
      </c>
      <c r="AD1015" s="8">
        <f>AC1015/O1015</f>
        <v>0</v>
      </c>
      <c r="AF1015" s="8">
        <f>AE1015/O1015</f>
        <v>0</v>
      </c>
      <c r="AI1015" s="8">
        <f>AH1015/O1015</f>
        <v>0</v>
      </c>
      <c r="AL1015" s="8">
        <f>AK1015/O1015</f>
        <v>0</v>
      </c>
      <c r="AO1015" s="12" t="s">
        <v>4313</v>
      </c>
      <c r="AP1015" s="12" t="s">
        <v>4314</v>
      </c>
      <c r="AQ1015" s="3">
        <f>IF(T1015="no",O1015*0,IF(T1015="yes100",O1015*1,IF(T1015="yes80",O1015*0.8,IF(T1015="yes50",O1015*0.5))))</f>
        <v>6.1233455657958999E-2</v>
      </c>
      <c r="AR1015" s="3">
        <f>IF(AQ1015&lt;1,AQ1015*0.9,IF(AQ1015&lt;5,AQ1015*0.8,IF(AQ1015&lt;10,AQ1015*0.75,IF(AQ1015&lt;15,AQ1015*0.7,IF(AQ1015&gt;14.9,AQ1015*0.6)))))</f>
        <v>5.51101100921631E-2</v>
      </c>
      <c r="AS1015">
        <v>35</v>
      </c>
      <c r="AT1015" s="12">
        <f>AR1015*AS1015</f>
        <v>1.9288538532257085</v>
      </c>
    </row>
    <row r="1016" spans="1:46" ht="14.25" customHeight="1" x14ac:dyDescent="0.25">
      <c r="A1016" s="5">
        <v>1287</v>
      </c>
      <c r="B1016" t="s">
        <v>1609</v>
      </c>
      <c r="C1016" t="s">
        <v>1608</v>
      </c>
      <c r="E1016" s="1">
        <v>328988</v>
      </c>
      <c r="F1016" s="1">
        <v>377708</v>
      </c>
      <c r="G1016" t="s">
        <v>134</v>
      </c>
      <c r="H1016" t="s">
        <v>171</v>
      </c>
      <c r="I1016" t="s">
        <v>116</v>
      </c>
      <c r="J1016" t="s">
        <v>116</v>
      </c>
      <c r="K1016" t="s">
        <v>4363</v>
      </c>
      <c r="L1016" t="s">
        <v>116</v>
      </c>
      <c r="N1016" t="s">
        <v>116</v>
      </c>
      <c r="O1016" s="3">
        <v>0.12375214996337899</v>
      </c>
      <c r="P1016" t="s">
        <v>19</v>
      </c>
      <c r="Q1016" t="s">
        <v>161</v>
      </c>
      <c r="R1016" t="s">
        <v>31</v>
      </c>
      <c r="S1016" s="12" t="s">
        <v>47</v>
      </c>
      <c r="T1016" t="s">
        <v>34</v>
      </c>
      <c r="V1016" t="s">
        <v>27</v>
      </c>
      <c r="X1016" s="8">
        <f>W1016/O1016</f>
        <v>0</v>
      </c>
      <c r="Z1016" s="8">
        <f>Y1016/O1016</f>
        <v>0</v>
      </c>
      <c r="AB1016" s="8">
        <f>AA1016/O1016</f>
        <v>0</v>
      </c>
      <c r="AD1016" s="8">
        <f>AC1016/O1016</f>
        <v>0</v>
      </c>
      <c r="AF1016" s="8">
        <f>AE1016/O1016</f>
        <v>0</v>
      </c>
      <c r="AI1016" s="8">
        <f>AH1016/O1016</f>
        <v>0</v>
      </c>
      <c r="AL1016" s="8">
        <f>AK1016/O1016</f>
        <v>0</v>
      </c>
      <c r="AO1016" s="12" t="s">
        <v>4313</v>
      </c>
      <c r="AP1016" s="12" t="s">
        <v>4314</v>
      </c>
      <c r="AQ1016" s="3">
        <f>IF(T1016="no",O1016*0,IF(T1016="yes100",O1016*1,IF(T1016="yes80",O1016*0.8,IF(T1016="yes50",O1016*0.5))))</f>
        <v>0.12375214996337899</v>
      </c>
      <c r="AR1016" s="3">
        <f>IF(AQ1016&lt;1,AQ1016*0.9,IF(AQ1016&lt;5,AQ1016*0.8,IF(AQ1016&lt;10,AQ1016*0.75,IF(AQ1016&lt;15,AQ1016*0.7,IF(AQ1016&gt;14.9,AQ1016*0.6)))))</f>
        <v>0.1113769349670411</v>
      </c>
      <c r="AS1016">
        <v>35</v>
      </c>
      <c r="AT1016" s="12">
        <f>AR1016*AS1016</f>
        <v>3.8981927238464382</v>
      </c>
    </row>
    <row r="1017" spans="1:46" ht="14.25" customHeight="1" x14ac:dyDescent="0.25">
      <c r="A1017" s="5">
        <v>1288</v>
      </c>
      <c r="B1017" t="s">
        <v>1607</v>
      </c>
      <c r="C1017" t="s">
        <v>1606</v>
      </c>
      <c r="E1017" s="1">
        <v>330344.99999999901</v>
      </c>
      <c r="F1017" s="1">
        <v>375992</v>
      </c>
      <c r="G1017" t="s">
        <v>115</v>
      </c>
      <c r="H1017" t="s">
        <v>171</v>
      </c>
      <c r="I1017" t="s">
        <v>116</v>
      </c>
      <c r="J1017" t="s">
        <v>116</v>
      </c>
      <c r="K1017" t="s">
        <v>4363</v>
      </c>
      <c r="L1017" t="s">
        <v>116</v>
      </c>
      <c r="N1017" t="s">
        <v>116</v>
      </c>
      <c r="O1017" s="3">
        <v>0.353879610443115</v>
      </c>
      <c r="P1017" t="s">
        <v>19</v>
      </c>
      <c r="Q1017" t="s">
        <v>161</v>
      </c>
      <c r="R1017" t="s">
        <v>31</v>
      </c>
      <c r="S1017" s="12" t="s">
        <v>24</v>
      </c>
      <c r="T1017" t="s">
        <v>34</v>
      </c>
      <c r="V1017" t="s">
        <v>27</v>
      </c>
      <c r="X1017" s="8">
        <f>W1017/O1017</f>
        <v>0</v>
      </c>
      <c r="Z1017" s="8">
        <f>Y1017/O1017</f>
        <v>0</v>
      </c>
      <c r="AB1017" s="8">
        <f>AA1017/O1017</f>
        <v>0</v>
      </c>
      <c r="AD1017" s="8">
        <f>AC1017/O1017</f>
        <v>0</v>
      </c>
      <c r="AF1017" s="8">
        <f>AE1017/O1017</f>
        <v>0</v>
      </c>
      <c r="AI1017" s="8">
        <f>AH1017/O1017</f>
        <v>0</v>
      </c>
      <c r="AL1017" s="8">
        <f>AK1017/O1017</f>
        <v>0</v>
      </c>
      <c r="AO1017" s="12" t="s">
        <v>4320</v>
      </c>
      <c r="AP1017" s="12" t="s">
        <v>4321</v>
      </c>
      <c r="AQ1017" s="3">
        <f>IF(T1017="no",O1017*0,IF(T1017="yes100",O1017*1,IF(T1017="yes80",O1017*0.8,IF(T1017="yes50",O1017*0.5))))</f>
        <v>0.353879610443115</v>
      </c>
      <c r="AR1017" s="3">
        <f>IF(AQ1017&lt;1,AQ1017*0.9,IF(AQ1017&lt;5,AQ1017*0.8,IF(AQ1017&lt;10,AQ1017*0.75,IF(AQ1017&lt;15,AQ1017*0.7,IF(AQ1017&gt;14.9,AQ1017*0.6)))))</f>
        <v>0.31849164939880353</v>
      </c>
      <c r="AS1017">
        <v>35</v>
      </c>
      <c r="AT1017" s="12">
        <f>AR1017*AS1017</f>
        <v>11.147207728958124</v>
      </c>
    </row>
    <row r="1018" spans="1:46" ht="14.25" customHeight="1" x14ac:dyDescent="0.25">
      <c r="A1018" s="5">
        <v>1290</v>
      </c>
      <c r="B1018" t="s">
        <v>1605</v>
      </c>
      <c r="C1018" t="s">
        <v>1604</v>
      </c>
      <c r="E1018" s="1">
        <v>328790</v>
      </c>
      <c r="F1018" s="1">
        <v>377494</v>
      </c>
      <c r="G1018" t="s">
        <v>134</v>
      </c>
      <c r="H1018" t="s">
        <v>171</v>
      </c>
      <c r="I1018" t="s">
        <v>116</v>
      </c>
      <c r="J1018" t="s">
        <v>116</v>
      </c>
      <c r="K1018" t="s">
        <v>4363</v>
      </c>
      <c r="L1018" t="s">
        <v>116</v>
      </c>
      <c r="N1018" t="s">
        <v>116</v>
      </c>
      <c r="O1018" s="3">
        <v>4.0327714538573999E-2</v>
      </c>
      <c r="P1018" t="s">
        <v>19</v>
      </c>
      <c r="Q1018" t="s">
        <v>338</v>
      </c>
      <c r="R1018" t="s">
        <v>31</v>
      </c>
      <c r="S1018" s="12" t="s">
        <v>47</v>
      </c>
      <c r="T1018" t="s">
        <v>34</v>
      </c>
      <c r="V1018" t="s">
        <v>27</v>
      </c>
      <c r="X1018" s="8">
        <f>W1018/O1018</f>
        <v>0</v>
      </c>
      <c r="Z1018" s="8">
        <f>Y1018/O1018</f>
        <v>0</v>
      </c>
      <c r="AB1018" s="8">
        <f>AA1018/O1018</f>
        <v>0</v>
      </c>
      <c r="AD1018" s="8">
        <f>AC1018/O1018</f>
        <v>0</v>
      </c>
      <c r="AF1018" s="8">
        <f>AE1018/O1018</f>
        <v>0</v>
      </c>
      <c r="AI1018" s="8">
        <f>AH1018/O1018</f>
        <v>0</v>
      </c>
      <c r="AL1018" s="8">
        <f>AK1018/O1018</f>
        <v>0</v>
      </c>
      <c r="AO1018" s="12" t="s">
        <v>4325</v>
      </c>
      <c r="AP1018" s="12" t="s">
        <v>338</v>
      </c>
      <c r="AQ1018" s="3">
        <f>IF(T1018="no",O1018*0,IF(T1018="yes100",O1018*1,IF(T1018="yes80",O1018*0.8,IF(T1018="yes50",O1018*0.5))))</f>
        <v>4.0327714538573999E-2</v>
      </c>
      <c r="AR1018" s="3">
        <f>IF(AQ1018&lt;1,AQ1018*0.9,IF(AQ1018&lt;5,AQ1018*0.8,IF(AQ1018&lt;10,AQ1018*0.75,IF(AQ1018&lt;15,AQ1018*0.7,IF(AQ1018&gt;14.9,AQ1018*0.6)))))</f>
        <v>3.6294943084716598E-2</v>
      </c>
      <c r="AS1018">
        <v>35</v>
      </c>
      <c r="AT1018" s="12">
        <f>AR1018*AS1018</f>
        <v>1.2703230079650809</v>
      </c>
    </row>
    <row r="1019" spans="1:46" ht="14.25" customHeight="1" x14ac:dyDescent="0.25">
      <c r="A1019" s="5">
        <v>1292</v>
      </c>
      <c r="B1019" t="s">
        <v>1603</v>
      </c>
      <c r="C1019" t="s">
        <v>1602</v>
      </c>
      <c r="E1019" s="1">
        <v>328936</v>
      </c>
      <c r="F1019" s="1">
        <v>376307</v>
      </c>
      <c r="G1019" t="s">
        <v>115</v>
      </c>
      <c r="H1019" t="s">
        <v>171</v>
      </c>
      <c r="I1019" t="s">
        <v>116</v>
      </c>
      <c r="J1019" t="s">
        <v>116</v>
      </c>
      <c r="K1019" t="s">
        <v>4363</v>
      </c>
      <c r="L1019" t="s">
        <v>116</v>
      </c>
      <c r="N1019" t="s">
        <v>116</v>
      </c>
      <c r="O1019" s="3">
        <v>0.16811389694213899</v>
      </c>
      <c r="P1019" t="s">
        <v>87</v>
      </c>
      <c r="Q1019" t="s">
        <v>161</v>
      </c>
      <c r="R1019" t="s">
        <v>31</v>
      </c>
      <c r="S1019" s="12" t="s">
        <v>24</v>
      </c>
      <c r="T1019" t="s">
        <v>34</v>
      </c>
      <c r="V1019" t="s">
        <v>27</v>
      </c>
      <c r="W1019">
        <v>4.9000000000000002E-2</v>
      </c>
      <c r="X1019" s="8">
        <f>W1019/O1019</f>
        <v>0.29146906288695867</v>
      </c>
      <c r="Y1019">
        <v>3.0000000000000001E-3</v>
      </c>
      <c r="Z1019" s="8">
        <f>Y1019/O1019</f>
        <v>1.7845044666548491E-2</v>
      </c>
      <c r="AA1019">
        <v>3.0000000000000001E-3</v>
      </c>
      <c r="AB1019" s="8">
        <f>AA1019/O1019</f>
        <v>1.7845044666548491E-2</v>
      </c>
      <c r="AD1019" s="8">
        <f>AC1019/O1019</f>
        <v>0</v>
      </c>
      <c r="AF1019" s="8">
        <f>AE1019/O1019</f>
        <v>0</v>
      </c>
      <c r="AI1019" s="8">
        <f>AH1019/O1019</f>
        <v>0</v>
      </c>
      <c r="AJ1019" t="s">
        <v>82</v>
      </c>
      <c r="AL1019" s="8">
        <f>AK1019/O1019</f>
        <v>0</v>
      </c>
      <c r="AO1019" s="12" t="s">
        <v>4320</v>
      </c>
      <c r="AP1019" s="12" t="s">
        <v>4321</v>
      </c>
      <c r="AQ1019" s="3">
        <f>IF(T1019="no",O1019*0,IF(T1019="yes100",O1019*1,IF(T1019="yes80",O1019*0.8,IF(T1019="yes50",O1019*0.5))))</f>
        <v>0.16811389694213899</v>
      </c>
      <c r="AR1019" s="3">
        <f>IF(AQ1019&lt;1,AQ1019*0.9,IF(AQ1019&lt;5,AQ1019*0.8,IF(AQ1019&lt;10,AQ1019*0.75,IF(AQ1019&lt;15,AQ1019*0.7,IF(AQ1019&gt;14.9,AQ1019*0.6)))))</f>
        <v>0.1513025072479251</v>
      </c>
      <c r="AS1019">
        <v>35</v>
      </c>
      <c r="AT1019" s="12">
        <f>AR1019*AS1019</f>
        <v>5.2955877536773786</v>
      </c>
    </row>
    <row r="1020" spans="1:46" ht="15" customHeight="1" x14ac:dyDescent="0.25">
      <c r="A1020" s="5">
        <v>1293</v>
      </c>
      <c r="B1020" t="s">
        <v>1601</v>
      </c>
      <c r="C1020" t="s">
        <v>1600</v>
      </c>
      <c r="E1020" s="1">
        <v>329242</v>
      </c>
      <c r="F1020" s="1">
        <v>377512.99999999901</v>
      </c>
      <c r="G1020" t="s">
        <v>85</v>
      </c>
      <c r="H1020" t="s">
        <v>171</v>
      </c>
      <c r="I1020" t="s">
        <v>116</v>
      </c>
      <c r="J1020" t="s">
        <v>116</v>
      </c>
      <c r="K1020" t="s">
        <v>4363</v>
      </c>
      <c r="L1020" t="s">
        <v>116</v>
      </c>
      <c r="N1020" t="s">
        <v>116</v>
      </c>
      <c r="O1020" s="3">
        <v>0.143978187561035</v>
      </c>
      <c r="P1020" t="s">
        <v>87</v>
      </c>
      <c r="Q1020" t="s">
        <v>320</v>
      </c>
      <c r="R1020" t="s">
        <v>31</v>
      </c>
      <c r="S1020" s="12" t="s">
        <v>24</v>
      </c>
      <c r="T1020" t="s">
        <v>34</v>
      </c>
      <c r="V1020" t="s">
        <v>27</v>
      </c>
      <c r="X1020" s="8">
        <f>W1020/O1020</f>
        <v>0</v>
      </c>
      <c r="Z1020" s="8">
        <f>Y1020/O1020</f>
        <v>0</v>
      </c>
      <c r="AB1020" s="8">
        <f>AA1020/O1020</f>
        <v>0</v>
      </c>
      <c r="AD1020" s="8">
        <f>AC1020/O1020</f>
        <v>0</v>
      </c>
      <c r="AF1020" s="8">
        <f>AE1020/O1020</f>
        <v>0</v>
      </c>
      <c r="AI1020" s="8">
        <f>AH1020/O1020</f>
        <v>0</v>
      </c>
      <c r="AL1020" s="8">
        <f>AK1020/O1020</f>
        <v>0</v>
      </c>
      <c r="AO1020" s="12" t="s">
        <v>4320</v>
      </c>
      <c r="AP1020" s="12" t="s">
        <v>4321</v>
      </c>
      <c r="AQ1020" s="3">
        <f>IF(T1020="no",O1020*0,IF(T1020="yes100",O1020*1,IF(T1020="yes80",O1020*0.8,IF(T1020="yes50",O1020*0.5))))</f>
        <v>0.143978187561035</v>
      </c>
      <c r="AR1020" s="3">
        <f>IF(AQ1020&lt;1,AQ1020*0.9,IF(AQ1020&lt;5,AQ1020*0.8,IF(AQ1020&lt;10,AQ1020*0.75,IF(AQ1020&lt;15,AQ1020*0.7,IF(AQ1020&gt;14.9,AQ1020*0.6)))))</f>
        <v>0.12958036880493151</v>
      </c>
      <c r="AS1020">
        <v>35</v>
      </c>
      <c r="AT1020" s="12">
        <f>AR1020*AS1020</f>
        <v>4.5353129081726031</v>
      </c>
    </row>
    <row r="1021" spans="1:46" ht="14.25" customHeight="1" x14ac:dyDescent="0.25">
      <c r="A1021" s="5">
        <v>1295</v>
      </c>
      <c r="B1021" t="s">
        <v>1599</v>
      </c>
      <c r="C1021" t="s">
        <v>1598</v>
      </c>
      <c r="E1021" s="1">
        <v>328922</v>
      </c>
      <c r="F1021" s="1">
        <v>377719</v>
      </c>
      <c r="G1021" t="s">
        <v>134</v>
      </c>
      <c r="H1021" t="s">
        <v>171</v>
      </c>
      <c r="I1021" t="s">
        <v>116</v>
      </c>
      <c r="J1021" t="s">
        <v>116</v>
      </c>
      <c r="K1021" t="s">
        <v>4363</v>
      </c>
      <c r="L1021" t="s">
        <v>116</v>
      </c>
      <c r="N1021" t="s">
        <v>116</v>
      </c>
      <c r="O1021" s="3">
        <v>6.6517773437499997E-2</v>
      </c>
      <c r="P1021" t="s">
        <v>19</v>
      </c>
      <c r="Q1021" t="s">
        <v>338</v>
      </c>
      <c r="R1021" t="s">
        <v>31</v>
      </c>
      <c r="S1021" s="12" t="s">
        <v>47</v>
      </c>
      <c r="T1021" t="s">
        <v>34</v>
      </c>
      <c r="V1021" t="s">
        <v>27</v>
      </c>
      <c r="X1021" s="8">
        <f>W1021/O1021</f>
        <v>0</v>
      </c>
      <c r="Z1021" s="8">
        <f>Y1021/O1021</f>
        <v>0</v>
      </c>
      <c r="AB1021" s="8">
        <f>AA1021/O1021</f>
        <v>0</v>
      </c>
      <c r="AD1021" s="8">
        <f>AC1021/O1021</f>
        <v>0</v>
      </c>
      <c r="AF1021" s="8">
        <f>AE1021/O1021</f>
        <v>0</v>
      </c>
      <c r="AI1021" s="8">
        <f>AH1021/O1021</f>
        <v>0</v>
      </c>
      <c r="AL1021" s="8">
        <f>AK1021/O1021</f>
        <v>0</v>
      </c>
      <c r="AO1021" s="12" t="s">
        <v>4325</v>
      </c>
      <c r="AP1021" s="12" t="s">
        <v>338</v>
      </c>
      <c r="AQ1021" s="3">
        <f>IF(T1021="no",O1021*0,IF(T1021="yes100",O1021*1,IF(T1021="yes80",O1021*0.8,IF(T1021="yes50",O1021*0.5))))</f>
        <v>6.6517773437499997E-2</v>
      </c>
      <c r="AR1021" s="3">
        <f>IF(AQ1021&lt;1,AQ1021*0.9,IF(AQ1021&lt;5,AQ1021*0.8,IF(AQ1021&lt;10,AQ1021*0.75,IF(AQ1021&lt;15,AQ1021*0.7,IF(AQ1021&gt;14.9,AQ1021*0.6)))))</f>
        <v>5.9865996093749999E-2</v>
      </c>
      <c r="AS1021">
        <v>35</v>
      </c>
      <c r="AT1021" s="12">
        <f>AR1021*AS1021</f>
        <v>2.0953098632812499</v>
      </c>
    </row>
    <row r="1022" spans="1:46" ht="12.75" customHeight="1" x14ac:dyDescent="0.25">
      <c r="A1022" s="5">
        <v>1298</v>
      </c>
      <c r="B1022" t="s">
        <v>1597</v>
      </c>
      <c r="C1022" t="s">
        <v>1595</v>
      </c>
      <c r="D1022" t="s">
        <v>1596</v>
      </c>
      <c r="E1022" s="1">
        <v>329342</v>
      </c>
      <c r="F1022" s="1">
        <v>378364.99999999901</v>
      </c>
      <c r="G1022" t="s">
        <v>85</v>
      </c>
      <c r="H1022" t="s">
        <v>171</v>
      </c>
      <c r="I1022" t="s">
        <v>116</v>
      </c>
      <c r="J1022" t="s">
        <v>116</v>
      </c>
      <c r="K1022" t="s">
        <v>4363</v>
      </c>
      <c r="L1022" t="s">
        <v>116</v>
      </c>
      <c r="N1022" t="s">
        <v>116</v>
      </c>
      <c r="O1022" s="4">
        <v>1.2955538223266601</v>
      </c>
      <c r="P1022" t="s">
        <v>87</v>
      </c>
      <c r="Q1022" t="s">
        <v>338</v>
      </c>
      <c r="R1022" t="s">
        <v>196</v>
      </c>
      <c r="S1022" s="12" t="s">
        <v>27</v>
      </c>
      <c r="T1022" t="s">
        <v>123</v>
      </c>
      <c r="V1022" t="s">
        <v>26</v>
      </c>
      <c r="X1022" s="8">
        <f>W1022/O1022</f>
        <v>0</v>
      </c>
      <c r="Z1022" s="8">
        <f>Y1022/O1022</f>
        <v>0</v>
      </c>
      <c r="AB1022" s="8">
        <f>AA1022/O1022</f>
        <v>0</v>
      </c>
      <c r="AD1022" s="8">
        <f>AC1022/O1022</f>
        <v>0</v>
      </c>
      <c r="AF1022" s="8">
        <f>AE1022/O1022</f>
        <v>0</v>
      </c>
      <c r="AI1022" s="8">
        <f>AH1022/O1022</f>
        <v>0</v>
      </c>
      <c r="AL1022" s="8">
        <f>AK1022/O1022</f>
        <v>0</v>
      </c>
      <c r="AO1022" s="12" t="s">
        <v>4325</v>
      </c>
      <c r="AP1022" s="12" t="s">
        <v>338</v>
      </c>
      <c r="AQ1022" s="3">
        <f>IF(T1022="no",O1022*0,IF(T1022="yes100",O1022*1,IF(T1022="yes80",O1022*0.8,IF(T1022="yes50",O1022*0.5))))</f>
        <v>0</v>
      </c>
      <c r="AR1022" s="3">
        <f>IF(AQ1022&lt;1,AQ1022*0.9,IF(AQ1022&lt;5,AQ1022*0.8,IF(AQ1022&lt;10,AQ1022*0.75,IF(AQ1022&lt;15,AQ1022*0.7,IF(AQ1022&gt;14.9,AQ1022*0.6)))))</f>
        <v>0</v>
      </c>
      <c r="AS1022">
        <v>35</v>
      </c>
      <c r="AT1022" s="12">
        <f>AR1022*AS1022</f>
        <v>0</v>
      </c>
    </row>
    <row r="1023" spans="1:46" ht="14.25" customHeight="1" x14ac:dyDescent="0.25">
      <c r="A1023" s="5">
        <v>1299</v>
      </c>
      <c r="B1023" t="s">
        <v>1594</v>
      </c>
      <c r="C1023" t="s">
        <v>1586</v>
      </c>
      <c r="E1023" s="1">
        <v>329231</v>
      </c>
      <c r="F1023" s="1">
        <v>378551</v>
      </c>
      <c r="G1023" t="s">
        <v>85</v>
      </c>
      <c r="H1023" t="s">
        <v>171</v>
      </c>
      <c r="I1023" t="s">
        <v>116</v>
      </c>
      <c r="J1023" t="s">
        <v>116</v>
      </c>
      <c r="K1023" t="s">
        <v>4363</v>
      </c>
      <c r="L1023" t="s">
        <v>116</v>
      </c>
      <c r="N1023" t="s">
        <v>116</v>
      </c>
      <c r="O1023" s="3">
        <v>0.241260779571533</v>
      </c>
      <c r="P1023" t="s">
        <v>87</v>
      </c>
      <c r="Q1023" t="s">
        <v>320</v>
      </c>
      <c r="R1023" t="s">
        <v>196</v>
      </c>
      <c r="S1023" s="12" t="s">
        <v>27</v>
      </c>
      <c r="T1023" t="s">
        <v>123</v>
      </c>
      <c r="V1023" t="s">
        <v>123</v>
      </c>
      <c r="X1023" s="8">
        <f>W1023/O1023</f>
        <v>0</v>
      </c>
      <c r="Z1023" s="8">
        <f>Y1023/O1023</f>
        <v>0</v>
      </c>
      <c r="AB1023" s="8">
        <f>AA1023/O1023</f>
        <v>0</v>
      </c>
      <c r="AD1023" s="8">
        <f>AC1023/O1023</f>
        <v>0</v>
      </c>
      <c r="AF1023" s="8">
        <f>AE1023/O1023</f>
        <v>0</v>
      </c>
      <c r="AI1023" s="8">
        <f>AH1023/O1023</f>
        <v>0</v>
      </c>
      <c r="AL1023" s="8">
        <f>AK1023/O1023</f>
        <v>0</v>
      </c>
      <c r="AO1023" t="s">
        <v>4302</v>
      </c>
      <c r="AP1023" s="12" t="s">
        <v>4303</v>
      </c>
      <c r="AQ1023" s="3">
        <f>IF(T1023="no",O1023*0,IF(T1023="yes100",O1023*1,IF(T1023="yes80",O1023*0.8,IF(T1023="yes50",O1023*0.5))))</f>
        <v>0</v>
      </c>
      <c r="AR1023" s="3">
        <f>IF(AQ1023&lt;1,AQ1023*0.9,IF(AQ1023&lt;5,AQ1023*0.8,IF(AQ1023&lt;10,AQ1023*0.75,IF(AQ1023&lt;15,AQ1023*0.7,IF(AQ1023&gt;14.9,AQ1023*0.6)))))</f>
        <v>0</v>
      </c>
      <c r="AS1023">
        <v>35</v>
      </c>
      <c r="AT1023" s="12">
        <f>AR1023*AS1023</f>
        <v>0</v>
      </c>
    </row>
    <row r="1024" spans="1:46" ht="12.75" customHeight="1" x14ac:dyDescent="0.25">
      <c r="A1024" s="5">
        <v>1300</v>
      </c>
      <c r="B1024" t="s">
        <v>1593</v>
      </c>
      <c r="C1024" t="s">
        <v>1592</v>
      </c>
      <c r="E1024" s="1">
        <v>329208</v>
      </c>
      <c r="F1024" s="1">
        <v>378656</v>
      </c>
      <c r="G1024" t="s">
        <v>85</v>
      </c>
      <c r="H1024" t="s">
        <v>171</v>
      </c>
      <c r="I1024" t="s">
        <v>116</v>
      </c>
      <c r="J1024" t="s">
        <v>116</v>
      </c>
      <c r="K1024" t="s">
        <v>4363</v>
      </c>
      <c r="L1024" t="s">
        <v>116</v>
      </c>
      <c r="N1024" t="s">
        <v>116</v>
      </c>
      <c r="O1024" s="3">
        <v>0.87394172286987304</v>
      </c>
      <c r="P1024" t="s">
        <v>87</v>
      </c>
      <c r="Q1024" t="s">
        <v>320</v>
      </c>
      <c r="R1024" t="s">
        <v>196</v>
      </c>
      <c r="S1024" s="12" t="s">
        <v>27</v>
      </c>
      <c r="T1024" t="s">
        <v>123</v>
      </c>
      <c r="V1024" t="s">
        <v>26</v>
      </c>
      <c r="X1024" s="8">
        <f>W1024/O1024</f>
        <v>0</v>
      </c>
      <c r="Z1024" s="8">
        <f>Y1024/O1024</f>
        <v>0</v>
      </c>
      <c r="AB1024" s="8">
        <f>AA1024/O1024</f>
        <v>0</v>
      </c>
      <c r="AD1024" s="8">
        <f>AC1024/O1024</f>
        <v>0</v>
      </c>
      <c r="AF1024" s="8">
        <f>AE1024/O1024</f>
        <v>0</v>
      </c>
      <c r="AI1024" s="8">
        <f>AH1024/O1024</f>
        <v>0</v>
      </c>
      <c r="AL1024" s="8">
        <f>AK1024/O1024</f>
        <v>0</v>
      </c>
      <c r="AO1024" t="s">
        <v>4302</v>
      </c>
      <c r="AP1024" s="12" t="s">
        <v>4303</v>
      </c>
      <c r="AQ1024" s="3">
        <f>IF(T1024="no",O1024*0,IF(T1024="yes100",O1024*1,IF(T1024="yes80",O1024*0.8,IF(T1024="yes50",O1024*0.5))))</f>
        <v>0</v>
      </c>
      <c r="AR1024" s="3">
        <f>IF(AQ1024&lt;1,AQ1024*0.9,IF(AQ1024&lt;5,AQ1024*0.8,IF(AQ1024&lt;10,AQ1024*0.75,IF(AQ1024&lt;15,AQ1024*0.7,IF(AQ1024&gt;14.9,AQ1024*0.6)))))</f>
        <v>0</v>
      </c>
      <c r="AS1024">
        <v>35</v>
      </c>
      <c r="AT1024" s="12">
        <f>AR1024*AS1024</f>
        <v>0</v>
      </c>
    </row>
    <row r="1025" spans="1:46" ht="14.25" customHeight="1" x14ac:dyDescent="0.25">
      <c r="A1025" s="5">
        <v>1301</v>
      </c>
      <c r="B1025" t="s">
        <v>1591</v>
      </c>
      <c r="C1025" t="s">
        <v>1590</v>
      </c>
      <c r="E1025" s="1">
        <v>329044.99999999901</v>
      </c>
      <c r="F1025" s="1">
        <v>378580</v>
      </c>
      <c r="G1025" t="s">
        <v>85</v>
      </c>
      <c r="H1025" t="s">
        <v>171</v>
      </c>
      <c r="I1025" t="s">
        <v>116</v>
      </c>
      <c r="J1025" t="s">
        <v>116</v>
      </c>
      <c r="K1025" t="s">
        <v>4363</v>
      </c>
      <c r="L1025" t="s">
        <v>116</v>
      </c>
      <c r="N1025" t="s">
        <v>116</v>
      </c>
      <c r="O1025" s="3">
        <v>0.62529014587402298</v>
      </c>
      <c r="P1025" t="s">
        <v>87</v>
      </c>
      <c r="Q1025" t="s">
        <v>320</v>
      </c>
      <c r="R1025" t="s">
        <v>196</v>
      </c>
      <c r="S1025" s="12" t="s">
        <v>27</v>
      </c>
      <c r="T1025" t="s">
        <v>123</v>
      </c>
      <c r="V1025" t="s">
        <v>26</v>
      </c>
      <c r="X1025" s="8">
        <f>W1025/O1025</f>
        <v>0</v>
      </c>
      <c r="Z1025" s="8">
        <f>Y1025/O1025</f>
        <v>0</v>
      </c>
      <c r="AB1025" s="8">
        <f>AA1025/O1025</f>
        <v>0</v>
      </c>
      <c r="AD1025" s="8">
        <f>AC1025/O1025</f>
        <v>0</v>
      </c>
      <c r="AF1025" s="8">
        <f>AE1025/O1025</f>
        <v>0</v>
      </c>
      <c r="AI1025" s="8">
        <f>AH1025/O1025</f>
        <v>0</v>
      </c>
      <c r="AL1025" s="8">
        <f>AK1025/O1025</f>
        <v>0</v>
      </c>
      <c r="AO1025" t="s">
        <v>4302</v>
      </c>
      <c r="AP1025" s="12" t="s">
        <v>4303</v>
      </c>
      <c r="AQ1025" s="3">
        <f>IF(T1025="no",O1025*0,IF(T1025="yes100",O1025*1,IF(T1025="yes80",O1025*0.8,IF(T1025="yes50",O1025*0.5))))</f>
        <v>0</v>
      </c>
      <c r="AR1025" s="3">
        <f>IF(AQ1025&lt;1,AQ1025*0.9,IF(AQ1025&lt;5,AQ1025*0.8,IF(AQ1025&lt;10,AQ1025*0.75,IF(AQ1025&lt;15,AQ1025*0.7,IF(AQ1025&gt;14.9,AQ1025*0.6)))))</f>
        <v>0</v>
      </c>
      <c r="AS1025">
        <v>35</v>
      </c>
      <c r="AT1025" s="12">
        <f>AR1025*AS1025</f>
        <v>0</v>
      </c>
    </row>
    <row r="1026" spans="1:46" ht="14.25" customHeight="1" x14ac:dyDescent="0.25">
      <c r="A1026" s="5">
        <v>1302</v>
      </c>
      <c r="B1026" t="s">
        <v>1589</v>
      </c>
      <c r="C1026" t="s">
        <v>1588</v>
      </c>
      <c r="E1026" s="1">
        <v>329248.99999999901</v>
      </c>
      <c r="F1026" s="1">
        <v>378442</v>
      </c>
      <c r="G1026" t="s">
        <v>85</v>
      </c>
      <c r="H1026" t="s">
        <v>171</v>
      </c>
      <c r="I1026" t="s">
        <v>116</v>
      </c>
      <c r="J1026" t="s">
        <v>116</v>
      </c>
      <c r="K1026" t="s">
        <v>4363</v>
      </c>
      <c r="L1026" t="s">
        <v>116</v>
      </c>
      <c r="N1026" t="s">
        <v>116</v>
      </c>
      <c r="O1026" s="3">
        <v>0.56925503158569302</v>
      </c>
      <c r="P1026" t="s">
        <v>87</v>
      </c>
      <c r="Q1026" t="s">
        <v>320</v>
      </c>
      <c r="R1026" t="s">
        <v>196</v>
      </c>
      <c r="S1026" s="12" t="s">
        <v>27</v>
      </c>
      <c r="T1026" t="s">
        <v>123</v>
      </c>
      <c r="V1026" t="s">
        <v>26</v>
      </c>
      <c r="X1026" s="8">
        <f>W1026/O1026</f>
        <v>0</v>
      </c>
      <c r="Z1026" s="8">
        <f>Y1026/O1026</f>
        <v>0</v>
      </c>
      <c r="AB1026" s="8">
        <f>AA1026/O1026</f>
        <v>0</v>
      </c>
      <c r="AD1026" s="8">
        <f>AC1026/O1026</f>
        <v>0</v>
      </c>
      <c r="AF1026" s="8">
        <f>AE1026/O1026</f>
        <v>0</v>
      </c>
      <c r="AI1026" s="8">
        <f>AH1026/O1026</f>
        <v>0</v>
      </c>
      <c r="AL1026" s="8">
        <f>AK1026/O1026</f>
        <v>0</v>
      </c>
      <c r="AO1026" t="s">
        <v>4302</v>
      </c>
      <c r="AP1026" s="12" t="s">
        <v>4303</v>
      </c>
      <c r="AQ1026" s="3">
        <f>IF(T1026="no",O1026*0,IF(T1026="yes100",O1026*1,IF(T1026="yes80",O1026*0.8,IF(T1026="yes50",O1026*0.5))))</f>
        <v>0</v>
      </c>
      <c r="AR1026" s="3">
        <f>IF(AQ1026&lt;1,AQ1026*0.9,IF(AQ1026&lt;5,AQ1026*0.8,IF(AQ1026&lt;10,AQ1026*0.75,IF(AQ1026&lt;15,AQ1026*0.7,IF(AQ1026&gt;14.9,AQ1026*0.6)))))</f>
        <v>0</v>
      </c>
      <c r="AS1026">
        <v>35</v>
      </c>
      <c r="AT1026" s="12">
        <f>AR1026*AS1026</f>
        <v>0</v>
      </c>
    </row>
    <row r="1027" spans="1:46" ht="14.25" customHeight="1" x14ac:dyDescent="0.25">
      <c r="A1027" s="5">
        <v>1304</v>
      </c>
      <c r="B1027" t="s">
        <v>1587</v>
      </c>
      <c r="C1027" s="21" t="s">
        <v>4381</v>
      </c>
      <c r="E1027" s="1">
        <v>329219</v>
      </c>
      <c r="F1027" s="1">
        <v>378607</v>
      </c>
      <c r="G1027" t="s">
        <v>85</v>
      </c>
      <c r="H1027" t="s">
        <v>171</v>
      </c>
      <c r="I1027" t="s">
        <v>116</v>
      </c>
      <c r="J1027" t="s">
        <v>116</v>
      </c>
      <c r="K1027" t="s">
        <v>4363</v>
      </c>
      <c r="L1027" t="s">
        <v>116</v>
      </c>
      <c r="N1027" t="s">
        <v>116</v>
      </c>
      <c r="O1027" s="3">
        <v>0.29262511138915998</v>
      </c>
      <c r="P1027" t="s">
        <v>87</v>
      </c>
      <c r="Q1027" t="s">
        <v>320</v>
      </c>
      <c r="R1027" t="s">
        <v>196</v>
      </c>
      <c r="S1027" s="12" t="s">
        <v>27</v>
      </c>
      <c r="T1027" t="s">
        <v>123</v>
      </c>
      <c r="V1027" t="s">
        <v>26</v>
      </c>
      <c r="X1027" s="8">
        <f>W1027/O1027</f>
        <v>0</v>
      </c>
      <c r="Z1027" s="8">
        <f>Y1027/O1027</f>
        <v>0</v>
      </c>
      <c r="AB1027" s="8">
        <f>AA1027/O1027</f>
        <v>0</v>
      </c>
      <c r="AD1027" s="8">
        <f>AC1027/O1027</f>
        <v>0</v>
      </c>
      <c r="AF1027" s="8">
        <f>AE1027/O1027</f>
        <v>0</v>
      </c>
      <c r="AI1027" s="8">
        <f>AH1027/O1027</f>
        <v>0</v>
      </c>
      <c r="AL1027" s="8">
        <f>AK1027/O1027</f>
        <v>0</v>
      </c>
      <c r="AO1027" t="s">
        <v>4302</v>
      </c>
      <c r="AP1027" s="12" t="s">
        <v>4303</v>
      </c>
      <c r="AQ1027" s="3">
        <f>IF(T1027="no",O1027*0,IF(T1027="yes100",O1027*1,IF(T1027="yes80",O1027*0.8,IF(T1027="yes50",O1027*0.5))))</f>
        <v>0</v>
      </c>
      <c r="AR1027" s="3">
        <f>IF(AQ1027&lt;1,AQ1027*0.9,IF(AQ1027&lt;5,AQ1027*0.8,IF(AQ1027&lt;10,AQ1027*0.75,IF(AQ1027&lt;15,AQ1027*0.7,IF(AQ1027&gt;14.9,AQ1027*0.6)))))</f>
        <v>0</v>
      </c>
      <c r="AS1027">
        <v>35</v>
      </c>
      <c r="AT1027" s="12">
        <f>AR1027*AS1027</f>
        <v>0</v>
      </c>
    </row>
    <row r="1028" spans="1:46" ht="14.25" customHeight="1" x14ac:dyDescent="0.25">
      <c r="A1028" s="5">
        <v>1305</v>
      </c>
      <c r="B1028" t="s">
        <v>1585</v>
      </c>
      <c r="C1028" t="s">
        <v>1583</v>
      </c>
      <c r="D1028" t="s">
        <v>1584</v>
      </c>
      <c r="E1028" s="1">
        <v>329271</v>
      </c>
      <c r="F1028" s="1">
        <v>377355</v>
      </c>
      <c r="G1028" t="s">
        <v>134</v>
      </c>
      <c r="H1028" t="s">
        <v>171</v>
      </c>
      <c r="I1028" t="s">
        <v>116</v>
      </c>
      <c r="J1028" t="s">
        <v>116</v>
      </c>
      <c r="K1028" t="s">
        <v>4363</v>
      </c>
      <c r="L1028" t="s">
        <v>116</v>
      </c>
      <c r="N1028" t="s">
        <v>116</v>
      </c>
      <c r="O1028" s="3">
        <v>7.9856588745117002E-2</v>
      </c>
      <c r="P1028" t="s">
        <v>87</v>
      </c>
      <c r="Q1028" t="s">
        <v>338</v>
      </c>
      <c r="R1028" t="s">
        <v>31</v>
      </c>
      <c r="S1028" s="12" t="s">
        <v>47</v>
      </c>
      <c r="T1028" t="s">
        <v>34</v>
      </c>
      <c r="V1028" t="s">
        <v>27</v>
      </c>
      <c r="X1028" s="8">
        <f>W1028/O1028</f>
        <v>0</v>
      </c>
      <c r="Z1028" s="8">
        <f>Y1028/O1028</f>
        <v>0</v>
      </c>
      <c r="AB1028" s="8">
        <f>AA1028/O1028</f>
        <v>0</v>
      </c>
      <c r="AD1028" s="8">
        <f>AC1028/O1028</f>
        <v>0</v>
      </c>
      <c r="AF1028" s="8">
        <f>AE1028/O1028</f>
        <v>0</v>
      </c>
      <c r="AI1028" s="8">
        <f>AH1028/O1028</f>
        <v>0</v>
      </c>
      <c r="AL1028" s="8">
        <f>AK1028/O1028</f>
        <v>0</v>
      </c>
      <c r="AO1028" s="12" t="s">
        <v>4325</v>
      </c>
      <c r="AP1028" s="12" t="s">
        <v>338</v>
      </c>
      <c r="AQ1028" s="3">
        <f>IF(T1028="no",O1028*0,IF(T1028="yes100",O1028*1,IF(T1028="yes80",O1028*0.8,IF(T1028="yes50",O1028*0.5))))</f>
        <v>7.9856588745117002E-2</v>
      </c>
      <c r="AR1028" s="3">
        <f>IF(AQ1028&lt;1,AQ1028*0.9,IF(AQ1028&lt;5,AQ1028*0.8,IF(AQ1028&lt;10,AQ1028*0.75,IF(AQ1028&lt;15,AQ1028*0.7,IF(AQ1028&gt;14.9,AQ1028*0.6)))))</f>
        <v>7.187092987060531E-2</v>
      </c>
      <c r="AS1028">
        <v>35</v>
      </c>
      <c r="AT1028" s="12">
        <f>AR1028*AS1028</f>
        <v>2.515482545471186</v>
      </c>
    </row>
    <row r="1029" spans="1:46" ht="14.25" customHeight="1" x14ac:dyDescent="0.25">
      <c r="A1029" s="5">
        <v>1306</v>
      </c>
      <c r="B1029" t="s">
        <v>3614</v>
      </c>
      <c r="C1029" t="s">
        <v>3613</v>
      </c>
      <c r="E1029" s="1">
        <v>329939</v>
      </c>
      <c r="F1029" s="1">
        <v>377984</v>
      </c>
      <c r="G1029" t="s">
        <v>85</v>
      </c>
      <c r="H1029" t="s">
        <v>21</v>
      </c>
      <c r="I1029" t="s">
        <v>116</v>
      </c>
      <c r="J1029" t="s">
        <v>116</v>
      </c>
      <c r="K1029" t="s">
        <v>4415</v>
      </c>
      <c r="L1029" t="s">
        <v>4423</v>
      </c>
      <c r="M1029" t="s">
        <v>868</v>
      </c>
      <c r="N1029" t="s">
        <v>116</v>
      </c>
      <c r="O1029" s="4">
        <v>20.564552545928901</v>
      </c>
      <c r="P1029" t="s">
        <v>19</v>
      </c>
      <c r="Q1029" t="s">
        <v>25</v>
      </c>
      <c r="R1029" t="s">
        <v>31</v>
      </c>
      <c r="S1029" s="12" t="s">
        <v>24</v>
      </c>
      <c r="T1029" t="s">
        <v>34</v>
      </c>
      <c r="V1029" t="s">
        <v>27</v>
      </c>
      <c r="X1029" s="8">
        <f>W1029/O1029</f>
        <v>0</v>
      </c>
      <c r="Z1029" s="8">
        <f>Y1029/O1029</f>
        <v>0</v>
      </c>
      <c r="AB1029" s="8">
        <f>AA1029/O1029</f>
        <v>0</v>
      </c>
      <c r="AC1029">
        <v>20.477</v>
      </c>
      <c r="AD1029" s="8">
        <f>AC1029/O1029</f>
        <v>0.99574255040398463</v>
      </c>
      <c r="AF1029" s="8">
        <f>AE1029/O1029</f>
        <v>0</v>
      </c>
      <c r="AI1029" s="8">
        <f>AH1029/O1029</f>
        <v>0</v>
      </c>
      <c r="AL1029" s="8">
        <f>AK1029/O1029</f>
        <v>0</v>
      </c>
      <c r="AO1029" s="12" t="s">
        <v>4248</v>
      </c>
      <c r="AP1029" s="12" t="s">
        <v>4249</v>
      </c>
      <c r="AQ1029" s="3">
        <f>IF(T1029="no",O1029*0,IF(T1029="yes100",O1029*1,IF(T1029="yes80",O1029*0.8,IF(T1029="yes50",O1029*0.5))))</f>
        <v>20.564552545928901</v>
      </c>
      <c r="AR1029" s="3">
        <f>IF(AQ1029&lt;1,AQ1029*0.9,IF(AQ1029&lt;5,AQ1029*0.8,IF(AQ1029&lt;10,AQ1029*0.75,IF(AQ1029&lt;15,AQ1029*0.7,IF(AQ1029&gt;14.9,AQ1029*0.6)))))</f>
        <v>12.338731527557341</v>
      </c>
      <c r="AS1029">
        <v>30</v>
      </c>
      <c r="AT1029" s="12">
        <f>AR1029*AS1029</f>
        <v>370.16194582672023</v>
      </c>
    </row>
    <row r="1030" spans="1:46" ht="12.75" customHeight="1" x14ac:dyDescent="0.25">
      <c r="A1030" s="5">
        <v>1307</v>
      </c>
      <c r="B1030" t="s">
        <v>1582</v>
      </c>
      <c r="C1030" t="s">
        <v>1580</v>
      </c>
      <c r="D1030" t="s">
        <v>1581</v>
      </c>
      <c r="E1030" s="1">
        <v>329852.99999999901</v>
      </c>
      <c r="F1030" s="1">
        <v>376818</v>
      </c>
      <c r="G1030" t="s">
        <v>115</v>
      </c>
      <c r="H1030" t="s">
        <v>171</v>
      </c>
      <c r="I1030" t="s">
        <v>116</v>
      </c>
      <c r="J1030" t="s">
        <v>116</v>
      </c>
      <c r="K1030" t="s">
        <v>4363</v>
      </c>
      <c r="L1030" t="s">
        <v>116</v>
      </c>
      <c r="N1030" t="s">
        <v>116</v>
      </c>
      <c r="O1030" s="3">
        <v>7.8658630371090006E-3</v>
      </c>
      <c r="P1030" t="s">
        <v>87</v>
      </c>
      <c r="Q1030" t="s">
        <v>161</v>
      </c>
      <c r="R1030" t="s">
        <v>827</v>
      </c>
      <c r="S1030" s="12" t="s">
        <v>27</v>
      </c>
      <c r="T1030" t="s">
        <v>123</v>
      </c>
      <c r="V1030" t="s">
        <v>27</v>
      </c>
      <c r="X1030" s="8">
        <f>W1030/O1030</f>
        <v>0</v>
      </c>
      <c r="Z1030" s="8">
        <f>Y1030/O1030</f>
        <v>0</v>
      </c>
      <c r="AB1030" s="8">
        <f>AA1030/O1030</f>
        <v>0</v>
      </c>
      <c r="AD1030" s="8">
        <f>AC1030/O1030</f>
        <v>0</v>
      </c>
      <c r="AF1030" s="8">
        <f>AE1030/O1030</f>
        <v>0</v>
      </c>
      <c r="AI1030" s="8">
        <f>AH1030/O1030</f>
        <v>0</v>
      </c>
      <c r="AL1030" s="8">
        <f>AK1030/O1030</f>
        <v>0</v>
      </c>
      <c r="AO1030" t="s">
        <v>4326</v>
      </c>
      <c r="AP1030" s="12" t="s">
        <v>4309</v>
      </c>
      <c r="AQ1030" s="3">
        <f>IF(T1030="no",O1030*0,IF(T1030="yes100",O1030*1,IF(T1030="yes80",O1030*0.8,IF(T1030="yes50",O1030*0.5))))</f>
        <v>0</v>
      </c>
      <c r="AR1030" s="3">
        <f>IF(AQ1030&lt;1,AQ1030*0.9,IF(AQ1030&lt;5,AQ1030*0.8,IF(AQ1030&lt;10,AQ1030*0.75,IF(AQ1030&lt;15,AQ1030*0.7,IF(AQ1030&gt;14.9,AQ1030*0.6)))))</f>
        <v>0</v>
      </c>
      <c r="AS1030">
        <v>35</v>
      </c>
      <c r="AT1030" s="12">
        <f>AR1030*AS1030</f>
        <v>0</v>
      </c>
    </row>
    <row r="1031" spans="1:46" ht="14.25" customHeight="1" x14ac:dyDescent="0.25">
      <c r="A1031" s="5">
        <v>1308</v>
      </c>
      <c r="B1031" t="s">
        <v>242</v>
      </c>
      <c r="C1031" t="s">
        <v>1578</v>
      </c>
      <c r="D1031" t="s">
        <v>1579</v>
      </c>
      <c r="E1031" s="1">
        <v>329458</v>
      </c>
      <c r="F1031" s="1">
        <v>377832.99999999901</v>
      </c>
      <c r="G1031" t="s">
        <v>85</v>
      </c>
      <c r="H1031" t="s">
        <v>171</v>
      </c>
      <c r="I1031" t="s">
        <v>116</v>
      </c>
      <c r="J1031" t="s">
        <v>116</v>
      </c>
      <c r="K1031" t="s">
        <v>4363</v>
      </c>
      <c r="L1031" t="s">
        <v>116</v>
      </c>
      <c r="N1031" t="s">
        <v>116</v>
      </c>
      <c r="O1031" s="3">
        <v>0.18849329910278301</v>
      </c>
      <c r="P1031" t="s">
        <v>87</v>
      </c>
      <c r="Q1031" t="s">
        <v>161</v>
      </c>
      <c r="R1031" t="s">
        <v>31</v>
      </c>
      <c r="S1031" s="12" t="s">
        <v>24</v>
      </c>
      <c r="T1031" t="s">
        <v>34</v>
      </c>
      <c r="V1031" t="s">
        <v>27</v>
      </c>
      <c r="X1031" s="8">
        <f>W1031/O1031</f>
        <v>0</v>
      </c>
      <c r="Z1031" s="8">
        <f>Y1031/O1031</f>
        <v>0</v>
      </c>
      <c r="AB1031" s="8">
        <f>AA1031/O1031</f>
        <v>0</v>
      </c>
      <c r="AD1031" s="8">
        <f>AC1031/O1031</f>
        <v>0</v>
      </c>
      <c r="AF1031" s="8">
        <f>AE1031/O1031</f>
        <v>0</v>
      </c>
      <c r="AI1031" s="8">
        <f>AH1031/O1031</f>
        <v>0</v>
      </c>
      <c r="AL1031" s="8">
        <f>AK1031/O1031</f>
        <v>0</v>
      </c>
      <c r="AO1031" s="12" t="s">
        <v>4320</v>
      </c>
      <c r="AP1031" s="12" t="s">
        <v>4321</v>
      </c>
      <c r="AQ1031" s="3">
        <f>IF(T1031="no",O1031*0,IF(T1031="yes100",O1031*1,IF(T1031="yes80",O1031*0.8,IF(T1031="yes50",O1031*0.5))))</f>
        <v>0.18849329910278301</v>
      </c>
      <c r="AR1031" s="3">
        <f>IF(AQ1031&lt;1,AQ1031*0.9,IF(AQ1031&lt;5,AQ1031*0.8,IF(AQ1031&lt;10,AQ1031*0.75,IF(AQ1031&lt;15,AQ1031*0.7,IF(AQ1031&gt;14.9,AQ1031*0.6)))))</f>
        <v>0.16964396919250471</v>
      </c>
      <c r="AS1031">
        <v>35</v>
      </c>
      <c r="AT1031" s="12">
        <f>AR1031*AS1031</f>
        <v>5.9375389217376648</v>
      </c>
    </row>
    <row r="1032" spans="1:46" ht="14.25" customHeight="1" x14ac:dyDescent="0.25">
      <c r="A1032" s="5">
        <v>1309</v>
      </c>
      <c r="B1032" t="s">
        <v>242</v>
      </c>
      <c r="C1032" t="s">
        <v>1577</v>
      </c>
      <c r="E1032" s="1">
        <v>329112</v>
      </c>
      <c r="F1032" s="1">
        <v>377504.99999999901</v>
      </c>
      <c r="G1032" t="s">
        <v>134</v>
      </c>
      <c r="H1032" t="s">
        <v>171</v>
      </c>
      <c r="I1032" t="s">
        <v>116</v>
      </c>
      <c r="J1032" t="s">
        <v>116</v>
      </c>
      <c r="K1032" t="s">
        <v>4363</v>
      </c>
      <c r="L1032" t="s">
        <v>116</v>
      </c>
      <c r="N1032" t="s">
        <v>116</v>
      </c>
      <c r="O1032" s="3">
        <v>7.2077339172359998E-3</v>
      </c>
      <c r="P1032" t="s">
        <v>87</v>
      </c>
      <c r="Q1032" t="s">
        <v>161</v>
      </c>
      <c r="R1032" t="s">
        <v>196</v>
      </c>
      <c r="S1032" s="12" t="s">
        <v>27</v>
      </c>
      <c r="T1032" t="s">
        <v>123</v>
      </c>
      <c r="V1032" t="s">
        <v>123</v>
      </c>
      <c r="X1032" s="8">
        <f>W1032/O1032</f>
        <v>0</v>
      </c>
      <c r="Z1032" s="8">
        <f>Y1032/O1032</f>
        <v>0</v>
      </c>
      <c r="AB1032" s="8">
        <f>AA1032/O1032</f>
        <v>0</v>
      </c>
      <c r="AD1032" s="8">
        <f>AC1032/O1032</f>
        <v>0</v>
      </c>
      <c r="AF1032" s="8">
        <f>AE1032/O1032</f>
        <v>0</v>
      </c>
      <c r="AI1032" s="8">
        <f>AH1032/O1032</f>
        <v>0</v>
      </c>
      <c r="AL1032" s="8">
        <f>AK1032/O1032</f>
        <v>0</v>
      </c>
      <c r="AO1032" t="s">
        <v>4302</v>
      </c>
      <c r="AP1032" s="12" t="s">
        <v>4303</v>
      </c>
      <c r="AQ1032" s="3">
        <f>IF(T1032="no",O1032*0,IF(T1032="yes100",O1032*1,IF(T1032="yes80",O1032*0.8,IF(T1032="yes50",O1032*0.5))))</f>
        <v>0</v>
      </c>
      <c r="AR1032" s="3">
        <f>IF(AQ1032&lt;1,AQ1032*0.9,IF(AQ1032&lt;5,AQ1032*0.8,IF(AQ1032&lt;10,AQ1032*0.75,IF(AQ1032&lt;15,AQ1032*0.7,IF(AQ1032&gt;14.9,AQ1032*0.6)))))</f>
        <v>0</v>
      </c>
      <c r="AS1032">
        <v>35</v>
      </c>
      <c r="AT1032" s="12">
        <f>AR1032*AS1032</f>
        <v>0</v>
      </c>
    </row>
    <row r="1033" spans="1:46" ht="14.25" customHeight="1" x14ac:dyDescent="0.25">
      <c r="A1033" s="5">
        <v>1310</v>
      </c>
      <c r="B1033" t="s">
        <v>1576</v>
      </c>
      <c r="C1033" t="s">
        <v>1575</v>
      </c>
      <c r="E1033" s="1">
        <v>329180.99999999901</v>
      </c>
      <c r="F1033" s="1">
        <v>377504</v>
      </c>
      <c r="G1033" t="s">
        <v>85</v>
      </c>
      <c r="H1033" t="s">
        <v>171</v>
      </c>
      <c r="I1033" t="s">
        <v>116</v>
      </c>
      <c r="J1033" t="s">
        <v>116</v>
      </c>
      <c r="K1033" t="s">
        <v>4363</v>
      </c>
      <c r="L1033" t="s">
        <v>116</v>
      </c>
      <c r="N1033" t="s">
        <v>116</v>
      </c>
      <c r="O1033" s="3">
        <v>0.123107553863525</v>
      </c>
      <c r="P1033" t="s">
        <v>87</v>
      </c>
      <c r="Q1033" t="s">
        <v>161</v>
      </c>
      <c r="R1033" t="s">
        <v>827</v>
      </c>
      <c r="S1033" s="12" t="s">
        <v>27</v>
      </c>
      <c r="T1033" t="s">
        <v>123</v>
      </c>
      <c r="V1033" t="s">
        <v>27</v>
      </c>
      <c r="X1033" s="8">
        <f>W1033/O1033</f>
        <v>0</v>
      </c>
      <c r="Z1033" s="8">
        <f>Y1033/O1033</f>
        <v>0</v>
      </c>
      <c r="AB1033" s="8">
        <f>AA1033/O1033</f>
        <v>0</v>
      </c>
      <c r="AD1033" s="8">
        <f>AC1033/O1033</f>
        <v>0</v>
      </c>
      <c r="AF1033" s="8">
        <f>AE1033/O1033</f>
        <v>0</v>
      </c>
      <c r="AI1033" s="8">
        <f>AH1033/O1033</f>
        <v>0</v>
      </c>
      <c r="AL1033" s="8">
        <f>AK1033/O1033</f>
        <v>0</v>
      </c>
      <c r="AO1033" t="s">
        <v>4326</v>
      </c>
      <c r="AP1033" s="12" t="s">
        <v>4309</v>
      </c>
      <c r="AQ1033" s="3">
        <f>IF(T1033="no",O1033*0,IF(T1033="yes100",O1033*1,IF(T1033="yes80",O1033*0.8,IF(T1033="yes50",O1033*0.5))))</f>
        <v>0</v>
      </c>
      <c r="AR1033" s="3">
        <f>IF(AQ1033&lt;1,AQ1033*0.9,IF(AQ1033&lt;5,AQ1033*0.8,IF(AQ1033&lt;10,AQ1033*0.75,IF(AQ1033&lt;15,AQ1033*0.7,IF(AQ1033&gt;14.9,AQ1033*0.6)))))</f>
        <v>0</v>
      </c>
      <c r="AS1033">
        <v>35</v>
      </c>
      <c r="AT1033" s="12">
        <f>AR1033*AS1033</f>
        <v>0</v>
      </c>
    </row>
    <row r="1034" spans="1:46" ht="14.25" customHeight="1" x14ac:dyDescent="0.25">
      <c r="A1034" s="5">
        <v>1311</v>
      </c>
      <c r="B1034" t="s">
        <v>1574</v>
      </c>
      <c r="C1034" t="s">
        <v>1573</v>
      </c>
      <c r="E1034" s="1">
        <v>327851</v>
      </c>
      <c r="F1034" s="1">
        <v>378260</v>
      </c>
      <c r="G1034" t="s">
        <v>134</v>
      </c>
      <c r="H1034" t="s">
        <v>171</v>
      </c>
      <c r="I1034" t="s">
        <v>116</v>
      </c>
      <c r="J1034" t="s">
        <v>116</v>
      </c>
      <c r="K1034" t="s">
        <v>4363</v>
      </c>
      <c r="L1034" t="s">
        <v>116</v>
      </c>
      <c r="N1034" t="s">
        <v>116</v>
      </c>
      <c r="O1034" s="3">
        <v>6.5102324676514001E-2</v>
      </c>
      <c r="P1034" t="s">
        <v>87</v>
      </c>
      <c r="Q1034" t="s">
        <v>161</v>
      </c>
      <c r="R1034" t="s">
        <v>827</v>
      </c>
      <c r="S1034" s="12" t="s">
        <v>27</v>
      </c>
      <c r="T1034" t="s">
        <v>123</v>
      </c>
      <c r="V1034" t="s">
        <v>27</v>
      </c>
      <c r="W1034">
        <v>6.5000000000000002E-2</v>
      </c>
      <c r="X1034" s="8">
        <f>W1034/O1034</f>
        <v>0.99842824849922884</v>
      </c>
      <c r="Z1034" s="8">
        <f>Y1034/O1034</f>
        <v>0</v>
      </c>
      <c r="AB1034" s="8">
        <f>AA1034/O1034</f>
        <v>0</v>
      </c>
      <c r="AD1034" s="8">
        <f>AC1034/O1034</f>
        <v>0</v>
      </c>
      <c r="AF1034" s="8">
        <f>AE1034/O1034</f>
        <v>0</v>
      </c>
      <c r="AI1034" s="8">
        <f>AH1034/O1034</f>
        <v>0</v>
      </c>
      <c r="AJ1034" t="s">
        <v>82</v>
      </c>
      <c r="AL1034" s="8">
        <f>AK1034/O1034</f>
        <v>0</v>
      </c>
      <c r="AO1034" t="s">
        <v>4326</v>
      </c>
      <c r="AP1034" s="12" t="s">
        <v>4309</v>
      </c>
      <c r="AQ1034" s="3">
        <f>IF(T1034="no",O1034*0,IF(T1034="yes100",O1034*1,IF(T1034="yes80",O1034*0.8,IF(T1034="yes50",O1034*0.5))))</f>
        <v>0</v>
      </c>
      <c r="AR1034" s="3">
        <f>IF(AQ1034&lt;1,AQ1034*0.9,IF(AQ1034&lt;5,AQ1034*0.8,IF(AQ1034&lt;10,AQ1034*0.75,IF(AQ1034&lt;15,AQ1034*0.7,IF(AQ1034&gt;14.9,AQ1034*0.6)))))</f>
        <v>0</v>
      </c>
      <c r="AS1034">
        <v>35</v>
      </c>
      <c r="AT1034" s="12">
        <f>AR1034*AS1034</f>
        <v>0</v>
      </c>
    </row>
    <row r="1035" spans="1:46" ht="12.75" customHeight="1" x14ac:dyDescent="0.25">
      <c r="A1035" s="5">
        <v>1312</v>
      </c>
      <c r="B1035" t="s">
        <v>1572</v>
      </c>
      <c r="C1035" t="s">
        <v>1571</v>
      </c>
      <c r="E1035" s="1">
        <v>329604.99999999901</v>
      </c>
      <c r="F1035" s="1">
        <v>378672.99999999901</v>
      </c>
      <c r="G1035" t="s">
        <v>85</v>
      </c>
      <c r="H1035" t="s">
        <v>171</v>
      </c>
      <c r="I1035" t="s">
        <v>116</v>
      </c>
      <c r="J1035" t="s">
        <v>116</v>
      </c>
      <c r="K1035" t="s">
        <v>4363</v>
      </c>
      <c r="L1035" t="s">
        <v>116</v>
      </c>
      <c r="N1035" t="s">
        <v>116</v>
      </c>
      <c r="O1035" s="3">
        <v>2.2827012634277E-2</v>
      </c>
      <c r="P1035" t="s">
        <v>87</v>
      </c>
      <c r="Q1035" t="s">
        <v>161</v>
      </c>
      <c r="R1035" t="s">
        <v>827</v>
      </c>
      <c r="S1035" s="12" t="s">
        <v>27</v>
      </c>
      <c r="T1035" t="s">
        <v>123</v>
      </c>
      <c r="V1035" t="s">
        <v>27</v>
      </c>
      <c r="X1035" s="8">
        <f>W1035/O1035</f>
        <v>0</v>
      </c>
      <c r="Z1035" s="8">
        <f>Y1035/O1035</f>
        <v>0</v>
      </c>
      <c r="AB1035" s="8">
        <f>AA1035/O1035</f>
        <v>0</v>
      </c>
      <c r="AD1035" s="8">
        <f>AC1035/O1035</f>
        <v>0</v>
      </c>
      <c r="AF1035" s="8">
        <f>AE1035/O1035</f>
        <v>0</v>
      </c>
      <c r="AI1035" s="8">
        <f>AH1035/O1035</f>
        <v>0</v>
      </c>
      <c r="AL1035" s="8">
        <f>AK1035/O1035</f>
        <v>0</v>
      </c>
      <c r="AO1035" t="s">
        <v>4326</v>
      </c>
      <c r="AP1035" s="12" t="s">
        <v>4309</v>
      </c>
      <c r="AQ1035" s="3">
        <f>IF(T1035="no",O1035*0,IF(T1035="yes100",O1035*1,IF(T1035="yes80",O1035*0.8,IF(T1035="yes50",O1035*0.5))))</f>
        <v>0</v>
      </c>
      <c r="AR1035" s="3">
        <f>IF(AQ1035&lt;1,AQ1035*0.9,IF(AQ1035&lt;5,AQ1035*0.8,IF(AQ1035&lt;10,AQ1035*0.75,IF(AQ1035&lt;15,AQ1035*0.7,IF(AQ1035&gt;14.9,AQ1035*0.6)))))</f>
        <v>0</v>
      </c>
      <c r="AS1035">
        <v>35</v>
      </c>
      <c r="AT1035" s="12">
        <f>AR1035*AS1035</f>
        <v>0</v>
      </c>
    </row>
    <row r="1036" spans="1:46" ht="12.75" customHeight="1" x14ac:dyDescent="0.25">
      <c r="A1036" s="5">
        <v>1313</v>
      </c>
      <c r="B1036" t="s">
        <v>1570</v>
      </c>
      <c r="C1036" t="s">
        <v>1568</v>
      </c>
      <c r="D1036" t="s">
        <v>1569</v>
      </c>
      <c r="E1036" s="1">
        <v>329140.99999999901</v>
      </c>
      <c r="F1036" s="1">
        <v>377642</v>
      </c>
      <c r="G1036" t="s">
        <v>85</v>
      </c>
      <c r="H1036" t="s">
        <v>171</v>
      </c>
      <c r="I1036" t="s">
        <v>116</v>
      </c>
      <c r="J1036" t="s">
        <v>116</v>
      </c>
      <c r="K1036" t="s">
        <v>4363</v>
      </c>
      <c r="L1036" t="s">
        <v>116</v>
      </c>
      <c r="N1036" t="s">
        <v>116</v>
      </c>
      <c r="O1036" s="3">
        <v>7.9578292846680006E-3</v>
      </c>
      <c r="P1036" t="s">
        <v>87</v>
      </c>
      <c r="Q1036" t="s">
        <v>161</v>
      </c>
      <c r="R1036" t="s">
        <v>827</v>
      </c>
      <c r="S1036" s="12" t="s">
        <v>27</v>
      </c>
      <c r="T1036" t="s">
        <v>123</v>
      </c>
      <c r="V1036" t="s">
        <v>27</v>
      </c>
      <c r="X1036" s="8">
        <f>W1036/O1036</f>
        <v>0</v>
      </c>
      <c r="Z1036" s="8">
        <f>Y1036/O1036</f>
        <v>0</v>
      </c>
      <c r="AB1036" s="8">
        <f>AA1036/O1036</f>
        <v>0</v>
      </c>
      <c r="AD1036" s="8">
        <f>AC1036/O1036</f>
        <v>0</v>
      </c>
      <c r="AF1036" s="8">
        <f>AE1036/O1036</f>
        <v>0</v>
      </c>
      <c r="AI1036" s="8">
        <f>AH1036/O1036</f>
        <v>0</v>
      </c>
      <c r="AL1036" s="8">
        <f>AK1036/O1036</f>
        <v>0</v>
      </c>
      <c r="AO1036" t="s">
        <v>4326</v>
      </c>
      <c r="AP1036" s="12" t="s">
        <v>4309</v>
      </c>
      <c r="AQ1036" s="3">
        <f>IF(T1036="no",O1036*0,IF(T1036="yes100",O1036*1,IF(T1036="yes80",O1036*0.8,IF(T1036="yes50",O1036*0.5))))</f>
        <v>0</v>
      </c>
      <c r="AR1036" s="3">
        <f>IF(AQ1036&lt;1,AQ1036*0.9,IF(AQ1036&lt;5,AQ1036*0.8,IF(AQ1036&lt;10,AQ1036*0.75,IF(AQ1036&lt;15,AQ1036*0.7,IF(AQ1036&gt;14.9,AQ1036*0.6)))))</f>
        <v>0</v>
      </c>
      <c r="AS1036">
        <v>35</v>
      </c>
      <c r="AT1036" s="12">
        <f>AR1036*AS1036</f>
        <v>0</v>
      </c>
    </row>
    <row r="1037" spans="1:46" ht="12.75" customHeight="1" x14ac:dyDescent="0.25">
      <c r="A1037" s="5">
        <v>1314</v>
      </c>
      <c r="B1037" t="s">
        <v>3567</v>
      </c>
      <c r="C1037" t="s">
        <v>3566</v>
      </c>
      <c r="E1037" s="1">
        <v>329208.99999999901</v>
      </c>
      <c r="F1037" s="1">
        <v>377118</v>
      </c>
      <c r="G1037" t="s">
        <v>134</v>
      </c>
      <c r="H1037" t="s">
        <v>171</v>
      </c>
      <c r="I1037" t="s">
        <v>116</v>
      </c>
      <c r="J1037" t="s">
        <v>116</v>
      </c>
      <c r="K1037" t="s">
        <v>4363</v>
      </c>
      <c r="L1037" t="s">
        <v>116</v>
      </c>
      <c r="N1037" t="s">
        <v>116</v>
      </c>
      <c r="O1037" s="3">
        <v>0.84916662368774398</v>
      </c>
      <c r="P1037" t="s">
        <v>87</v>
      </c>
      <c r="Q1037" t="s">
        <v>338</v>
      </c>
      <c r="R1037" t="s">
        <v>31</v>
      </c>
      <c r="S1037" s="12" t="s">
        <v>24</v>
      </c>
      <c r="T1037" t="s">
        <v>34</v>
      </c>
      <c r="V1037" t="s">
        <v>27</v>
      </c>
      <c r="X1037" s="8">
        <f>W1037/O1037</f>
        <v>0</v>
      </c>
      <c r="Z1037" s="8">
        <f>Y1037/O1037</f>
        <v>0</v>
      </c>
      <c r="AB1037" s="8">
        <f>AA1037/O1037</f>
        <v>0</v>
      </c>
      <c r="AD1037" s="8">
        <f>AC1037/O1037</f>
        <v>0</v>
      </c>
      <c r="AF1037" s="8">
        <f>AE1037/O1037</f>
        <v>0</v>
      </c>
      <c r="AI1037" s="8">
        <f>AH1037/O1037</f>
        <v>0</v>
      </c>
      <c r="AL1037" s="8">
        <f>AK1037/O1037</f>
        <v>0</v>
      </c>
      <c r="AO1037" s="12" t="s">
        <v>4325</v>
      </c>
      <c r="AP1037" s="12" t="s">
        <v>338</v>
      </c>
      <c r="AQ1037" s="3">
        <f>IF(T1037="no",O1037*0,IF(T1037="yes100",O1037*1,IF(T1037="yes80",O1037*0.8,IF(T1037="yes50",O1037*0.5))))</f>
        <v>0.84916662368774398</v>
      </c>
      <c r="AR1037" s="3">
        <f>IF(AQ1037&lt;1,AQ1037*0.9,IF(AQ1037&lt;5,AQ1037*0.8,IF(AQ1037&lt;10,AQ1037*0.75,IF(AQ1037&lt;15,AQ1037*0.7,IF(AQ1037&gt;14.9,AQ1037*0.6)))))</f>
        <v>0.76424996131896961</v>
      </c>
      <c r="AS1037">
        <v>35</v>
      </c>
      <c r="AT1037" s="12">
        <f>AR1037*AS1037</f>
        <v>26.748748646163936</v>
      </c>
    </row>
    <row r="1038" spans="1:46" ht="14.25" customHeight="1" x14ac:dyDescent="0.25">
      <c r="A1038" s="5">
        <v>1316</v>
      </c>
      <c r="B1038" t="s">
        <v>1567</v>
      </c>
      <c r="C1038" t="s">
        <v>1565</v>
      </c>
      <c r="D1038" t="s">
        <v>1566</v>
      </c>
      <c r="E1038" s="1">
        <v>329703</v>
      </c>
      <c r="F1038" s="1">
        <v>378676.99999999901</v>
      </c>
      <c r="G1038" t="s">
        <v>85</v>
      </c>
      <c r="H1038" t="s">
        <v>171</v>
      </c>
      <c r="I1038" t="s">
        <v>116</v>
      </c>
      <c r="J1038" t="s">
        <v>116</v>
      </c>
      <c r="K1038" t="s">
        <v>4363</v>
      </c>
      <c r="L1038" t="s">
        <v>116</v>
      </c>
      <c r="N1038" t="s">
        <v>116</v>
      </c>
      <c r="O1038" s="3">
        <v>0.12483018417358401</v>
      </c>
      <c r="P1038" t="s">
        <v>87</v>
      </c>
      <c r="Q1038" t="s">
        <v>161</v>
      </c>
      <c r="R1038" t="s">
        <v>196</v>
      </c>
      <c r="S1038" s="12" t="s">
        <v>27</v>
      </c>
      <c r="T1038" t="s">
        <v>123</v>
      </c>
      <c r="V1038" t="s">
        <v>123</v>
      </c>
      <c r="X1038" s="8">
        <f>W1038/O1038</f>
        <v>0</v>
      </c>
      <c r="Z1038" s="8">
        <f>Y1038/O1038</f>
        <v>0</v>
      </c>
      <c r="AB1038" s="8">
        <f>AA1038/O1038</f>
        <v>0</v>
      </c>
      <c r="AD1038" s="8">
        <f>AC1038/O1038</f>
        <v>0</v>
      </c>
      <c r="AF1038" s="8">
        <f>AE1038/O1038</f>
        <v>0</v>
      </c>
      <c r="AI1038" s="8">
        <f>AH1038/O1038</f>
        <v>0</v>
      </c>
      <c r="AL1038" s="8">
        <f>AK1038/O1038</f>
        <v>0</v>
      </c>
      <c r="AO1038" t="s">
        <v>4302</v>
      </c>
      <c r="AP1038" s="12" t="s">
        <v>4303</v>
      </c>
      <c r="AQ1038" s="3">
        <f>IF(T1038="no",O1038*0,IF(T1038="yes100",O1038*1,IF(T1038="yes80",O1038*0.8,IF(T1038="yes50",O1038*0.5))))</f>
        <v>0</v>
      </c>
      <c r="AR1038" s="3">
        <f>IF(AQ1038&lt;1,AQ1038*0.9,IF(AQ1038&lt;5,AQ1038*0.8,IF(AQ1038&lt;10,AQ1038*0.75,IF(AQ1038&lt;15,AQ1038*0.7,IF(AQ1038&gt;14.9,AQ1038*0.6)))))</f>
        <v>0</v>
      </c>
      <c r="AS1038">
        <v>35</v>
      </c>
      <c r="AT1038" s="12">
        <f>AR1038*AS1038</f>
        <v>0</v>
      </c>
    </row>
    <row r="1039" spans="1:46" ht="14.25" customHeight="1" x14ac:dyDescent="0.25">
      <c r="A1039" s="5">
        <v>1317</v>
      </c>
      <c r="B1039" t="s">
        <v>1564</v>
      </c>
      <c r="C1039" t="s">
        <v>1563</v>
      </c>
      <c r="E1039" s="1">
        <v>331860.99999999901</v>
      </c>
      <c r="F1039" s="1">
        <v>376860.99999999901</v>
      </c>
      <c r="G1039" t="s">
        <v>115</v>
      </c>
      <c r="H1039" t="s">
        <v>21</v>
      </c>
      <c r="I1039" t="s">
        <v>21</v>
      </c>
      <c r="J1039" t="s">
        <v>116</v>
      </c>
      <c r="K1039" t="s">
        <v>21</v>
      </c>
      <c r="L1039" t="s">
        <v>21</v>
      </c>
      <c r="N1039" t="s">
        <v>116</v>
      </c>
      <c r="O1039" s="3">
        <v>0.57463420944213905</v>
      </c>
      <c r="P1039" t="s">
        <v>87</v>
      </c>
      <c r="Q1039" t="s">
        <v>161</v>
      </c>
      <c r="R1039" t="s">
        <v>196</v>
      </c>
      <c r="S1039" s="12" t="s">
        <v>27</v>
      </c>
      <c r="T1039" t="s">
        <v>123</v>
      </c>
      <c r="V1039" t="s">
        <v>26</v>
      </c>
      <c r="X1039" s="8">
        <f>W1039/O1039</f>
        <v>0</v>
      </c>
      <c r="Z1039" s="8">
        <f>Y1039/O1039</f>
        <v>0</v>
      </c>
      <c r="AB1039" s="8">
        <f>AA1039/O1039</f>
        <v>0</v>
      </c>
      <c r="AC1039">
        <v>0.57499999999999996</v>
      </c>
      <c r="AD1039" s="8">
        <f>AC1039/O1039</f>
        <v>1.000636562445901</v>
      </c>
      <c r="AF1039" s="8">
        <f>AE1039/O1039</f>
        <v>0</v>
      </c>
      <c r="AI1039" s="8">
        <f>AH1039/O1039</f>
        <v>0</v>
      </c>
      <c r="AL1039" s="8">
        <f>AK1039/O1039</f>
        <v>0</v>
      </c>
      <c r="AO1039" s="15" t="s">
        <v>4307</v>
      </c>
      <c r="AP1039" s="15" t="s">
        <v>4308</v>
      </c>
      <c r="AQ1039" s="3">
        <f>IF(T1039="no",O1039*0,IF(T1039="yes100",O1039*1,IF(T1039="yes80",O1039*0.8,IF(T1039="yes50",O1039*0.5))))</f>
        <v>0</v>
      </c>
      <c r="AR1039" s="3">
        <f>IF(AQ1039&lt;1,AQ1039*0.9,IF(AQ1039&lt;5,AQ1039*0.8,IF(AQ1039&lt;10,AQ1039*0.75,IF(AQ1039&lt;15,AQ1039*0.7,IF(AQ1039&gt;14.9,AQ1039*0.6)))))</f>
        <v>0</v>
      </c>
      <c r="AS1039">
        <v>25</v>
      </c>
      <c r="AT1039" s="12">
        <f>AR1039*AS1039</f>
        <v>0</v>
      </c>
    </row>
    <row r="1040" spans="1:46" ht="12.75" customHeight="1" x14ac:dyDescent="0.25">
      <c r="A1040" s="5">
        <v>1318</v>
      </c>
      <c r="B1040" t="s">
        <v>242</v>
      </c>
      <c r="C1040" t="s">
        <v>1562</v>
      </c>
      <c r="E1040" s="1">
        <v>330920.99999999901</v>
      </c>
      <c r="F1040" s="1">
        <v>376208.99999999901</v>
      </c>
      <c r="G1040" t="s">
        <v>115</v>
      </c>
      <c r="H1040" t="s">
        <v>21</v>
      </c>
      <c r="I1040" t="s">
        <v>21</v>
      </c>
      <c r="J1040" t="s">
        <v>116</v>
      </c>
      <c r="K1040" t="s">
        <v>21</v>
      </c>
      <c r="L1040" t="s">
        <v>21</v>
      </c>
      <c r="N1040" t="s">
        <v>116</v>
      </c>
      <c r="O1040" s="3">
        <v>8.8526855468749992E-3</v>
      </c>
      <c r="P1040" t="s">
        <v>19</v>
      </c>
      <c r="Q1040" t="s">
        <v>161</v>
      </c>
      <c r="R1040" t="s">
        <v>196</v>
      </c>
      <c r="S1040" s="12" t="s">
        <v>27</v>
      </c>
      <c r="T1040" t="s">
        <v>123</v>
      </c>
      <c r="V1040" t="s">
        <v>123</v>
      </c>
      <c r="X1040" s="8">
        <f>W1040/O1040</f>
        <v>0</v>
      </c>
      <c r="Z1040" s="8">
        <f>Y1040/O1040</f>
        <v>0</v>
      </c>
      <c r="AB1040" s="8">
        <f>AA1040/O1040</f>
        <v>0</v>
      </c>
      <c r="AC1040">
        <v>8.9999999999999993E-3</v>
      </c>
      <c r="AD1040" s="8">
        <f>AC1040/O1040</f>
        <v>1.0166406512854171</v>
      </c>
      <c r="AF1040" s="8">
        <f>AE1040/O1040</f>
        <v>0</v>
      </c>
      <c r="AI1040" s="8">
        <f>AH1040/O1040</f>
        <v>0</v>
      </c>
      <c r="AL1040" s="8">
        <f>AK1040/O1040</f>
        <v>0</v>
      </c>
      <c r="AO1040" s="15" t="s">
        <v>4307</v>
      </c>
      <c r="AP1040" s="15" t="s">
        <v>4308</v>
      </c>
      <c r="AQ1040" s="3">
        <f>IF(T1040="no",O1040*0,IF(T1040="yes100",O1040*1,IF(T1040="yes80",O1040*0.8,IF(T1040="yes50",O1040*0.5))))</f>
        <v>0</v>
      </c>
      <c r="AR1040" s="3">
        <f>IF(AQ1040&lt;1,AQ1040*0.9,IF(AQ1040&lt;5,AQ1040*0.8,IF(AQ1040&lt;10,AQ1040*0.75,IF(AQ1040&lt;15,AQ1040*0.7,IF(AQ1040&gt;14.9,AQ1040*0.6)))))</f>
        <v>0</v>
      </c>
      <c r="AS1040">
        <v>25</v>
      </c>
      <c r="AT1040" s="12">
        <f>AR1040*AS1040</f>
        <v>0</v>
      </c>
    </row>
    <row r="1041" spans="1:46" ht="12.75" customHeight="1" x14ac:dyDescent="0.25">
      <c r="A1041" s="5">
        <v>1319</v>
      </c>
      <c r="B1041" t="s">
        <v>1561</v>
      </c>
      <c r="C1041" t="s">
        <v>1560</v>
      </c>
      <c r="E1041" s="1">
        <v>331266</v>
      </c>
      <c r="F1041" s="1">
        <v>376495</v>
      </c>
      <c r="G1041" t="s">
        <v>115</v>
      </c>
      <c r="H1041" t="s">
        <v>21</v>
      </c>
      <c r="I1041" t="s">
        <v>21</v>
      </c>
      <c r="J1041" t="s">
        <v>116</v>
      </c>
      <c r="K1041" t="s">
        <v>21</v>
      </c>
      <c r="L1041" t="s">
        <v>21</v>
      </c>
      <c r="N1041" t="s">
        <v>116</v>
      </c>
      <c r="O1041" s="3">
        <v>0.101304961395264</v>
      </c>
      <c r="P1041" t="s">
        <v>19</v>
      </c>
      <c r="Q1041" t="s">
        <v>338</v>
      </c>
      <c r="R1041" t="s">
        <v>31</v>
      </c>
      <c r="S1041" s="12" t="s">
        <v>47</v>
      </c>
      <c r="T1041" t="s">
        <v>34</v>
      </c>
      <c r="V1041" t="s">
        <v>27</v>
      </c>
      <c r="X1041" s="8">
        <f>W1041/O1041</f>
        <v>0</v>
      </c>
      <c r="Z1041" s="8">
        <f>Y1041/O1041</f>
        <v>0</v>
      </c>
      <c r="AB1041" s="8">
        <f>AA1041/O1041</f>
        <v>0</v>
      </c>
      <c r="AC1041">
        <v>0.10100000000000001</v>
      </c>
      <c r="AD1041" s="8">
        <f>AC1041/O1041</f>
        <v>0.99698966969570113</v>
      </c>
      <c r="AF1041" s="8">
        <f>AE1041/O1041</f>
        <v>0</v>
      </c>
      <c r="AI1041" s="8">
        <f>AH1041/O1041</f>
        <v>0</v>
      </c>
      <c r="AL1041" s="8">
        <f>AK1041/O1041</f>
        <v>0</v>
      </c>
      <c r="AO1041" s="12" t="s">
        <v>4325</v>
      </c>
      <c r="AP1041" s="12" t="s">
        <v>338</v>
      </c>
      <c r="AQ1041" s="3">
        <f>IF(T1041="no",O1041*0,IF(T1041="yes100",O1041*1,IF(T1041="yes80",O1041*0.8,IF(T1041="yes50",O1041*0.5))))</f>
        <v>0.101304961395264</v>
      </c>
      <c r="AR1041" s="3">
        <f>IF(AQ1041&lt;1,AQ1041*0.9,IF(AQ1041&lt;5,AQ1041*0.8,IF(AQ1041&lt;10,AQ1041*0.75,IF(AQ1041&lt;15,AQ1041*0.7,IF(AQ1041&gt;14.9,AQ1041*0.6)))))</f>
        <v>9.1174465255737608E-2</v>
      </c>
      <c r="AS1041">
        <v>25</v>
      </c>
      <c r="AT1041" s="12">
        <f>AR1041*AS1041</f>
        <v>2.2793616313934404</v>
      </c>
    </row>
    <row r="1042" spans="1:46" ht="14.25" customHeight="1" x14ac:dyDescent="0.25">
      <c r="A1042" s="5">
        <v>1320</v>
      </c>
      <c r="B1042" t="s">
        <v>242</v>
      </c>
      <c r="C1042" t="s">
        <v>1558</v>
      </c>
      <c r="D1042" t="s">
        <v>1559</v>
      </c>
      <c r="E1042" s="1">
        <v>365851</v>
      </c>
      <c r="F1042" s="1">
        <v>372334</v>
      </c>
      <c r="G1042" t="s">
        <v>457</v>
      </c>
      <c r="H1042" t="s">
        <v>81</v>
      </c>
      <c r="I1042" t="s">
        <v>78</v>
      </c>
      <c r="J1042" t="s">
        <v>975</v>
      </c>
      <c r="K1042" t="s">
        <v>4363</v>
      </c>
      <c r="L1042" t="s">
        <v>78</v>
      </c>
      <c r="O1042" s="3">
        <v>0.77396062316894498</v>
      </c>
      <c r="P1042" t="s">
        <v>19</v>
      </c>
      <c r="Q1042" t="s">
        <v>161</v>
      </c>
      <c r="R1042" t="s">
        <v>31</v>
      </c>
      <c r="S1042" s="12" t="s">
        <v>24</v>
      </c>
      <c r="T1042" t="s">
        <v>34</v>
      </c>
      <c r="V1042" t="s">
        <v>27</v>
      </c>
      <c r="X1042" s="8">
        <f>W1042/O1042</f>
        <v>0</v>
      </c>
      <c r="Z1042" s="8">
        <f>Y1042/O1042</f>
        <v>0</v>
      </c>
      <c r="AB1042" s="8">
        <f>AA1042/O1042</f>
        <v>0</v>
      </c>
      <c r="AD1042" s="8">
        <f>AC1042/O1042</f>
        <v>0</v>
      </c>
      <c r="AF1042" s="8">
        <f>AE1042/O1042</f>
        <v>0</v>
      </c>
      <c r="AI1042" s="8">
        <f>AH1042/O1042</f>
        <v>0</v>
      </c>
      <c r="AL1042" s="8">
        <f>AK1042/O1042</f>
        <v>0</v>
      </c>
      <c r="AO1042" s="12" t="s">
        <v>4320</v>
      </c>
      <c r="AP1042" s="12" t="s">
        <v>4321</v>
      </c>
      <c r="AQ1042" s="3">
        <f>IF(T1042="no",O1042*0,IF(T1042="yes100",O1042*1,IF(T1042="yes80",O1042*0.8,IF(T1042="yes50",O1042*0.5))))</f>
        <v>0.77396062316894498</v>
      </c>
      <c r="AR1042" s="3">
        <f>IF(AQ1042&lt;1,AQ1042*0.9,IF(AQ1042&lt;5,AQ1042*0.8,IF(AQ1042&lt;10,AQ1042*0.75,IF(AQ1042&lt;15,AQ1042*0.7,IF(AQ1042&gt;14.9,AQ1042*0.6)))))</f>
        <v>0.69656456085205054</v>
      </c>
      <c r="AS1042">
        <v>40</v>
      </c>
      <c r="AT1042" s="12">
        <f>AR1042*AS1042</f>
        <v>27.862582434082022</v>
      </c>
    </row>
    <row r="1043" spans="1:46" ht="14.25" customHeight="1" x14ac:dyDescent="0.25">
      <c r="A1043" s="5">
        <v>1321</v>
      </c>
      <c r="B1043" t="s">
        <v>1557</v>
      </c>
      <c r="C1043" t="s">
        <v>1556</v>
      </c>
      <c r="E1043" s="1">
        <v>365826</v>
      </c>
      <c r="F1043" s="1">
        <v>372399</v>
      </c>
      <c r="G1043" t="s">
        <v>457</v>
      </c>
      <c r="H1043" t="s">
        <v>81</v>
      </c>
      <c r="I1043" t="s">
        <v>78</v>
      </c>
      <c r="J1043" t="s">
        <v>975</v>
      </c>
      <c r="K1043" t="s">
        <v>4363</v>
      </c>
      <c r="L1043" t="s">
        <v>78</v>
      </c>
      <c r="O1043" s="3">
        <v>0.241773693084717</v>
      </c>
      <c r="P1043" t="s">
        <v>19</v>
      </c>
      <c r="Q1043" t="s">
        <v>401</v>
      </c>
      <c r="R1043" t="s">
        <v>31</v>
      </c>
      <c r="S1043" s="12" t="s">
        <v>24</v>
      </c>
      <c r="T1043" t="s">
        <v>34</v>
      </c>
      <c r="V1043" t="s">
        <v>27</v>
      </c>
      <c r="X1043" s="8">
        <f>W1043/O1043</f>
        <v>0</v>
      </c>
      <c r="Z1043" s="8">
        <f>Y1043/O1043</f>
        <v>0</v>
      </c>
      <c r="AB1043" s="8">
        <f>AA1043/O1043</f>
        <v>0</v>
      </c>
      <c r="AD1043" s="8">
        <f>AC1043/O1043</f>
        <v>0</v>
      </c>
      <c r="AF1043" s="8">
        <f>AE1043/O1043</f>
        <v>0</v>
      </c>
      <c r="AI1043" s="8">
        <f>AH1043/O1043</f>
        <v>0</v>
      </c>
      <c r="AL1043" s="8">
        <f>AK1043/O1043</f>
        <v>0</v>
      </c>
      <c r="AO1043" s="12" t="s">
        <v>4320</v>
      </c>
      <c r="AP1043" s="12" t="s">
        <v>4321</v>
      </c>
      <c r="AQ1043" s="3">
        <f>IF(T1043="no",O1043*0,IF(T1043="yes100",O1043*1,IF(T1043="yes80",O1043*0.8,IF(T1043="yes50",O1043*0.5))))</f>
        <v>0.241773693084717</v>
      </c>
      <c r="AR1043" s="3">
        <f>IF(AQ1043&lt;1,AQ1043*0.9,IF(AQ1043&lt;5,AQ1043*0.8,IF(AQ1043&lt;10,AQ1043*0.75,IF(AQ1043&lt;15,AQ1043*0.7,IF(AQ1043&gt;14.9,AQ1043*0.6)))))</f>
        <v>0.2175963237762453</v>
      </c>
      <c r="AS1043">
        <v>40</v>
      </c>
      <c r="AT1043" s="12">
        <f>AR1043*AS1043</f>
        <v>8.7038529510498126</v>
      </c>
    </row>
    <row r="1044" spans="1:46" ht="14.25" customHeight="1" x14ac:dyDescent="0.25">
      <c r="A1044" s="5">
        <v>1322</v>
      </c>
      <c r="B1044" t="s">
        <v>1555</v>
      </c>
      <c r="C1044" t="s">
        <v>1553</v>
      </c>
      <c r="D1044" t="s">
        <v>1554</v>
      </c>
      <c r="E1044" s="1">
        <v>355246</v>
      </c>
      <c r="F1044" s="1">
        <v>359676</v>
      </c>
      <c r="G1044" t="s">
        <v>20</v>
      </c>
      <c r="H1044" t="s">
        <v>21</v>
      </c>
      <c r="I1044" t="s">
        <v>21</v>
      </c>
      <c r="J1044" t="s">
        <v>22</v>
      </c>
      <c r="K1044" t="s">
        <v>21</v>
      </c>
      <c r="L1044" t="s">
        <v>21</v>
      </c>
      <c r="N1044" t="s">
        <v>573</v>
      </c>
      <c r="O1044" s="4">
        <v>6.9970683738708503</v>
      </c>
      <c r="P1044" t="s">
        <v>87</v>
      </c>
      <c r="Q1044" t="s">
        <v>338</v>
      </c>
      <c r="R1044" t="s">
        <v>31</v>
      </c>
      <c r="S1044" s="12" t="s">
        <v>24</v>
      </c>
      <c r="T1044" t="s">
        <v>34</v>
      </c>
      <c r="V1044" t="s">
        <v>27</v>
      </c>
      <c r="X1044" s="8">
        <f>W1044/O1044</f>
        <v>0</v>
      </c>
      <c r="Z1044" s="8">
        <f>Y1044/O1044</f>
        <v>0</v>
      </c>
      <c r="AB1044" s="8">
        <f>AA1044/O1044</f>
        <v>0</v>
      </c>
      <c r="AD1044" s="8">
        <f>AC1044/O1044</f>
        <v>0</v>
      </c>
      <c r="AF1044" s="8">
        <f>AE1044/O1044</f>
        <v>0</v>
      </c>
      <c r="AI1044" s="8">
        <f>AH1044/O1044</f>
        <v>0</v>
      </c>
      <c r="AL1044" s="8">
        <f>AK1044/O1044</f>
        <v>0</v>
      </c>
      <c r="AO1044" s="12" t="s">
        <v>4325</v>
      </c>
      <c r="AP1044" s="12" t="s">
        <v>338</v>
      </c>
      <c r="AQ1044" s="3">
        <f>IF(T1044="no",O1044*0,IF(T1044="yes100",O1044*1,IF(T1044="yes80",O1044*0.8,IF(T1044="yes50",O1044*0.5))))</f>
        <v>6.9970683738708503</v>
      </c>
      <c r="AR1044" s="3">
        <f>IF(AQ1044&lt;1,AQ1044*0.9,IF(AQ1044&lt;5,AQ1044*0.8,IF(AQ1044&lt;10,AQ1044*0.75,IF(AQ1044&lt;15,AQ1044*0.7,IF(AQ1044&gt;14.9,AQ1044*0.6)))))</f>
        <v>5.247801280403138</v>
      </c>
      <c r="AS1044">
        <v>25</v>
      </c>
      <c r="AT1044" s="12">
        <f>AR1044*AS1044</f>
        <v>131.19503201007845</v>
      </c>
    </row>
    <row r="1045" spans="1:46" ht="12.75" customHeight="1" x14ac:dyDescent="0.25">
      <c r="A1045" s="5">
        <v>1323</v>
      </c>
      <c r="B1045" t="s">
        <v>1552</v>
      </c>
      <c r="C1045" t="s">
        <v>1551</v>
      </c>
      <c r="D1045" t="s">
        <v>1543</v>
      </c>
      <c r="E1045" s="1">
        <v>355660.99999999901</v>
      </c>
      <c r="F1045" s="1">
        <v>359008</v>
      </c>
      <c r="G1045" t="s">
        <v>20</v>
      </c>
      <c r="H1045" t="s">
        <v>21</v>
      </c>
      <c r="I1045" t="s">
        <v>21</v>
      </c>
      <c r="J1045" t="s">
        <v>22</v>
      </c>
      <c r="K1045" t="s">
        <v>21</v>
      </c>
      <c r="L1045" t="s">
        <v>21</v>
      </c>
      <c r="N1045" t="s">
        <v>573</v>
      </c>
      <c r="O1045" s="3">
        <v>0.188923044586182</v>
      </c>
      <c r="P1045" t="s">
        <v>19</v>
      </c>
      <c r="Q1045" t="s">
        <v>338</v>
      </c>
      <c r="R1045" t="s">
        <v>31</v>
      </c>
      <c r="S1045" s="12" t="s">
        <v>47</v>
      </c>
      <c r="T1045" t="s">
        <v>34</v>
      </c>
      <c r="V1045" t="s">
        <v>27</v>
      </c>
      <c r="X1045" s="8">
        <f>W1045/O1045</f>
        <v>0</v>
      </c>
      <c r="Z1045" s="8">
        <f>Y1045/O1045</f>
        <v>0</v>
      </c>
      <c r="AB1045" s="8">
        <f>AA1045/O1045</f>
        <v>0</v>
      </c>
      <c r="AD1045" s="8">
        <f>AC1045/O1045</f>
        <v>0</v>
      </c>
      <c r="AF1045" s="8">
        <f>AE1045/O1045</f>
        <v>0</v>
      </c>
      <c r="AI1045" s="8">
        <f>AH1045/O1045</f>
        <v>0</v>
      </c>
      <c r="AL1045" s="8">
        <f>AK1045/O1045</f>
        <v>0</v>
      </c>
      <c r="AO1045" s="12" t="s">
        <v>4325</v>
      </c>
      <c r="AP1045" s="12" t="s">
        <v>338</v>
      </c>
      <c r="AQ1045" s="3">
        <f>IF(T1045="no",O1045*0,IF(T1045="yes100",O1045*1,IF(T1045="yes80",O1045*0.8,IF(T1045="yes50",O1045*0.5))))</f>
        <v>0.188923044586182</v>
      </c>
      <c r="AR1045" s="3">
        <f>IF(AQ1045&lt;1,AQ1045*0.9,IF(AQ1045&lt;5,AQ1045*0.8,IF(AQ1045&lt;10,AQ1045*0.75,IF(AQ1045&lt;15,AQ1045*0.7,IF(AQ1045&gt;14.9,AQ1045*0.6)))))</f>
        <v>0.17003074012756381</v>
      </c>
      <c r="AS1045">
        <v>25</v>
      </c>
      <c r="AT1045" s="12">
        <f>AR1045*AS1045</f>
        <v>4.2507685031890947</v>
      </c>
    </row>
    <row r="1046" spans="1:46" ht="14.25" customHeight="1" x14ac:dyDescent="0.25">
      <c r="A1046" s="5">
        <v>1324</v>
      </c>
      <c r="B1046" t="s">
        <v>1550</v>
      </c>
      <c r="C1046" t="s">
        <v>1548</v>
      </c>
      <c r="D1046" t="s">
        <v>1549</v>
      </c>
      <c r="E1046" s="1">
        <v>355412.99999999901</v>
      </c>
      <c r="F1046" s="1">
        <v>359682</v>
      </c>
      <c r="G1046" t="s">
        <v>20</v>
      </c>
      <c r="H1046" t="s">
        <v>21</v>
      </c>
      <c r="I1046" t="s">
        <v>21</v>
      </c>
      <c r="J1046" t="s">
        <v>22</v>
      </c>
      <c r="K1046" t="s">
        <v>21</v>
      </c>
      <c r="L1046" t="s">
        <v>21</v>
      </c>
      <c r="N1046" t="s">
        <v>573</v>
      </c>
      <c r="O1046" s="3">
        <v>2.3651618194580001E-2</v>
      </c>
      <c r="P1046" t="s">
        <v>87</v>
      </c>
      <c r="Q1046" t="s">
        <v>161</v>
      </c>
      <c r="R1046" t="s">
        <v>31</v>
      </c>
      <c r="S1046" s="12" t="s">
        <v>47</v>
      </c>
      <c r="T1046" t="s">
        <v>34</v>
      </c>
      <c r="V1046" t="s">
        <v>27</v>
      </c>
      <c r="X1046" s="8">
        <f>W1046/O1046</f>
        <v>0</v>
      </c>
      <c r="Z1046" s="8">
        <f>Y1046/O1046</f>
        <v>0</v>
      </c>
      <c r="AB1046" s="8">
        <f>AA1046/O1046</f>
        <v>0</v>
      </c>
      <c r="AD1046" s="8">
        <f>AC1046/O1046</f>
        <v>0</v>
      </c>
      <c r="AF1046" s="8">
        <f>AE1046/O1046</f>
        <v>0</v>
      </c>
      <c r="AI1046" s="8">
        <f>AH1046/O1046</f>
        <v>0</v>
      </c>
      <c r="AL1046" s="8">
        <f>AK1046/O1046</f>
        <v>0</v>
      </c>
      <c r="AO1046" s="12" t="s">
        <v>4313</v>
      </c>
      <c r="AP1046" s="12" t="s">
        <v>4314</v>
      </c>
      <c r="AQ1046" s="3">
        <f>IF(T1046="no",O1046*0,IF(T1046="yes100",O1046*1,IF(T1046="yes80",O1046*0.8,IF(T1046="yes50",O1046*0.5))))</f>
        <v>2.3651618194580001E-2</v>
      </c>
      <c r="AR1046" s="3">
        <f>IF(AQ1046&lt;1,AQ1046*0.9,IF(AQ1046&lt;5,AQ1046*0.8,IF(AQ1046&lt;10,AQ1046*0.75,IF(AQ1046&lt;15,AQ1046*0.7,IF(AQ1046&gt;14.9,AQ1046*0.6)))))</f>
        <v>2.1286456375122002E-2</v>
      </c>
      <c r="AS1046">
        <v>25</v>
      </c>
      <c r="AT1046" s="12">
        <f>AR1046*AS1046</f>
        <v>0.53216140937805001</v>
      </c>
    </row>
    <row r="1047" spans="1:46" ht="12.75" customHeight="1" x14ac:dyDescent="0.25">
      <c r="A1047" s="5">
        <v>1325</v>
      </c>
      <c r="B1047" t="s">
        <v>242</v>
      </c>
      <c r="C1047" t="s">
        <v>1547</v>
      </c>
      <c r="E1047" s="1">
        <v>354199</v>
      </c>
      <c r="F1047" s="1">
        <v>358730</v>
      </c>
      <c r="G1047" t="s">
        <v>20</v>
      </c>
      <c r="H1047" t="s">
        <v>21</v>
      </c>
      <c r="I1047" t="s">
        <v>21</v>
      </c>
      <c r="J1047" t="s">
        <v>22</v>
      </c>
      <c r="K1047" t="s">
        <v>21</v>
      </c>
      <c r="L1047" t="s">
        <v>21</v>
      </c>
      <c r="N1047" t="s">
        <v>573</v>
      </c>
      <c r="O1047" s="3">
        <v>0.32363745956420897</v>
      </c>
      <c r="P1047" t="s">
        <v>87</v>
      </c>
      <c r="Q1047" t="s">
        <v>401</v>
      </c>
      <c r="R1047" t="s">
        <v>31</v>
      </c>
      <c r="S1047" s="12" t="s">
        <v>24</v>
      </c>
      <c r="T1047" t="s">
        <v>34</v>
      </c>
      <c r="V1047" t="s">
        <v>27</v>
      </c>
      <c r="X1047" s="8">
        <f>W1047/O1047</f>
        <v>0</v>
      </c>
      <c r="Z1047" s="8">
        <f>Y1047/O1047</f>
        <v>0</v>
      </c>
      <c r="AB1047" s="8">
        <f>AA1047/O1047</f>
        <v>0</v>
      </c>
      <c r="AD1047" s="8">
        <f>AC1047/O1047</f>
        <v>0</v>
      </c>
      <c r="AF1047" s="8">
        <f>AE1047/O1047</f>
        <v>0</v>
      </c>
      <c r="AI1047" s="8">
        <f>AH1047/O1047</f>
        <v>0</v>
      </c>
      <c r="AL1047" s="8">
        <f>AK1047/O1047</f>
        <v>0</v>
      </c>
      <c r="AO1047" s="12" t="s">
        <v>4320</v>
      </c>
      <c r="AP1047" s="12" t="s">
        <v>4321</v>
      </c>
      <c r="AQ1047" s="3">
        <f>IF(T1047="no",O1047*0,IF(T1047="yes100",O1047*1,IF(T1047="yes80",O1047*0.8,IF(T1047="yes50",O1047*0.5))))</f>
        <v>0.32363745956420897</v>
      </c>
      <c r="AR1047" s="3">
        <f>IF(AQ1047&lt;1,AQ1047*0.9,IF(AQ1047&lt;5,AQ1047*0.8,IF(AQ1047&lt;10,AQ1047*0.75,IF(AQ1047&lt;15,AQ1047*0.7,IF(AQ1047&gt;14.9,AQ1047*0.6)))))</f>
        <v>0.29127371360778809</v>
      </c>
      <c r="AS1047">
        <v>25</v>
      </c>
      <c r="AT1047" s="12">
        <f>AR1047*AS1047</f>
        <v>7.2818428401947024</v>
      </c>
    </row>
    <row r="1048" spans="1:46" ht="12.75" customHeight="1" x14ac:dyDescent="0.25">
      <c r="A1048" s="5">
        <v>1326</v>
      </c>
      <c r="B1048" t="s">
        <v>3563</v>
      </c>
      <c r="C1048" t="s">
        <v>3562</v>
      </c>
      <c r="E1048" s="1">
        <v>354864.99999999901</v>
      </c>
      <c r="F1048" s="1">
        <v>359938</v>
      </c>
      <c r="G1048" t="s">
        <v>20</v>
      </c>
      <c r="H1048" t="s">
        <v>21</v>
      </c>
      <c r="I1048" t="s">
        <v>21</v>
      </c>
      <c r="J1048" t="s">
        <v>22</v>
      </c>
      <c r="K1048" t="s">
        <v>21</v>
      </c>
      <c r="L1048" t="s">
        <v>21</v>
      </c>
      <c r="N1048" t="s">
        <v>573</v>
      </c>
      <c r="O1048" s="4">
        <v>11.587471199035599</v>
      </c>
      <c r="P1048" t="s">
        <v>65</v>
      </c>
      <c r="Q1048" t="s">
        <v>25</v>
      </c>
      <c r="R1048" t="s">
        <v>18</v>
      </c>
      <c r="S1048" s="12" t="s">
        <v>24</v>
      </c>
      <c r="T1048" t="s">
        <v>130</v>
      </c>
      <c r="U1048" t="s">
        <v>47</v>
      </c>
      <c r="V1048" t="s">
        <v>27</v>
      </c>
      <c r="X1048" s="8">
        <f>W1048/O1048</f>
        <v>0</v>
      </c>
      <c r="Z1048" s="8">
        <f>Y1048/O1048</f>
        <v>0</v>
      </c>
      <c r="AB1048" s="8">
        <f>AA1048/O1048</f>
        <v>0</v>
      </c>
      <c r="AD1048" s="8">
        <f>AC1048/O1048</f>
        <v>0</v>
      </c>
      <c r="AF1048" s="8">
        <f>AE1048/O1048</f>
        <v>0</v>
      </c>
      <c r="AI1048" s="8">
        <f>AH1048/O1048</f>
        <v>0</v>
      </c>
      <c r="AL1048" s="8">
        <f>AK1048/O1048</f>
        <v>0</v>
      </c>
      <c r="AO1048" s="12" t="s">
        <v>4320</v>
      </c>
      <c r="AP1048" s="12" t="s">
        <v>4321</v>
      </c>
      <c r="AQ1048" s="3">
        <f>IF(T1048="no",O1048*0,IF(T1048="yes100",O1048*1,IF(T1048="yes80",O1048*0.8,IF(T1048="yes50",O1048*0.5))))</f>
        <v>9.2699769592284795</v>
      </c>
      <c r="AR1048" s="3">
        <f>IF(AQ1048&lt;1,AQ1048*0.9,IF(AQ1048&lt;5,AQ1048*0.8,IF(AQ1048&lt;10,AQ1048*0.75,IF(AQ1048&lt;15,AQ1048*0.7,IF(AQ1048&gt;14.9,AQ1048*0.6)))))</f>
        <v>6.9524827194213596</v>
      </c>
      <c r="AS1048">
        <v>25</v>
      </c>
      <c r="AT1048" s="12">
        <f>AR1048*AS1048</f>
        <v>173.81206798553399</v>
      </c>
    </row>
    <row r="1049" spans="1:46" ht="12.75" customHeight="1" x14ac:dyDescent="0.25">
      <c r="A1049" s="5">
        <v>1328</v>
      </c>
      <c r="B1049" t="s">
        <v>242</v>
      </c>
      <c r="C1049" t="s">
        <v>1545</v>
      </c>
      <c r="D1049" t="s">
        <v>1546</v>
      </c>
      <c r="E1049" s="1">
        <v>351791</v>
      </c>
      <c r="F1049" s="1">
        <v>359786</v>
      </c>
      <c r="G1049" t="s">
        <v>20</v>
      </c>
      <c r="H1049" t="s">
        <v>21</v>
      </c>
      <c r="I1049" t="s">
        <v>21</v>
      </c>
      <c r="J1049" t="s">
        <v>22</v>
      </c>
      <c r="K1049" t="s">
        <v>21</v>
      </c>
      <c r="L1049" t="s">
        <v>21</v>
      </c>
      <c r="N1049" t="s">
        <v>573</v>
      </c>
      <c r="O1049" s="3">
        <v>2.1308061981200999E-2</v>
      </c>
      <c r="P1049" t="s">
        <v>19</v>
      </c>
      <c r="Q1049" t="s">
        <v>161</v>
      </c>
      <c r="R1049" t="s">
        <v>18</v>
      </c>
      <c r="S1049" s="12" t="s">
        <v>47</v>
      </c>
      <c r="T1049" t="s">
        <v>23</v>
      </c>
      <c r="U1049" t="s">
        <v>24</v>
      </c>
      <c r="V1049" t="s">
        <v>123</v>
      </c>
      <c r="X1049" s="8">
        <f>W1049/O1049</f>
        <v>0</v>
      </c>
      <c r="Z1049" s="8">
        <f>Y1049/O1049</f>
        <v>0</v>
      </c>
      <c r="AB1049" s="8">
        <f>AA1049/O1049</f>
        <v>0</v>
      </c>
      <c r="AD1049" s="8">
        <f>AC1049/O1049</f>
        <v>0</v>
      </c>
      <c r="AF1049" s="8">
        <f>AE1049/O1049</f>
        <v>0</v>
      </c>
      <c r="AI1049" s="8">
        <f>AH1049/O1049</f>
        <v>0</v>
      </c>
      <c r="AL1049" s="8">
        <f>AK1049/O1049</f>
        <v>0</v>
      </c>
      <c r="AO1049" s="12" t="s">
        <v>4313</v>
      </c>
      <c r="AP1049" s="12" t="s">
        <v>4314</v>
      </c>
      <c r="AQ1049" s="3">
        <f>IF(T1049="no",O1049*0,IF(T1049="yes100",O1049*1,IF(T1049="yes80",O1049*0.8,IF(T1049="yes50",O1049*0.5))))</f>
        <v>1.0654030990600499E-2</v>
      </c>
      <c r="AR1049" s="3">
        <f>IF(AQ1049&lt;1,AQ1049*0.9,IF(AQ1049&lt;5,AQ1049*0.8,IF(AQ1049&lt;10,AQ1049*0.75,IF(AQ1049&lt;15,AQ1049*0.7,IF(AQ1049&gt;14.9,AQ1049*0.6)))))</f>
        <v>9.5886278915404497E-3</v>
      </c>
      <c r="AS1049">
        <v>25</v>
      </c>
      <c r="AT1049" s="12">
        <f>AR1049*AS1049</f>
        <v>0.23971569728851125</v>
      </c>
    </row>
    <row r="1050" spans="1:46" ht="14.25" customHeight="1" x14ac:dyDescent="0.25">
      <c r="A1050" s="5">
        <v>1329</v>
      </c>
      <c r="B1050" t="s">
        <v>1544</v>
      </c>
      <c r="C1050" t="s">
        <v>1542</v>
      </c>
      <c r="D1050" t="s">
        <v>1543</v>
      </c>
      <c r="E1050" s="1">
        <v>355666</v>
      </c>
      <c r="F1050" s="1">
        <v>358860.99999999901</v>
      </c>
      <c r="G1050" t="s">
        <v>20</v>
      </c>
      <c r="H1050" t="s">
        <v>21</v>
      </c>
      <c r="I1050" t="s">
        <v>21</v>
      </c>
      <c r="J1050" t="s">
        <v>22</v>
      </c>
      <c r="K1050" t="s">
        <v>21</v>
      </c>
      <c r="L1050" t="s">
        <v>21</v>
      </c>
      <c r="N1050" t="s">
        <v>573</v>
      </c>
      <c r="O1050" s="3">
        <v>1.7219496917725001E-2</v>
      </c>
      <c r="P1050" t="s">
        <v>87</v>
      </c>
      <c r="Q1050" t="s">
        <v>161</v>
      </c>
      <c r="R1050" t="s">
        <v>196</v>
      </c>
      <c r="S1050" s="12" t="s">
        <v>27</v>
      </c>
      <c r="T1050" t="s">
        <v>123</v>
      </c>
      <c r="V1050" t="s">
        <v>123</v>
      </c>
      <c r="X1050" s="8">
        <f>W1050/O1050</f>
        <v>0</v>
      </c>
      <c r="Z1050" s="8">
        <f>Y1050/O1050</f>
        <v>0</v>
      </c>
      <c r="AB1050" s="8">
        <f>AA1050/O1050</f>
        <v>0</v>
      </c>
      <c r="AD1050" s="8">
        <f>AC1050/O1050</f>
        <v>0</v>
      </c>
      <c r="AF1050" s="8">
        <f>AE1050/O1050</f>
        <v>0</v>
      </c>
      <c r="AI1050" s="8">
        <f>AH1050/O1050</f>
        <v>0</v>
      </c>
      <c r="AL1050" s="8">
        <f>AK1050/O1050</f>
        <v>0</v>
      </c>
      <c r="AO1050" t="s">
        <v>4302</v>
      </c>
      <c r="AP1050" s="12" t="s">
        <v>4303</v>
      </c>
      <c r="AQ1050" s="3">
        <f>IF(T1050="no",O1050*0,IF(T1050="yes100",O1050*1,IF(T1050="yes80",O1050*0.8,IF(T1050="yes50",O1050*0.5))))</f>
        <v>0</v>
      </c>
      <c r="AR1050" s="3">
        <f>IF(AQ1050&lt;1,AQ1050*0.9,IF(AQ1050&lt;5,AQ1050*0.8,IF(AQ1050&lt;10,AQ1050*0.75,IF(AQ1050&lt;15,AQ1050*0.7,IF(AQ1050&gt;14.9,AQ1050*0.6)))))</f>
        <v>0</v>
      </c>
      <c r="AS1050">
        <v>25</v>
      </c>
      <c r="AT1050" s="12">
        <f>AR1050*AS1050</f>
        <v>0</v>
      </c>
    </row>
    <row r="1051" spans="1:46" ht="14.25" customHeight="1" x14ac:dyDescent="0.25">
      <c r="A1051" s="5">
        <v>1330</v>
      </c>
      <c r="B1051" t="s">
        <v>1541</v>
      </c>
      <c r="C1051" t="s">
        <v>1539</v>
      </c>
      <c r="D1051" t="s">
        <v>1540</v>
      </c>
      <c r="E1051" s="1">
        <v>356699</v>
      </c>
      <c r="F1051" s="1">
        <v>359487</v>
      </c>
      <c r="G1051" t="s">
        <v>20</v>
      </c>
      <c r="H1051" t="s">
        <v>21</v>
      </c>
      <c r="I1051" t="s">
        <v>21</v>
      </c>
      <c r="J1051" t="s">
        <v>192</v>
      </c>
      <c r="K1051" t="s">
        <v>21</v>
      </c>
      <c r="L1051" t="s">
        <v>21</v>
      </c>
      <c r="N1051" t="s">
        <v>573</v>
      </c>
      <c r="O1051" s="3">
        <v>6.8902886199950997E-2</v>
      </c>
      <c r="P1051" t="s">
        <v>19</v>
      </c>
      <c r="Q1051" t="s">
        <v>338</v>
      </c>
      <c r="R1051" t="s">
        <v>31</v>
      </c>
      <c r="S1051" s="12" t="s">
        <v>47</v>
      </c>
      <c r="T1051" t="s">
        <v>34</v>
      </c>
      <c r="V1051" t="s">
        <v>27</v>
      </c>
      <c r="X1051" s="8">
        <f>W1051/O1051</f>
        <v>0</v>
      </c>
      <c r="Z1051" s="8">
        <f>Y1051/O1051</f>
        <v>0</v>
      </c>
      <c r="AB1051" s="8">
        <f>AA1051/O1051</f>
        <v>0</v>
      </c>
      <c r="AD1051" s="8">
        <f>AC1051/O1051</f>
        <v>0</v>
      </c>
      <c r="AF1051" s="8">
        <f>AE1051/O1051</f>
        <v>0</v>
      </c>
      <c r="AI1051" s="8">
        <f>AH1051/O1051</f>
        <v>0</v>
      </c>
      <c r="AL1051" s="8">
        <f>AK1051/O1051</f>
        <v>0</v>
      </c>
      <c r="AO1051" s="12" t="s">
        <v>4325</v>
      </c>
      <c r="AP1051" s="12" t="s">
        <v>338</v>
      </c>
      <c r="AQ1051" s="3">
        <f>IF(T1051="no",O1051*0,IF(T1051="yes100",O1051*1,IF(T1051="yes80",O1051*0.8,IF(T1051="yes50",O1051*0.5))))</f>
        <v>6.8902886199950997E-2</v>
      </c>
      <c r="AR1051" s="3">
        <f>IF(AQ1051&lt;1,AQ1051*0.9,IF(AQ1051&lt;5,AQ1051*0.8,IF(AQ1051&lt;10,AQ1051*0.75,IF(AQ1051&lt;15,AQ1051*0.7,IF(AQ1051&gt;14.9,AQ1051*0.6)))))</f>
        <v>6.2012597579955898E-2</v>
      </c>
      <c r="AS1051">
        <v>25</v>
      </c>
      <c r="AT1051" s="12">
        <f>AR1051*AS1051</f>
        <v>1.5503149394988975</v>
      </c>
    </row>
    <row r="1052" spans="1:46" ht="12.75" customHeight="1" x14ac:dyDescent="0.25">
      <c r="A1052" s="5">
        <v>1332</v>
      </c>
      <c r="B1052" t="s">
        <v>242</v>
      </c>
      <c r="C1052" t="s">
        <v>1538</v>
      </c>
      <c r="E1052" s="1">
        <v>356828</v>
      </c>
      <c r="F1052" s="1">
        <v>360319</v>
      </c>
      <c r="G1052" t="s">
        <v>20</v>
      </c>
      <c r="H1052" t="s">
        <v>21</v>
      </c>
      <c r="I1052" t="s">
        <v>21</v>
      </c>
      <c r="J1052" t="s">
        <v>192</v>
      </c>
      <c r="K1052" t="s">
        <v>21</v>
      </c>
      <c r="L1052" t="s">
        <v>21</v>
      </c>
      <c r="N1052" t="s">
        <v>573</v>
      </c>
      <c r="O1052" s="3">
        <v>0.95214844055175796</v>
      </c>
      <c r="P1052" t="s">
        <v>19</v>
      </c>
      <c r="Q1052" t="s">
        <v>161</v>
      </c>
      <c r="R1052" t="s">
        <v>31</v>
      </c>
      <c r="S1052" s="12" t="s">
        <v>24</v>
      </c>
      <c r="T1052" t="s">
        <v>34</v>
      </c>
      <c r="V1052" t="s">
        <v>27</v>
      </c>
      <c r="X1052" s="8">
        <f>W1052/O1052</f>
        <v>0</v>
      </c>
      <c r="Z1052" s="8">
        <f>Y1052/O1052</f>
        <v>0</v>
      </c>
      <c r="AB1052" s="8">
        <f>AA1052/O1052</f>
        <v>0</v>
      </c>
      <c r="AD1052" s="8">
        <f>AC1052/O1052</f>
        <v>0</v>
      </c>
      <c r="AF1052" s="8">
        <f>AE1052/O1052</f>
        <v>0</v>
      </c>
      <c r="AI1052" s="8">
        <f>AH1052/O1052</f>
        <v>0</v>
      </c>
      <c r="AL1052" s="8">
        <f>AK1052/O1052</f>
        <v>0</v>
      </c>
      <c r="AO1052" s="12" t="s">
        <v>4320</v>
      </c>
      <c r="AP1052" s="12" t="s">
        <v>4321</v>
      </c>
      <c r="AQ1052" s="3">
        <f>IF(T1052="no",O1052*0,IF(T1052="yes100",O1052*1,IF(T1052="yes80",O1052*0.8,IF(T1052="yes50",O1052*0.5))))</f>
        <v>0.95214844055175796</v>
      </c>
      <c r="AR1052" s="3">
        <f>IF(AQ1052&lt;1,AQ1052*0.9,IF(AQ1052&lt;5,AQ1052*0.8,IF(AQ1052&lt;10,AQ1052*0.75,IF(AQ1052&lt;15,AQ1052*0.7,IF(AQ1052&gt;14.9,AQ1052*0.6)))))</f>
        <v>0.85693359649658218</v>
      </c>
      <c r="AS1052">
        <v>25</v>
      </c>
      <c r="AT1052" s="12">
        <f>AR1052*AS1052</f>
        <v>21.423339912414555</v>
      </c>
    </row>
    <row r="1053" spans="1:46" ht="12.75" customHeight="1" x14ac:dyDescent="0.25">
      <c r="A1053" s="5">
        <v>1333</v>
      </c>
      <c r="B1053" t="s">
        <v>1537</v>
      </c>
      <c r="C1053" t="s">
        <v>1535</v>
      </c>
      <c r="D1053" t="s">
        <v>1536</v>
      </c>
      <c r="E1053" s="1">
        <v>355244</v>
      </c>
      <c r="F1053" s="1">
        <v>359984.99999999901</v>
      </c>
      <c r="G1053" t="s">
        <v>20</v>
      </c>
      <c r="H1053" t="s">
        <v>21</v>
      </c>
      <c r="I1053" t="s">
        <v>21</v>
      </c>
      <c r="J1053" t="s">
        <v>192</v>
      </c>
      <c r="K1053" t="s">
        <v>21</v>
      </c>
      <c r="L1053" t="s">
        <v>21</v>
      </c>
      <c r="N1053" t="s">
        <v>573</v>
      </c>
      <c r="O1053" s="3">
        <v>0.127349569702148</v>
      </c>
      <c r="P1053" t="s">
        <v>87</v>
      </c>
      <c r="Q1053" t="s">
        <v>161</v>
      </c>
      <c r="R1053" t="s">
        <v>196</v>
      </c>
      <c r="S1053" s="12" t="s">
        <v>27</v>
      </c>
      <c r="T1053" t="s">
        <v>123</v>
      </c>
      <c r="V1053" t="s">
        <v>123</v>
      </c>
      <c r="X1053" s="8">
        <f>W1053/O1053</f>
        <v>0</v>
      </c>
      <c r="Z1053" s="8">
        <f>Y1053/O1053</f>
        <v>0</v>
      </c>
      <c r="AB1053" s="8">
        <f>AA1053/O1053</f>
        <v>0</v>
      </c>
      <c r="AD1053" s="8">
        <f>AC1053/O1053</f>
        <v>0</v>
      </c>
      <c r="AF1053" s="8">
        <f>AE1053/O1053</f>
        <v>0</v>
      </c>
      <c r="AI1053" s="8">
        <f>AH1053/O1053</f>
        <v>0</v>
      </c>
      <c r="AL1053" s="8">
        <f>AK1053/O1053</f>
        <v>0</v>
      </c>
      <c r="AO1053" t="s">
        <v>4302</v>
      </c>
      <c r="AP1053" s="12" t="s">
        <v>4303</v>
      </c>
      <c r="AQ1053" s="3">
        <f>IF(T1053="no",O1053*0,IF(T1053="yes100",O1053*1,IF(T1053="yes80",O1053*0.8,IF(T1053="yes50",O1053*0.5))))</f>
        <v>0</v>
      </c>
      <c r="AR1053" s="3">
        <f>IF(AQ1053&lt;1,AQ1053*0.9,IF(AQ1053&lt;5,AQ1053*0.8,IF(AQ1053&lt;10,AQ1053*0.75,IF(AQ1053&lt;15,AQ1053*0.7,IF(AQ1053&gt;14.9,AQ1053*0.6)))))</f>
        <v>0</v>
      </c>
      <c r="AS1053">
        <v>25</v>
      </c>
      <c r="AT1053" s="12">
        <f>AR1053*AS1053</f>
        <v>0</v>
      </c>
    </row>
    <row r="1054" spans="1:46" ht="14.25" customHeight="1" x14ac:dyDescent="0.25">
      <c r="A1054" s="5">
        <v>1335</v>
      </c>
      <c r="B1054" t="s">
        <v>242</v>
      </c>
      <c r="C1054" t="s">
        <v>1533</v>
      </c>
      <c r="D1054" t="s">
        <v>1534</v>
      </c>
      <c r="E1054" s="1">
        <v>369910</v>
      </c>
      <c r="F1054" s="1">
        <v>375286</v>
      </c>
      <c r="G1054" t="s">
        <v>77</v>
      </c>
      <c r="H1054" t="s">
        <v>81</v>
      </c>
      <c r="I1054" t="s">
        <v>78</v>
      </c>
      <c r="J1054" t="s">
        <v>243</v>
      </c>
      <c r="K1054" t="s">
        <v>4363</v>
      </c>
      <c r="L1054" t="s">
        <v>78</v>
      </c>
      <c r="O1054" s="3">
        <v>0.83853141479492199</v>
      </c>
      <c r="P1054" t="s">
        <v>19</v>
      </c>
      <c r="Q1054" t="s">
        <v>161</v>
      </c>
      <c r="R1054" t="s">
        <v>31</v>
      </c>
      <c r="S1054" s="12" t="s">
        <v>24</v>
      </c>
      <c r="T1054" t="s">
        <v>34</v>
      </c>
      <c r="U1054" t="s">
        <v>47</v>
      </c>
      <c r="V1054" t="s">
        <v>26</v>
      </c>
      <c r="X1054" s="8">
        <f>W1054/O1054</f>
        <v>0</v>
      </c>
      <c r="Z1054" s="8">
        <f>Y1054/O1054</f>
        <v>0</v>
      </c>
      <c r="AB1054" s="8">
        <f>AA1054/O1054</f>
        <v>0</v>
      </c>
      <c r="AD1054" s="8">
        <f>AC1054/O1054</f>
        <v>0</v>
      </c>
      <c r="AF1054" s="8">
        <f>AE1054/O1054</f>
        <v>0</v>
      </c>
      <c r="AI1054" s="8">
        <f>AH1054/O1054</f>
        <v>0</v>
      </c>
      <c r="AL1054" s="8">
        <f>AK1054/O1054</f>
        <v>0</v>
      </c>
      <c r="AO1054" s="12" t="s">
        <v>4320</v>
      </c>
      <c r="AP1054" s="12" t="s">
        <v>4321</v>
      </c>
      <c r="AQ1054" s="3">
        <f>IF(T1054="no",O1054*0,IF(T1054="yes100",O1054*1,IF(T1054="yes80",O1054*0.8,IF(T1054="yes50",O1054*0.5))))</f>
        <v>0.83853141479492199</v>
      </c>
      <c r="AR1054" s="3">
        <f>IF(AQ1054&lt;1,AQ1054*0.9,IF(AQ1054&lt;5,AQ1054*0.8,IF(AQ1054&lt;10,AQ1054*0.75,IF(AQ1054&lt;15,AQ1054*0.7,IF(AQ1054&gt;14.9,AQ1054*0.6)))))</f>
        <v>0.7546782733154298</v>
      </c>
      <c r="AS1054">
        <v>40</v>
      </c>
      <c r="AT1054" s="12">
        <f>AR1054*AS1054</f>
        <v>30.187130932617194</v>
      </c>
    </row>
    <row r="1055" spans="1:46" ht="12.75" customHeight="1" x14ac:dyDescent="0.25">
      <c r="A1055" s="5">
        <v>1336</v>
      </c>
      <c r="B1055" t="s">
        <v>1532</v>
      </c>
      <c r="C1055" t="s">
        <v>1531</v>
      </c>
      <c r="E1055" s="1">
        <v>369051</v>
      </c>
      <c r="F1055" s="1">
        <v>374999</v>
      </c>
      <c r="G1055" t="s">
        <v>77</v>
      </c>
      <c r="H1055" t="s">
        <v>81</v>
      </c>
      <c r="I1055" t="s">
        <v>78</v>
      </c>
      <c r="J1055" t="s">
        <v>243</v>
      </c>
      <c r="K1055" t="s">
        <v>4363</v>
      </c>
      <c r="L1055" t="s">
        <v>78</v>
      </c>
      <c r="O1055" s="3">
        <v>0.52818742523193396</v>
      </c>
      <c r="P1055" t="s">
        <v>87</v>
      </c>
      <c r="Q1055" t="s">
        <v>401</v>
      </c>
      <c r="R1055" t="s">
        <v>31</v>
      </c>
      <c r="S1055" s="12" t="s">
        <v>24</v>
      </c>
      <c r="T1055" t="s">
        <v>34</v>
      </c>
      <c r="V1055" t="s">
        <v>27</v>
      </c>
      <c r="X1055" s="8">
        <f>W1055/O1055</f>
        <v>0</v>
      </c>
      <c r="Z1055" s="8">
        <f>Y1055/O1055</f>
        <v>0</v>
      </c>
      <c r="AB1055" s="8">
        <f>AA1055/O1055</f>
        <v>0</v>
      </c>
      <c r="AD1055" s="8">
        <f>AC1055/O1055</f>
        <v>0</v>
      </c>
      <c r="AF1055" s="8">
        <f>AE1055/O1055</f>
        <v>0</v>
      </c>
      <c r="AI1055" s="8">
        <f>AH1055/O1055</f>
        <v>0</v>
      </c>
      <c r="AL1055" s="8">
        <f>AK1055/O1055</f>
        <v>0</v>
      </c>
      <c r="AO1055" s="12" t="s">
        <v>4320</v>
      </c>
      <c r="AP1055" s="12" t="s">
        <v>4321</v>
      </c>
      <c r="AQ1055" s="3">
        <f>IF(T1055="no",O1055*0,IF(T1055="yes100",O1055*1,IF(T1055="yes80",O1055*0.8,IF(T1055="yes50",O1055*0.5))))</f>
        <v>0.52818742523193396</v>
      </c>
      <c r="AR1055" s="3">
        <f>IF(AQ1055&lt;1,AQ1055*0.9,IF(AQ1055&lt;5,AQ1055*0.8,IF(AQ1055&lt;10,AQ1055*0.75,IF(AQ1055&lt;15,AQ1055*0.7,IF(AQ1055&gt;14.9,AQ1055*0.6)))))</f>
        <v>0.47536868270874055</v>
      </c>
      <c r="AS1055">
        <v>40</v>
      </c>
      <c r="AT1055" s="12">
        <f>AR1055*AS1055</f>
        <v>19.014747308349623</v>
      </c>
    </row>
    <row r="1056" spans="1:46" ht="12.75" customHeight="1" x14ac:dyDescent="0.25">
      <c r="A1056" s="5">
        <v>1337</v>
      </c>
      <c r="B1056" t="s">
        <v>1530</v>
      </c>
      <c r="C1056" t="s">
        <v>1529</v>
      </c>
      <c r="D1056" t="s">
        <v>76</v>
      </c>
      <c r="E1056" s="1">
        <v>368963</v>
      </c>
      <c r="F1056" s="1">
        <v>374947</v>
      </c>
      <c r="G1056" t="s">
        <v>77</v>
      </c>
      <c r="H1056" t="s">
        <v>81</v>
      </c>
      <c r="I1056" t="s">
        <v>78</v>
      </c>
      <c r="J1056" t="s">
        <v>243</v>
      </c>
      <c r="K1056" t="s">
        <v>4363</v>
      </c>
      <c r="L1056" t="s">
        <v>78</v>
      </c>
      <c r="O1056" s="3">
        <v>0.72989216613769503</v>
      </c>
      <c r="P1056" t="s">
        <v>87</v>
      </c>
      <c r="Q1056" t="s">
        <v>401</v>
      </c>
      <c r="R1056" t="s">
        <v>31</v>
      </c>
      <c r="S1056" s="12" t="s">
        <v>24</v>
      </c>
      <c r="T1056" t="s">
        <v>34</v>
      </c>
      <c r="V1056" t="s">
        <v>27</v>
      </c>
      <c r="X1056" s="8">
        <f>W1056/O1056</f>
        <v>0</v>
      </c>
      <c r="Z1056" s="8">
        <f>Y1056/O1056</f>
        <v>0</v>
      </c>
      <c r="AB1056" s="8">
        <f>AA1056/O1056</f>
        <v>0</v>
      </c>
      <c r="AC1056">
        <v>6.0000000000000001E-3</v>
      </c>
      <c r="AD1056" s="8">
        <f>AC1056/O1056</f>
        <v>8.220392378986148E-3</v>
      </c>
      <c r="AF1056" s="8">
        <f>AE1056/O1056</f>
        <v>0</v>
      </c>
      <c r="AI1056" s="8">
        <f>AH1056/O1056</f>
        <v>0</v>
      </c>
      <c r="AL1056" s="8">
        <f>AK1056/O1056</f>
        <v>0</v>
      </c>
      <c r="AO1056" s="12" t="s">
        <v>4320</v>
      </c>
      <c r="AP1056" s="12" t="s">
        <v>4321</v>
      </c>
      <c r="AQ1056" s="3">
        <f>IF(T1056="no",O1056*0,IF(T1056="yes100",O1056*1,IF(T1056="yes80",O1056*0.8,IF(T1056="yes50",O1056*0.5))))</f>
        <v>0.72989216613769503</v>
      </c>
      <c r="AR1056" s="3">
        <f>IF(AQ1056&lt;1,AQ1056*0.9,IF(AQ1056&lt;5,AQ1056*0.8,IF(AQ1056&lt;10,AQ1056*0.75,IF(AQ1056&lt;15,AQ1056*0.7,IF(AQ1056&gt;14.9,AQ1056*0.6)))))</f>
        <v>0.65690294952392558</v>
      </c>
      <c r="AS1056">
        <v>40</v>
      </c>
      <c r="AT1056" s="12">
        <f>AR1056*AS1056</f>
        <v>26.276117980957025</v>
      </c>
    </row>
    <row r="1057" spans="1:46" ht="14.25" customHeight="1" x14ac:dyDescent="0.25">
      <c r="A1057" s="5">
        <v>1338</v>
      </c>
      <c r="B1057" t="s">
        <v>1528</v>
      </c>
      <c r="C1057" t="s">
        <v>1527</v>
      </c>
      <c r="E1057" s="1">
        <v>369040</v>
      </c>
      <c r="F1057" s="1">
        <v>374884</v>
      </c>
      <c r="G1057" t="s">
        <v>77</v>
      </c>
      <c r="H1057" t="s">
        <v>81</v>
      </c>
      <c r="I1057" t="s">
        <v>78</v>
      </c>
      <c r="J1057" t="s">
        <v>243</v>
      </c>
      <c r="K1057" t="s">
        <v>4363</v>
      </c>
      <c r="L1057" t="s">
        <v>78</v>
      </c>
      <c r="O1057" s="3">
        <v>4.5537454223632999E-2</v>
      </c>
      <c r="P1057" t="s">
        <v>87</v>
      </c>
      <c r="Q1057" t="s">
        <v>161</v>
      </c>
      <c r="R1057" t="s">
        <v>31</v>
      </c>
      <c r="S1057" s="12" t="s">
        <v>47</v>
      </c>
      <c r="T1057" t="s">
        <v>34</v>
      </c>
      <c r="V1057" t="s">
        <v>27</v>
      </c>
      <c r="X1057" s="8">
        <f>W1057/O1057</f>
        <v>0</v>
      </c>
      <c r="Z1057" s="8">
        <f>Y1057/O1057</f>
        <v>0</v>
      </c>
      <c r="AB1057" s="8">
        <f>AA1057/O1057</f>
        <v>0</v>
      </c>
      <c r="AD1057" s="8">
        <f>AC1057/O1057</f>
        <v>0</v>
      </c>
      <c r="AF1057" s="8">
        <f>AE1057/O1057</f>
        <v>0</v>
      </c>
      <c r="AI1057" s="8">
        <f>AH1057/O1057</f>
        <v>0</v>
      </c>
      <c r="AL1057" s="8">
        <f>AK1057/O1057</f>
        <v>0</v>
      </c>
      <c r="AO1057" s="12" t="s">
        <v>4313</v>
      </c>
      <c r="AP1057" s="12" t="s">
        <v>4314</v>
      </c>
      <c r="AQ1057" s="3">
        <f>IF(T1057="no",O1057*0,IF(T1057="yes100",O1057*1,IF(T1057="yes80",O1057*0.8,IF(T1057="yes50",O1057*0.5))))</f>
        <v>4.5537454223632999E-2</v>
      </c>
      <c r="AR1057" s="3">
        <f>IF(AQ1057&lt;1,AQ1057*0.9,IF(AQ1057&lt;5,AQ1057*0.8,IF(AQ1057&lt;10,AQ1057*0.75,IF(AQ1057&lt;15,AQ1057*0.7,IF(AQ1057&gt;14.9,AQ1057*0.6)))))</f>
        <v>4.0983708801269697E-2</v>
      </c>
      <c r="AS1057">
        <v>40</v>
      </c>
      <c r="AT1057" s="12">
        <f>AR1057*AS1057</f>
        <v>1.6393483520507879</v>
      </c>
    </row>
    <row r="1058" spans="1:46" ht="14.25" customHeight="1" x14ac:dyDescent="0.25">
      <c r="A1058" s="5">
        <v>1339</v>
      </c>
      <c r="B1058" t="s">
        <v>1526</v>
      </c>
      <c r="C1058" t="s">
        <v>1524</v>
      </c>
      <c r="D1058" t="s">
        <v>1525</v>
      </c>
      <c r="E1058" s="1">
        <v>369112.99999999901</v>
      </c>
      <c r="F1058" s="1">
        <v>374943</v>
      </c>
      <c r="G1058" t="s">
        <v>77</v>
      </c>
      <c r="H1058" t="s">
        <v>81</v>
      </c>
      <c r="I1058" t="s">
        <v>78</v>
      </c>
      <c r="J1058" t="s">
        <v>243</v>
      </c>
      <c r="K1058" t="s">
        <v>4363</v>
      </c>
      <c r="L1058" t="s">
        <v>78</v>
      </c>
      <c r="O1058" s="3">
        <v>6.7835353088379E-2</v>
      </c>
      <c r="P1058" t="s">
        <v>87</v>
      </c>
      <c r="Q1058" t="s">
        <v>338</v>
      </c>
      <c r="R1058" t="s">
        <v>31</v>
      </c>
      <c r="S1058" s="12" t="s">
        <v>47</v>
      </c>
      <c r="T1058" t="s">
        <v>34</v>
      </c>
      <c r="V1058" t="s">
        <v>27</v>
      </c>
      <c r="X1058" s="8">
        <f>W1058/O1058</f>
        <v>0</v>
      </c>
      <c r="Z1058" s="8">
        <f>Y1058/O1058</f>
        <v>0</v>
      </c>
      <c r="AB1058" s="8">
        <f>AA1058/O1058</f>
        <v>0</v>
      </c>
      <c r="AD1058" s="8">
        <f>AC1058/O1058</f>
        <v>0</v>
      </c>
      <c r="AF1058" s="8">
        <f>AE1058/O1058</f>
        <v>0</v>
      </c>
      <c r="AI1058" s="8">
        <f>AH1058/O1058</f>
        <v>0</v>
      </c>
      <c r="AL1058" s="8">
        <f>AK1058/O1058</f>
        <v>0</v>
      </c>
      <c r="AO1058" s="12" t="s">
        <v>4325</v>
      </c>
      <c r="AP1058" s="12" t="s">
        <v>338</v>
      </c>
      <c r="AQ1058" s="3">
        <f>IF(T1058="no",O1058*0,IF(T1058="yes100",O1058*1,IF(T1058="yes80",O1058*0.8,IF(T1058="yes50",O1058*0.5))))</f>
        <v>6.7835353088379E-2</v>
      </c>
      <c r="AR1058" s="3">
        <f>IF(AQ1058&lt;1,AQ1058*0.9,IF(AQ1058&lt;5,AQ1058*0.8,IF(AQ1058&lt;10,AQ1058*0.75,IF(AQ1058&lt;15,AQ1058*0.7,IF(AQ1058&gt;14.9,AQ1058*0.6)))))</f>
        <v>6.10518177795411E-2</v>
      </c>
      <c r="AS1058">
        <v>40</v>
      </c>
      <c r="AT1058" s="12">
        <f>AR1058*AS1058</f>
        <v>2.4420727111816438</v>
      </c>
    </row>
    <row r="1059" spans="1:46" ht="14.25" customHeight="1" x14ac:dyDescent="0.25">
      <c r="A1059" s="5">
        <v>1341</v>
      </c>
      <c r="B1059" t="s">
        <v>1523</v>
      </c>
      <c r="C1059" t="s">
        <v>1522</v>
      </c>
      <c r="D1059" t="s">
        <v>40</v>
      </c>
      <c r="E1059" s="1">
        <v>352184.99999999901</v>
      </c>
      <c r="F1059" s="1">
        <v>345844.99999999901</v>
      </c>
      <c r="G1059" t="s">
        <v>41</v>
      </c>
      <c r="H1059" t="s">
        <v>21</v>
      </c>
      <c r="I1059" t="s">
        <v>21</v>
      </c>
      <c r="J1059" t="s">
        <v>42</v>
      </c>
      <c r="K1059" t="s">
        <v>21</v>
      </c>
      <c r="L1059" t="s">
        <v>21</v>
      </c>
      <c r="O1059" s="3">
        <v>0.80323678665161102</v>
      </c>
      <c r="P1059" t="s">
        <v>19</v>
      </c>
      <c r="Q1059" t="s">
        <v>338</v>
      </c>
      <c r="R1059" t="s">
        <v>31</v>
      </c>
      <c r="S1059" s="12" t="s">
        <v>24</v>
      </c>
      <c r="T1059" t="s">
        <v>34</v>
      </c>
      <c r="V1059" t="s">
        <v>27</v>
      </c>
      <c r="X1059" s="8">
        <f>W1059/O1059</f>
        <v>0</v>
      </c>
      <c r="Z1059" s="8">
        <f>Y1059/O1059</f>
        <v>0</v>
      </c>
      <c r="AB1059" s="8">
        <f>AA1059/O1059</f>
        <v>0</v>
      </c>
      <c r="AD1059" s="8">
        <f>AC1059/O1059</f>
        <v>0</v>
      </c>
      <c r="AF1059" s="8">
        <f>AE1059/O1059</f>
        <v>0</v>
      </c>
      <c r="AI1059" s="8">
        <f>AH1059/O1059</f>
        <v>0</v>
      </c>
      <c r="AL1059" s="8">
        <f>AK1059/O1059</f>
        <v>0</v>
      </c>
      <c r="AO1059" s="12" t="s">
        <v>4325</v>
      </c>
      <c r="AP1059" s="12" t="s">
        <v>338</v>
      </c>
      <c r="AQ1059" s="3">
        <f>IF(T1059="no",O1059*0,IF(T1059="yes100",O1059*1,IF(T1059="yes80",O1059*0.8,IF(T1059="yes50",O1059*0.5))))</f>
        <v>0.80323678665161102</v>
      </c>
      <c r="AR1059" s="3">
        <f>IF(AQ1059&lt;1,AQ1059*0.9,IF(AQ1059&lt;5,AQ1059*0.8,IF(AQ1059&lt;10,AQ1059*0.75,IF(AQ1059&lt;15,AQ1059*0.7,IF(AQ1059&gt;14.9,AQ1059*0.6)))))</f>
        <v>0.72291310798644992</v>
      </c>
      <c r="AS1059">
        <v>25</v>
      </c>
      <c r="AT1059" s="12">
        <f>AR1059*AS1059</f>
        <v>18.072827699661246</v>
      </c>
    </row>
    <row r="1060" spans="1:46" ht="14.25" customHeight="1" x14ac:dyDescent="0.25">
      <c r="A1060" s="5">
        <v>1342</v>
      </c>
      <c r="B1060" t="s">
        <v>1521</v>
      </c>
      <c r="C1060" t="s">
        <v>1520</v>
      </c>
      <c r="D1060" t="s">
        <v>1508</v>
      </c>
      <c r="E1060" s="1">
        <v>352596.99999999901</v>
      </c>
      <c r="F1060" s="1">
        <v>346759</v>
      </c>
      <c r="G1060" t="s">
        <v>41</v>
      </c>
      <c r="H1060" t="s">
        <v>21</v>
      </c>
      <c r="I1060" t="s">
        <v>21</v>
      </c>
      <c r="J1060" t="s">
        <v>42</v>
      </c>
      <c r="K1060" t="s">
        <v>21</v>
      </c>
      <c r="L1060" t="s">
        <v>21</v>
      </c>
      <c r="O1060" s="3">
        <v>0.87812892608642601</v>
      </c>
      <c r="P1060" t="s">
        <v>87</v>
      </c>
      <c r="Q1060" t="s">
        <v>338</v>
      </c>
      <c r="R1060" t="s">
        <v>31</v>
      </c>
      <c r="S1060" s="12" t="s">
        <v>24</v>
      </c>
      <c r="T1060" t="s">
        <v>34</v>
      </c>
      <c r="V1060" t="s">
        <v>27</v>
      </c>
      <c r="X1060" s="8">
        <f>W1060/O1060</f>
        <v>0</v>
      </c>
      <c r="Z1060" s="8">
        <f>Y1060/O1060</f>
        <v>0</v>
      </c>
      <c r="AB1060" s="8">
        <f>AA1060/O1060</f>
        <v>0</v>
      </c>
      <c r="AD1060" s="8">
        <f>AC1060/O1060</f>
        <v>0</v>
      </c>
      <c r="AF1060" s="8">
        <f>AE1060/O1060</f>
        <v>0</v>
      </c>
      <c r="AI1060" s="8">
        <f>AH1060/O1060</f>
        <v>0</v>
      </c>
      <c r="AL1060" s="8">
        <f>AK1060/O1060</f>
        <v>0</v>
      </c>
      <c r="AO1060" s="12" t="s">
        <v>4325</v>
      </c>
      <c r="AP1060" s="12" t="s">
        <v>338</v>
      </c>
      <c r="AQ1060" s="3">
        <f>IF(T1060="no",O1060*0,IF(T1060="yes100",O1060*1,IF(T1060="yes80",O1060*0.8,IF(T1060="yes50",O1060*0.5))))</f>
        <v>0.87812892608642601</v>
      </c>
      <c r="AR1060" s="3">
        <f>IF(AQ1060&lt;1,AQ1060*0.9,IF(AQ1060&lt;5,AQ1060*0.8,IF(AQ1060&lt;10,AQ1060*0.75,IF(AQ1060&lt;15,AQ1060*0.7,IF(AQ1060&gt;14.9,AQ1060*0.6)))))</f>
        <v>0.79031603347778345</v>
      </c>
      <c r="AS1060">
        <v>25</v>
      </c>
      <c r="AT1060" s="12">
        <f>AR1060*AS1060</f>
        <v>19.757900836944586</v>
      </c>
    </row>
    <row r="1061" spans="1:46" ht="14.25" customHeight="1" x14ac:dyDescent="0.25">
      <c r="A1061" s="5">
        <v>1343</v>
      </c>
      <c r="B1061" t="s">
        <v>1519</v>
      </c>
      <c r="C1061" t="s">
        <v>1518</v>
      </c>
      <c r="E1061" s="1">
        <v>350704.99999999901</v>
      </c>
      <c r="F1061" s="1">
        <v>345352</v>
      </c>
      <c r="G1061" t="s">
        <v>41</v>
      </c>
      <c r="H1061" t="s">
        <v>21</v>
      </c>
      <c r="I1061" t="s">
        <v>21</v>
      </c>
      <c r="J1061" t="s">
        <v>42</v>
      </c>
      <c r="K1061" t="s">
        <v>21</v>
      </c>
      <c r="L1061" t="s">
        <v>21</v>
      </c>
      <c r="O1061" s="3">
        <v>1.5370419311523E-2</v>
      </c>
      <c r="P1061" t="s">
        <v>19</v>
      </c>
      <c r="Q1061" t="s">
        <v>161</v>
      </c>
      <c r="R1061" t="s">
        <v>31</v>
      </c>
      <c r="S1061" s="12" t="s">
        <v>47</v>
      </c>
      <c r="T1061" t="s">
        <v>34</v>
      </c>
      <c r="V1061" t="s">
        <v>27</v>
      </c>
      <c r="X1061" s="8">
        <f>W1061/O1061</f>
        <v>0</v>
      </c>
      <c r="Z1061" s="8">
        <f>Y1061/O1061</f>
        <v>0</v>
      </c>
      <c r="AB1061" s="8">
        <f>AA1061/O1061</f>
        <v>0</v>
      </c>
      <c r="AD1061" s="8">
        <f>AC1061/O1061</f>
        <v>0</v>
      </c>
      <c r="AF1061" s="8">
        <f>AE1061/O1061</f>
        <v>0</v>
      </c>
      <c r="AI1061" s="8">
        <f>AH1061/O1061</f>
        <v>0</v>
      </c>
      <c r="AL1061" s="8">
        <f>AK1061/O1061</f>
        <v>0</v>
      </c>
      <c r="AO1061" s="12" t="s">
        <v>4313</v>
      </c>
      <c r="AP1061" s="12" t="s">
        <v>4314</v>
      </c>
      <c r="AQ1061" s="3">
        <f>IF(T1061="no",O1061*0,IF(T1061="yes100",O1061*1,IF(T1061="yes80",O1061*0.8,IF(T1061="yes50",O1061*0.5))))</f>
        <v>1.5370419311523E-2</v>
      </c>
      <c r="AR1061" s="3">
        <f>IF(AQ1061&lt;1,AQ1061*0.9,IF(AQ1061&lt;5,AQ1061*0.8,IF(AQ1061&lt;10,AQ1061*0.75,IF(AQ1061&lt;15,AQ1061*0.7,IF(AQ1061&gt;14.9,AQ1061*0.6)))))</f>
        <v>1.3833377380370699E-2</v>
      </c>
      <c r="AS1061">
        <v>25</v>
      </c>
      <c r="AT1061" s="12">
        <f>AR1061*AS1061</f>
        <v>0.34583443450926749</v>
      </c>
    </row>
    <row r="1062" spans="1:46" ht="14.25" customHeight="1" x14ac:dyDescent="0.25">
      <c r="A1062" s="5">
        <v>1344</v>
      </c>
      <c r="B1062" t="s">
        <v>242</v>
      </c>
      <c r="C1062" t="s">
        <v>1517</v>
      </c>
      <c r="E1062" s="1">
        <v>352316</v>
      </c>
      <c r="F1062" s="1">
        <v>346535</v>
      </c>
      <c r="G1062" t="s">
        <v>41</v>
      </c>
      <c r="H1062" t="s">
        <v>21</v>
      </c>
      <c r="I1062" t="s">
        <v>21</v>
      </c>
      <c r="J1062" t="s">
        <v>42</v>
      </c>
      <c r="K1062" t="s">
        <v>21</v>
      </c>
      <c r="L1062" t="s">
        <v>21</v>
      </c>
      <c r="O1062" s="4">
        <v>4.3258827621459899</v>
      </c>
      <c r="P1062" t="s">
        <v>19</v>
      </c>
      <c r="Q1062" t="s">
        <v>25</v>
      </c>
      <c r="R1062" t="s">
        <v>31</v>
      </c>
      <c r="S1062" s="12" t="s">
        <v>24</v>
      </c>
      <c r="T1062" t="s">
        <v>34</v>
      </c>
      <c r="V1062" t="s">
        <v>27</v>
      </c>
      <c r="X1062" s="8">
        <f>W1062/O1062</f>
        <v>0</v>
      </c>
      <c r="Z1062" s="8">
        <f>Y1062/O1062</f>
        <v>0</v>
      </c>
      <c r="AB1062" s="8">
        <f>AA1062/O1062</f>
        <v>0</v>
      </c>
      <c r="AD1062" s="8">
        <f>AC1062/O1062</f>
        <v>0</v>
      </c>
      <c r="AF1062" s="8">
        <f>AE1062/O1062</f>
        <v>0</v>
      </c>
      <c r="AI1062" s="8">
        <f>AH1062/O1062</f>
        <v>0</v>
      </c>
      <c r="AL1062" s="8">
        <f>AK1062/O1062</f>
        <v>0</v>
      </c>
      <c r="AO1062" s="12" t="s">
        <v>4320</v>
      </c>
      <c r="AP1062" s="12" t="s">
        <v>4321</v>
      </c>
      <c r="AQ1062" s="3">
        <f>IF(T1062="no",O1062*0,IF(T1062="yes100",O1062*1,IF(T1062="yes80",O1062*0.8,IF(T1062="yes50",O1062*0.5))))</f>
        <v>4.3258827621459899</v>
      </c>
      <c r="AR1062" s="3">
        <f>IF(AQ1062&lt;1,AQ1062*0.9,IF(AQ1062&lt;5,AQ1062*0.8,IF(AQ1062&lt;10,AQ1062*0.75,IF(AQ1062&lt;15,AQ1062*0.7,IF(AQ1062&gt;14.9,AQ1062*0.6)))))</f>
        <v>3.460706209716792</v>
      </c>
      <c r="AS1062">
        <v>25</v>
      </c>
      <c r="AT1062" s="12">
        <f>AR1062*AS1062</f>
        <v>86.517655242919801</v>
      </c>
    </row>
    <row r="1063" spans="1:46" ht="14.25" customHeight="1" x14ac:dyDescent="0.25">
      <c r="A1063" s="5">
        <v>1345</v>
      </c>
      <c r="B1063" t="s">
        <v>242</v>
      </c>
      <c r="C1063" t="s">
        <v>1516</v>
      </c>
      <c r="D1063" t="s">
        <v>1508</v>
      </c>
      <c r="E1063" s="1">
        <v>352376.99999999901</v>
      </c>
      <c r="F1063" s="1">
        <v>346651</v>
      </c>
      <c r="G1063" t="s">
        <v>41</v>
      </c>
      <c r="H1063" t="s">
        <v>21</v>
      </c>
      <c r="I1063" t="s">
        <v>21</v>
      </c>
      <c r="J1063" t="s">
        <v>42</v>
      </c>
      <c r="K1063" t="s">
        <v>21</v>
      </c>
      <c r="L1063" t="s">
        <v>21</v>
      </c>
      <c r="O1063" s="3">
        <v>0.30169903182983399</v>
      </c>
      <c r="P1063" t="s">
        <v>87</v>
      </c>
      <c r="Q1063" t="s">
        <v>161</v>
      </c>
      <c r="R1063" t="s">
        <v>31</v>
      </c>
      <c r="S1063" s="12" t="s">
        <v>24</v>
      </c>
      <c r="T1063" t="s">
        <v>34</v>
      </c>
      <c r="V1063" t="s">
        <v>27</v>
      </c>
      <c r="X1063" s="8">
        <f>W1063/O1063</f>
        <v>0</v>
      </c>
      <c r="Z1063" s="8">
        <f>Y1063/O1063</f>
        <v>0</v>
      </c>
      <c r="AB1063" s="8">
        <f>AA1063/O1063</f>
        <v>0</v>
      </c>
      <c r="AD1063" s="8">
        <f>AC1063/O1063</f>
        <v>0</v>
      </c>
      <c r="AF1063" s="8">
        <f>AE1063/O1063</f>
        <v>0</v>
      </c>
      <c r="AI1063" s="8">
        <f>AH1063/O1063</f>
        <v>0</v>
      </c>
      <c r="AL1063" s="8">
        <f>AK1063/O1063</f>
        <v>0</v>
      </c>
      <c r="AO1063" s="12" t="s">
        <v>4320</v>
      </c>
      <c r="AP1063" s="12" t="s">
        <v>4321</v>
      </c>
      <c r="AQ1063" s="3">
        <f>IF(T1063="no",O1063*0,IF(T1063="yes100",O1063*1,IF(T1063="yes80",O1063*0.8,IF(T1063="yes50",O1063*0.5))))</f>
        <v>0.30169903182983399</v>
      </c>
      <c r="AR1063" s="3">
        <f>IF(AQ1063&lt;1,AQ1063*0.9,IF(AQ1063&lt;5,AQ1063*0.8,IF(AQ1063&lt;10,AQ1063*0.75,IF(AQ1063&lt;15,AQ1063*0.7,IF(AQ1063&gt;14.9,AQ1063*0.6)))))</f>
        <v>0.27152912864685058</v>
      </c>
      <c r="AS1063">
        <v>25</v>
      </c>
      <c r="AT1063" s="12">
        <f>AR1063*AS1063</f>
        <v>6.7882282161712642</v>
      </c>
    </row>
    <row r="1064" spans="1:46" ht="14.25" customHeight="1" x14ac:dyDescent="0.25">
      <c r="A1064" s="5">
        <v>1346</v>
      </c>
      <c r="B1064" t="s">
        <v>242</v>
      </c>
      <c r="C1064" t="s">
        <v>1514</v>
      </c>
      <c r="D1064" t="s">
        <v>1515</v>
      </c>
      <c r="E1064" s="1">
        <v>352616.99999999901</v>
      </c>
      <c r="F1064" s="1">
        <v>345006</v>
      </c>
      <c r="G1064" t="s">
        <v>41</v>
      </c>
      <c r="H1064" t="s">
        <v>21</v>
      </c>
      <c r="I1064" t="s">
        <v>21</v>
      </c>
      <c r="J1064" t="s">
        <v>42</v>
      </c>
      <c r="K1064" t="s">
        <v>21</v>
      </c>
      <c r="L1064" t="s">
        <v>21</v>
      </c>
      <c r="O1064" s="3">
        <v>0.26782308959960899</v>
      </c>
      <c r="P1064" t="s">
        <v>19</v>
      </c>
      <c r="Q1064" t="s">
        <v>161</v>
      </c>
      <c r="R1064" t="s">
        <v>173</v>
      </c>
      <c r="S1064" s="12" t="s">
        <v>27</v>
      </c>
      <c r="T1064" t="s">
        <v>123</v>
      </c>
      <c r="V1064" t="s">
        <v>27</v>
      </c>
      <c r="X1064" s="8">
        <f>W1064/O1064</f>
        <v>0</v>
      </c>
      <c r="Z1064" s="8">
        <f>Y1064/O1064</f>
        <v>0</v>
      </c>
      <c r="AB1064" s="8">
        <f>AA1064/O1064</f>
        <v>0</v>
      </c>
      <c r="AD1064" s="8">
        <f>AC1064/O1064</f>
        <v>0</v>
      </c>
      <c r="AF1064" s="8">
        <f>AE1064/O1064</f>
        <v>0</v>
      </c>
      <c r="AI1064" s="8">
        <f>AH1064/O1064</f>
        <v>0</v>
      </c>
      <c r="AL1064" s="8">
        <f>AK1064/O1064</f>
        <v>0</v>
      </c>
      <c r="AO1064" t="s">
        <v>4326</v>
      </c>
      <c r="AP1064" s="12" t="s">
        <v>4309</v>
      </c>
      <c r="AQ1064" s="3">
        <f>IF(T1064="no",O1064*0,IF(T1064="yes100",O1064*1,IF(T1064="yes80",O1064*0.8,IF(T1064="yes50",O1064*0.5))))</f>
        <v>0</v>
      </c>
      <c r="AR1064" s="3">
        <f>IF(AQ1064&lt;1,AQ1064*0.9,IF(AQ1064&lt;5,AQ1064*0.8,IF(AQ1064&lt;10,AQ1064*0.75,IF(AQ1064&lt;15,AQ1064*0.7,IF(AQ1064&gt;14.9,AQ1064*0.6)))))</f>
        <v>0</v>
      </c>
      <c r="AS1064">
        <v>25</v>
      </c>
      <c r="AT1064" s="12">
        <f>AR1064*AS1064</f>
        <v>0</v>
      </c>
    </row>
    <row r="1065" spans="1:46" ht="12.75" customHeight="1" x14ac:dyDescent="0.25">
      <c r="A1065" s="5">
        <v>1347</v>
      </c>
      <c r="B1065" t="s">
        <v>242</v>
      </c>
      <c r="C1065" t="s">
        <v>1512</v>
      </c>
      <c r="D1065" t="s">
        <v>1513</v>
      </c>
      <c r="E1065" s="1">
        <v>352304.99999999901</v>
      </c>
      <c r="F1065" s="1">
        <v>346212</v>
      </c>
      <c r="G1065" t="s">
        <v>41</v>
      </c>
      <c r="H1065" t="s">
        <v>21</v>
      </c>
      <c r="I1065" t="s">
        <v>21</v>
      </c>
      <c r="J1065" t="s">
        <v>42</v>
      </c>
      <c r="K1065" t="s">
        <v>21</v>
      </c>
      <c r="L1065" t="s">
        <v>21</v>
      </c>
      <c r="O1065" s="3">
        <v>5.1032738494872998E-2</v>
      </c>
      <c r="P1065" t="s">
        <v>19</v>
      </c>
      <c r="Q1065" t="s">
        <v>161</v>
      </c>
      <c r="R1065" t="s">
        <v>196</v>
      </c>
      <c r="S1065" s="12" t="s">
        <v>27</v>
      </c>
      <c r="T1065" t="s">
        <v>123</v>
      </c>
      <c r="V1065" t="s">
        <v>123</v>
      </c>
      <c r="X1065" s="8">
        <f>W1065/O1065</f>
        <v>0</v>
      </c>
      <c r="Z1065" s="8">
        <f>Y1065/O1065</f>
        <v>0</v>
      </c>
      <c r="AB1065" s="8">
        <f>AA1065/O1065</f>
        <v>0</v>
      </c>
      <c r="AD1065" s="8">
        <f>AC1065/O1065</f>
        <v>0</v>
      </c>
      <c r="AF1065" s="8">
        <f>AE1065/O1065</f>
        <v>0</v>
      </c>
      <c r="AI1065" s="8">
        <f>AH1065/O1065</f>
        <v>0</v>
      </c>
      <c r="AL1065" s="8">
        <f>AK1065/O1065</f>
        <v>0</v>
      </c>
      <c r="AO1065" t="s">
        <v>4302</v>
      </c>
      <c r="AP1065" s="12" t="s">
        <v>4303</v>
      </c>
      <c r="AQ1065" s="3">
        <f>IF(T1065="no",O1065*0,IF(T1065="yes100",O1065*1,IF(T1065="yes80",O1065*0.8,IF(T1065="yes50",O1065*0.5))))</f>
        <v>0</v>
      </c>
      <c r="AR1065" s="3">
        <f>IF(AQ1065&lt;1,AQ1065*0.9,IF(AQ1065&lt;5,AQ1065*0.8,IF(AQ1065&lt;10,AQ1065*0.75,IF(AQ1065&lt;15,AQ1065*0.7,IF(AQ1065&gt;14.9,AQ1065*0.6)))))</f>
        <v>0</v>
      </c>
      <c r="AS1065">
        <v>25</v>
      </c>
      <c r="AT1065" s="12">
        <f>AR1065*AS1065</f>
        <v>0</v>
      </c>
    </row>
    <row r="1066" spans="1:46" ht="12.75" customHeight="1" x14ac:dyDescent="0.25">
      <c r="A1066" s="5">
        <v>1348</v>
      </c>
      <c r="B1066" t="s">
        <v>1511</v>
      </c>
      <c r="C1066" t="s">
        <v>1510</v>
      </c>
      <c r="D1066" t="s">
        <v>1508</v>
      </c>
      <c r="E1066" s="1">
        <v>352518</v>
      </c>
      <c r="F1066" s="1">
        <v>346788</v>
      </c>
      <c r="G1066" t="s">
        <v>41</v>
      </c>
      <c r="H1066" t="s">
        <v>21</v>
      </c>
      <c r="I1066" t="s">
        <v>21</v>
      </c>
      <c r="J1066" t="s">
        <v>42</v>
      </c>
      <c r="K1066" t="s">
        <v>21</v>
      </c>
      <c r="L1066" t="s">
        <v>21</v>
      </c>
      <c r="O1066" s="3">
        <v>4.54801612854E-2</v>
      </c>
      <c r="P1066" t="s">
        <v>87</v>
      </c>
      <c r="Q1066" t="s">
        <v>161</v>
      </c>
      <c r="R1066" t="s">
        <v>196</v>
      </c>
      <c r="S1066" s="12" t="s">
        <v>27</v>
      </c>
      <c r="T1066" t="s">
        <v>123</v>
      </c>
      <c r="V1066" t="s">
        <v>123</v>
      </c>
      <c r="X1066" s="8">
        <f>W1066/O1066</f>
        <v>0</v>
      </c>
      <c r="Z1066" s="8">
        <f>Y1066/O1066</f>
        <v>0</v>
      </c>
      <c r="AB1066" s="8">
        <f>AA1066/O1066</f>
        <v>0</v>
      </c>
      <c r="AD1066" s="8">
        <f>AC1066/O1066</f>
        <v>0</v>
      </c>
      <c r="AF1066" s="8">
        <f>AE1066/O1066</f>
        <v>0</v>
      </c>
      <c r="AI1066" s="8">
        <f>AH1066/O1066</f>
        <v>0</v>
      </c>
      <c r="AL1066" s="8">
        <f>AK1066/O1066</f>
        <v>0</v>
      </c>
      <c r="AO1066" t="s">
        <v>4302</v>
      </c>
      <c r="AP1066" s="12" t="s">
        <v>4303</v>
      </c>
      <c r="AQ1066" s="3">
        <f>IF(T1066="no",O1066*0,IF(T1066="yes100",O1066*1,IF(T1066="yes80",O1066*0.8,IF(T1066="yes50",O1066*0.5))))</f>
        <v>0</v>
      </c>
      <c r="AR1066" s="3">
        <f>IF(AQ1066&lt;1,AQ1066*0.9,IF(AQ1066&lt;5,AQ1066*0.8,IF(AQ1066&lt;10,AQ1066*0.75,IF(AQ1066&lt;15,AQ1066*0.7,IF(AQ1066&gt;14.9,AQ1066*0.6)))))</f>
        <v>0</v>
      </c>
      <c r="AS1066">
        <v>25</v>
      </c>
      <c r="AT1066" s="12">
        <f>AR1066*AS1066</f>
        <v>0</v>
      </c>
    </row>
    <row r="1067" spans="1:46" ht="14.25" customHeight="1" x14ac:dyDescent="0.25">
      <c r="A1067" s="5">
        <v>1350</v>
      </c>
      <c r="B1067" t="s">
        <v>1509</v>
      </c>
      <c r="C1067" t="s">
        <v>1507</v>
      </c>
      <c r="D1067" t="s">
        <v>1508</v>
      </c>
      <c r="E1067" s="1">
        <v>352388.99999999901</v>
      </c>
      <c r="F1067" s="1">
        <v>346755</v>
      </c>
      <c r="G1067" t="s">
        <v>41</v>
      </c>
      <c r="H1067" t="s">
        <v>21</v>
      </c>
      <c r="I1067" t="s">
        <v>21</v>
      </c>
      <c r="J1067" t="s">
        <v>42</v>
      </c>
      <c r="K1067" t="s">
        <v>21</v>
      </c>
      <c r="L1067" t="s">
        <v>21</v>
      </c>
      <c r="O1067" s="4">
        <v>1.8384604057312</v>
      </c>
      <c r="P1067" t="s">
        <v>87</v>
      </c>
      <c r="Q1067" t="s">
        <v>338</v>
      </c>
      <c r="R1067" t="s">
        <v>196</v>
      </c>
      <c r="S1067" s="12" t="s">
        <v>27</v>
      </c>
      <c r="T1067" t="s">
        <v>123</v>
      </c>
      <c r="V1067" t="s">
        <v>26</v>
      </c>
      <c r="X1067" s="8">
        <f>W1067/O1067</f>
        <v>0</v>
      </c>
      <c r="Z1067" s="8">
        <f>Y1067/O1067</f>
        <v>0</v>
      </c>
      <c r="AB1067" s="8">
        <f>AA1067/O1067</f>
        <v>0</v>
      </c>
      <c r="AD1067" s="8">
        <f>AC1067/O1067</f>
        <v>0</v>
      </c>
      <c r="AF1067" s="8">
        <f>AE1067/O1067</f>
        <v>0</v>
      </c>
      <c r="AI1067" s="8">
        <f>AH1067/O1067</f>
        <v>0</v>
      </c>
      <c r="AL1067" s="8">
        <f>AK1067/O1067</f>
        <v>0</v>
      </c>
      <c r="AO1067" s="12" t="s">
        <v>4325</v>
      </c>
      <c r="AP1067" s="12" t="s">
        <v>338</v>
      </c>
      <c r="AQ1067" s="3">
        <f>IF(T1067="no",O1067*0,IF(T1067="yes100",O1067*1,IF(T1067="yes80",O1067*0.8,IF(T1067="yes50",O1067*0.5))))</f>
        <v>0</v>
      </c>
      <c r="AR1067" s="3">
        <f>IF(AQ1067&lt;1,AQ1067*0.9,IF(AQ1067&lt;5,AQ1067*0.8,IF(AQ1067&lt;10,AQ1067*0.75,IF(AQ1067&lt;15,AQ1067*0.7,IF(AQ1067&gt;14.9,AQ1067*0.6)))))</f>
        <v>0</v>
      </c>
      <c r="AS1067">
        <v>25</v>
      </c>
      <c r="AT1067" s="12">
        <f>AR1067*AS1067</f>
        <v>0</v>
      </c>
    </row>
    <row r="1068" spans="1:46" ht="14.25" customHeight="1" x14ac:dyDescent="0.25">
      <c r="A1068" s="5">
        <v>1351</v>
      </c>
      <c r="B1068" t="s">
        <v>1506</v>
      </c>
      <c r="C1068" t="s">
        <v>1503</v>
      </c>
      <c r="D1068" t="s">
        <v>1504</v>
      </c>
      <c r="E1068" s="1">
        <v>349608</v>
      </c>
      <c r="F1068" s="1">
        <v>343539</v>
      </c>
      <c r="G1068" t="s">
        <v>41</v>
      </c>
      <c r="H1068" t="s">
        <v>21</v>
      </c>
      <c r="I1068" t="s">
        <v>21</v>
      </c>
      <c r="J1068" t="s">
        <v>1505</v>
      </c>
      <c r="K1068" t="s">
        <v>21</v>
      </c>
      <c r="L1068" t="s">
        <v>21</v>
      </c>
      <c r="O1068" s="3">
        <v>2.3685900878905999E-2</v>
      </c>
      <c r="P1068" t="s">
        <v>87</v>
      </c>
      <c r="Q1068" t="s">
        <v>338</v>
      </c>
      <c r="R1068" t="s">
        <v>31</v>
      </c>
      <c r="S1068" s="12" t="s">
        <v>47</v>
      </c>
      <c r="T1068" t="s">
        <v>34</v>
      </c>
      <c r="V1068" t="s">
        <v>27</v>
      </c>
      <c r="W1068">
        <v>1E-3</v>
      </c>
      <c r="X1068" s="8">
        <f>W1068/O1068</f>
        <v>4.2219209018584218E-2</v>
      </c>
      <c r="Z1068" s="8">
        <f>Y1068/O1068</f>
        <v>0</v>
      </c>
      <c r="AB1068" s="8">
        <f>AA1068/O1068</f>
        <v>0</v>
      </c>
      <c r="AD1068" s="8">
        <f>AC1068/O1068</f>
        <v>0</v>
      </c>
      <c r="AF1068" s="8">
        <f>AE1068/O1068</f>
        <v>0</v>
      </c>
      <c r="AI1068" s="8">
        <f>AH1068/O1068</f>
        <v>0</v>
      </c>
      <c r="AL1068" s="8">
        <f>AK1068/O1068</f>
        <v>0</v>
      </c>
      <c r="AO1068" s="12" t="s">
        <v>4325</v>
      </c>
      <c r="AP1068" s="12" t="s">
        <v>338</v>
      </c>
      <c r="AQ1068" s="3">
        <f>IF(T1068="no",O1068*0,IF(T1068="yes100",O1068*1,IF(T1068="yes80",O1068*0.8,IF(T1068="yes50",O1068*0.5))))</f>
        <v>2.3685900878905999E-2</v>
      </c>
      <c r="AR1068" s="3">
        <f>IF(AQ1068&lt;1,AQ1068*0.9,IF(AQ1068&lt;5,AQ1068*0.8,IF(AQ1068&lt;10,AQ1068*0.75,IF(AQ1068&lt;15,AQ1068*0.7,IF(AQ1068&gt;14.9,AQ1068*0.6)))))</f>
        <v>2.1317310791015402E-2</v>
      </c>
      <c r="AS1068">
        <v>25</v>
      </c>
      <c r="AT1068" s="12">
        <f>AR1068*AS1068</f>
        <v>0.53293276977538506</v>
      </c>
    </row>
    <row r="1069" spans="1:46" ht="14.25" customHeight="1" x14ac:dyDescent="0.25">
      <c r="A1069" s="5">
        <v>1352</v>
      </c>
      <c r="B1069" t="s">
        <v>1502</v>
      </c>
      <c r="C1069" t="s">
        <v>1499</v>
      </c>
      <c r="D1069" t="s">
        <v>1500</v>
      </c>
      <c r="E1069" s="1">
        <v>350110</v>
      </c>
      <c r="F1069" s="1">
        <v>345135</v>
      </c>
      <c r="G1069" t="s">
        <v>41</v>
      </c>
      <c r="H1069" t="s">
        <v>21</v>
      </c>
      <c r="I1069" t="s">
        <v>21</v>
      </c>
      <c r="J1069" t="s">
        <v>1501</v>
      </c>
      <c r="K1069" t="s">
        <v>21</v>
      </c>
      <c r="L1069" t="s">
        <v>21</v>
      </c>
      <c r="O1069" s="3">
        <v>0.14031505050659199</v>
      </c>
      <c r="P1069" t="s">
        <v>19</v>
      </c>
      <c r="Q1069" t="s">
        <v>338</v>
      </c>
      <c r="R1069" t="s">
        <v>31</v>
      </c>
      <c r="S1069" s="12" t="s">
        <v>47</v>
      </c>
      <c r="T1069" t="s">
        <v>34</v>
      </c>
      <c r="V1069" t="s">
        <v>27</v>
      </c>
      <c r="X1069" s="8">
        <f>W1069/O1069</f>
        <v>0</v>
      </c>
      <c r="Z1069" s="8">
        <f>Y1069/O1069</f>
        <v>0</v>
      </c>
      <c r="AB1069" s="8">
        <f>AA1069/O1069</f>
        <v>0</v>
      </c>
      <c r="AD1069" s="8">
        <f>AC1069/O1069</f>
        <v>0</v>
      </c>
      <c r="AF1069" s="8">
        <f>AE1069/O1069</f>
        <v>0</v>
      </c>
      <c r="AI1069" s="8">
        <f>AH1069/O1069</f>
        <v>0</v>
      </c>
      <c r="AL1069" s="8">
        <f>AK1069/O1069</f>
        <v>0</v>
      </c>
      <c r="AO1069" s="12" t="s">
        <v>4325</v>
      </c>
      <c r="AP1069" s="12" t="s">
        <v>338</v>
      </c>
      <c r="AQ1069" s="3">
        <f>IF(T1069="no",O1069*0,IF(T1069="yes100",O1069*1,IF(T1069="yes80",O1069*0.8,IF(T1069="yes50",O1069*0.5))))</f>
        <v>0.14031505050659199</v>
      </c>
      <c r="AR1069" s="3">
        <f>IF(AQ1069&lt;1,AQ1069*0.9,IF(AQ1069&lt;5,AQ1069*0.8,IF(AQ1069&lt;10,AQ1069*0.75,IF(AQ1069&lt;15,AQ1069*0.7,IF(AQ1069&gt;14.9,AQ1069*0.6)))))</f>
        <v>0.12628354545593279</v>
      </c>
      <c r="AS1069">
        <v>25</v>
      </c>
      <c r="AT1069" s="12">
        <f>AR1069*AS1069</f>
        <v>3.1570886363983197</v>
      </c>
    </row>
    <row r="1070" spans="1:46" ht="14.25" customHeight="1" x14ac:dyDescent="0.25">
      <c r="A1070" s="5">
        <v>1354</v>
      </c>
      <c r="B1070" t="s">
        <v>1498</v>
      </c>
      <c r="C1070" t="s">
        <v>1496</v>
      </c>
      <c r="D1070" t="s">
        <v>1497</v>
      </c>
      <c r="E1070" s="1">
        <v>334986</v>
      </c>
      <c r="F1070" s="1">
        <v>374606</v>
      </c>
      <c r="G1070" t="s">
        <v>473</v>
      </c>
      <c r="H1070" t="s">
        <v>21</v>
      </c>
      <c r="I1070" t="s">
        <v>21</v>
      </c>
      <c r="J1070" t="s">
        <v>406</v>
      </c>
      <c r="K1070" t="s">
        <v>21</v>
      </c>
      <c r="L1070" t="s">
        <v>21</v>
      </c>
      <c r="O1070" s="3">
        <v>0.12551455917358401</v>
      </c>
      <c r="P1070" t="s">
        <v>19</v>
      </c>
      <c r="Q1070" t="s">
        <v>338</v>
      </c>
      <c r="R1070" t="s">
        <v>31</v>
      </c>
      <c r="S1070" s="12" t="s">
        <v>47</v>
      </c>
      <c r="T1070" t="s">
        <v>34</v>
      </c>
      <c r="V1070" t="s">
        <v>27</v>
      </c>
      <c r="X1070" s="8">
        <f>W1070/O1070</f>
        <v>0</v>
      </c>
      <c r="Z1070" s="8">
        <f>Y1070/O1070</f>
        <v>0</v>
      </c>
      <c r="AB1070" s="8">
        <f>AA1070/O1070</f>
        <v>0</v>
      </c>
      <c r="AC1070">
        <v>0.126</v>
      </c>
      <c r="AD1070" s="8">
        <f>AC1070/O1070</f>
        <v>1.0038676057153229</v>
      </c>
      <c r="AF1070" s="8">
        <f>AE1070/O1070</f>
        <v>0</v>
      </c>
      <c r="AI1070" s="8">
        <f>AH1070/O1070</f>
        <v>0</v>
      </c>
      <c r="AL1070" s="8">
        <f>AK1070/O1070</f>
        <v>0</v>
      </c>
      <c r="AO1070" s="12" t="s">
        <v>4325</v>
      </c>
      <c r="AP1070" s="12" t="s">
        <v>338</v>
      </c>
      <c r="AQ1070" s="3">
        <f>IF(T1070="no",O1070*0,IF(T1070="yes100",O1070*1,IF(T1070="yes80",O1070*0.8,IF(T1070="yes50",O1070*0.5))))</f>
        <v>0.12551455917358401</v>
      </c>
      <c r="AR1070" s="3">
        <f>IF(AQ1070&lt;1,AQ1070*0.9,IF(AQ1070&lt;5,AQ1070*0.8,IF(AQ1070&lt;10,AQ1070*0.75,IF(AQ1070&lt;15,AQ1070*0.7,IF(AQ1070&gt;14.9,AQ1070*0.6)))))</f>
        <v>0.11296310325622561</v>
      </c>
      <c r="AS1070">
        <v>25</v>
      </c>
      <c r="AT1070" s="12">
        <f>AR1070*AS1070</f>
        <v>2.82407758140564</v>
      </c>
    </row>
    <row r="1071" spans="1:46" ht="14.25" customHeight="1" x14ac:dyDescent="0.25">
      <c r="A1071" s="5">
        <v>1356</v>
      </c>
      <c r="B1071" t="s">
        <v>1495</v>
      </c>
      <c r="C1071" t="s">
        <v>1494</v>
      </c>
      <c r="D1071" t="s">
        <v>602</v>
      </c>
      <c r="E1071" s="1">
        <v>335899</v>
      </c>
      <c r="F1071" s="1">
        <v>374696.99999999901</v>
      </c>
      <c r="G1071" t="s">
        <v>473</v>
      </c>
      <c r="H1071" t="s">
        <v>21</v>
      </c>
      <c r="I1071" t="s">
        <v>21</v>
      </c>
      <c r="J1071" t="s">
        <v>406</v>
      </c>
      <c r="K1071" t="s">
        <v>21</v>
      </c>
      <c r="L1071" t="s">
        <v>21</v>
      </c>
      <c r="O1071" s="3">
        <v>0.12630375442504899</v>
      </c>
      <c r="P1071" t="s">
        <v>87</v>
      </c>
      <c r="Q1071" t="s">
        <v>338</v>
      </c>
      <c r="R1071" t="s">
        <v>31</v>
      </c>
      <c r="S1071" s="12" t="s">
        <v>47</v>
      </c>
      <c r="T1071" t="s">
        <v>34</v>
      </c>
      <c r="V1071" t="s">
        <v>27</v>
      </c>
      <c r="X1071" s="8">
        <f>W1071/O1071</f>
        <v>0</v>
      </c>
      <c r="Z1071" s="8">
        <f>Y1071/O1071</f>
        <v>0</v>
      </c>
      <c r="AB1071" s="8">
        <f>AA1071/O1071</f>
        <v>0</v>
      </c>
      <c r="AC1071">
        <v>0.126</v>
      </c>
      <c r="AD1071" s="8">
        <f>AC1071/O1071</f>
        <v>0.9975950483306556</v>
      </c>
      <c r="AF1071" s="8">
        <f>AE1071/O1071</f>
        <v>0</v>
      </c>
      <c r="AI1071" s="8">
        <f>AH1071/O1071</f>
        <v>0</v>
      </c>
      <c r="AL1071" s="8">
        <f>AK1071/O1071</f>
        <v>0</v>
      </c>
      <c r="AO1071" s="12" t="s">
        <v>4325</v>
      </c>
      <c r="AP1071" s="12" t="s">
        <v>338</v>
      </c>
      <c r="AQ1071" s="3">
        <f>IF(T1071="no",O1071*0,IF(T1071="yes100",O1071*1,IF(T1071="yes80",O1071*0.8,IF(T1071="yes50",O1071*0.5))))</f>
        <v>0.12630375442504899</v>
      </c>
      <c r="AR1071" s="3">
        <f>IF(AQ1071&lt;1,AQ1071*0.9,IF(AQ1071&lt;5,AQ1071*0.8,IF(AQ1071&lt;10,AQ1071*0.75,IF(AQ1071&lt;15,AQ1071*0.7,IF(AQ1071&gt;14.9,AQ1071*0.6)))))</f>
        <v>0.11367337898254409</v>
      </c>
      <c r="AS1071">
        <v>25</v>
      </c>
      <c r="AT1071" s="12">
        <f>AR1071*AS1071</f>
        <v>2.8418344745636022</v>
      </c>
    </row>
    <row r="1072" spans="1:46" ht="14.25" customHeight="1" x14ac:dyDescent="0.25">
      <c r="A1072" s="5">
        <v>1358</v>
      </c>
      <c r="B1072" t="s">
        <v>242</v>
      </c>
      <c r="C1072" t="s">
        <v>1493</v>
      </c>
      <c r="E1072" s="1">
        <v>335939</v>
      </c>
      <c r="F1072" s="1">
        <v>374756.99999999901</v>
      </c>
      <c r="G1072" t="s">
        <v>473</v>
      </c>
      <c r="H1072" t="s">
        <v>21</v>
      </c>
      <c r="I1072" t="s">
        <v>21</v>
      </c>
      <c r="J1072" t="s">
        <v>406</v>
      </c>
      <c r="K1072" t="s">
        <v>21</v>
      </c>
      <c r="L1072" t="s">
        <v>21</v>
      </c>
      <c r="O1072" s="4">
        <v>1.9651297958374001</v>
      </c>
      <c r="P1072" t="s">
        <v>87</v>
      </c>
      <c r="Q1072" t="s">
        <v>401</v>
      </c>
      <c r="R1072" t="s">
        <v>31</v>
      </c>
      <c r="S1072" s="12" t="s">
        <v>24</v>
      </c>
      <c r="T1072" t="s">
        <v>34</v>
      </c>
      <c r="V1072" t="s">
        <v>27</v>
      </c>
      <c r="X1072" s="8">
        <f>W1072/O1072</f>
        <v>0</v>
      </c>
      <c r="Z1072" s="8">
        <f>Y1072/O1072</f>
        <v>0</v>
      </c>
      <c r="AB1072" s="8">
        <f>AA1072/O1072</f>
        <v>0</v>
      </c>
      <c r="AC1072">
        <v>1.9650000000000001</v>
      </c>
      <c r="AD1072" s="8">
        <f>AC1072/O1072</f>
        <v>0.99993395050155209</v>
      </c>
      <c r="AF1072" s="8">
        <f>AE1072/O1072</f>
        <v>0</v>
      </c>
      <c r="AI1072" s="8">
        <f>AH1072/O1072</f>
        <v>0</v>
      </c>
      <c r="AL1072" s="8">
        <f>AK1072/O1072</f>
        <v>0</v>
      </c>
      <c r="AO1072" s="12" t="s">
        <v>4248</v>
      </c>
      <c r="AP1072" s="12" t="s">
        <v>4249</v>
      </c>
      <c r="AQ1072" s="3">
        <f>IF(T1072="no",O1072*0,IF(T1072="yes100",O1072*1,IF(T1072="yes80",O1072*0.8,IF(T1072="yes50",O1072*0.5))))</f>
        <v>1.9651297958374001</v>
      </c>
      <c r="AR1072" s="3">
        <f>IF(AQ1072&lt;1,AQ1072*0.9,IF(AQ1072&lt;5,AQ1072*0.8,IF(AQ1072&lt;10,AQ1072*0.75,IF(AQ1072&lt;15,AQ1072*0.7,IF(AQ1072&gt;14.9,AQ1072*0.6)))))</f>
        <v>1.5721038366699203</v>
      </c>
      <c r="AS1072">
        <v>25</v>
      </c>
      <c r="AT1072" s="12">
        <f>AR1072*AS1072</f>
        <v>39.302595916748004</v>
      </c>
    </row>
    <row r="1073" spans="1:46" ht="12.75" customHeight="1" x14ac:dyDescent="0.25">
      <c r="A1073" s="5">
        <v>1359</v>
      </c>
      <c r="B1073" t="s">
        <v>1492</v>
      </c>
      <c r="C1073" t="s">
        <v>1491</v>
      </c>
      <c r="E1073" s="1">
        <v>335816</v>
      </c>
      <c r="F1073" s="1">
        <v>374598</v>
      </c>
      <c r="G1073" t="s">
        <v>473</v>
      </c>
      <c r="H1073" t="s">
        <v>21</v>
      </c>
      <c r="I1073" t="s">
        <v>21</v>
      </c>
      <c r="J1073" t="s">
        <v>406</v>
      </c>
      <c r="K1073" t="s">
        <v>21</v>
      </c>
      <c r="L1073" t="s">
        <v>21</v>
      </c>
      <c r="O1073" s="4">
        <v>2.0486214210510201</v>
      </c>
      <c r="P1073" t="s">
        <v>19</v>
      </c>
      <c r="Q1073" t="s">
        <v>401</v>
      </c>
      <c r="R1073" t="s">
        <v>31</v>
      </c>
      <c r="S1073" s="12" t="s">
        <v>24</v>
      </c>
      <c r="T1073" t="s">
        <v>34</v>
      </c>
      <c r="V1073" t="s">
        <v>27</v>
      </c>
      <c r="X1073" s="8">
        <f>W1073/O1073</f>
        <v>0</v>
      </c>
      <c r="Z1073" s="8">
        <f>Y1073/O1073</f>
        <v>0</v>
      </c>
      <c r="AB1073" s="8">
        <f>AA1073/O1073</f>
        <v>0</v>
      </c>
      <c r="AC1073">
        <v>2.0489999999999999</v>
      </c>
      <c r="AD1073" s="8">
        <f>AC1073/O1073</f>
        <v>1.000184796929823</v>
      </c>
      <c r="AF1073" s="8">
        <f>AE1073/O1073</f>
        <v>0</v>
      </c>
      <c r="AI1073" s="8">
        <f>AH1073/O1073</f>
        <v>0</v>
      </c>
      <c r="AL1073" s="8">
        <f>AK1073/O1073</f>
        <v>0</v>
      </c>
      <c r="AO1073" s="12" t="s">
        <v>4248</v>
      </c>
      <c r="AP1073" s="12" t="s">
        <v>4249</v>
      </c>
      <c r="AQ1073" s="3">
        <f>IF(T1073="no",O1073*0,IF(T1073="yes100",O1073*1,IF(T1073="yes80",O1073*0.8,IF(T1073="yes50",O1073*0.5))))</f>
        <v>2.0486214210510201</v>
      </c>
      <c r="AR1073" s="3">
        <f>IF(AQ1073&lt;1,AQ1073*0.9,IF(AQ1073&lt;5,AQ1073*0.8,IF(AQ1073&lt;10,AQ1073*0.75,IF(AQ1073&lt;15,AQ1073*0.7,IF(AQ1073&gt;14.9,AQ1073*0.6)))))</f>
        <v>1.6388971368408161</v>
      </c>
      <c r="AS1073">
        <v>25</v>
      </c>
      <c r="AT1073" s="12">
        <f>AR1073*AS1073</f>
        <v>40.972428421020403</v>
      </c>
    </row>
    <row r="1074" spans="1:46" ht="14.25" customHeight="1" x14ac:dyDescent="0.25">
      <c r="A1074" s="5">
        <v>1360</v>
      </c>
      <c r="B1074" t="s">
        <v>242</v>
      </c>
      <c r="C1074" t="s">
        <v>1490</v>
      </c>
      <c r="E1074" s="1">
        <v>335598</v>
      </c>
      <c r="F1074" s="1">
        <v>375475</v>
      </c>
      <c r="G1074" t="s">
        <v>473</v>
      </c>
      <c r="H1074" t="s">
        <v>21</v>
      </c>
      <c r="I1074" t="s">
        <v>21</v>
      </c>
      <c r="J1074" t="s">
        <v>406</v>
      </c>
      <c r="K1074" t="s">
        <v>21</v>
      </c>
      <c r="L1074" t="s">
        <v>21</v>
      </c>
      <c r="O1074" s="3">
        <v>0.153803137969971</v>
      </c>
      <c r="P1074" t="s">
        <v>87</v>
      </c>
      <c r="Q1074" t="s">
        <v>161</v>
      </c>
      <c r="R1074" t="s">
        <v>196</v>
      </c>
      <c r="S1074" s="12" t="s">
        <v>27</v>
      </c>
      <c r="T1074" t="s">
        <v>123</v>
      </c>
      <c r="V1074" t="s">
        <v>123</v>
      </c>
      <c r="X1074" s="8">
        <f>W1074/O1074</f>
        <v>0</v>
      </c>
      <c r="Z1074" s="8">
        <f>Y1074/O1074</f>
        <v>0</v>
      </c>
      <c r="AB1074" s="8">
        <f>AA1074/O1074</f>
        <v>0</v>
      </c>
      <c r="AC1074">
        <v>0.154</v>
      </c>
      <c r="AD1074" s="8">
        <f>AC1074/O1074</f>
        <v>1.0012799610763952</v>
      </c>
      <c r="AF1074" s="8">
        <f>AE1074/O1074</f>
        <v>0</v>
      </c>
      <c r="AI1074" s="8">
        <f>AH1074/O1074</f>
        <v>0</v>
      </c>
      <c r="AL1074" s="8">
        <f>AK1074/O1074</f>
        <v>0</v>
      </c>
      <c r="AO1074" s="15" t="s">
        <v>4307</v>
      </c>
      <c r="AP1074" s="15" t="s">
        <v>4308</v>
      </c>
      <c r="AQ1074" s="3">
        <f>IF(T1074="no",O1074*0,IF(T1074="yes100",O1074*1,IF(T1074="yes80",O1074*0.8,IF(T1074="yes50",O1074*0.5))))</f>
        <v>0</v>
      </c>
      <c r="AR1074" s="3">
        <f>IF(AQ1074&lt;1,AQ1074*0.9,IF(AQ1074&lt;5,AQ1074*0.8,IF(AQ1074&lt;10,AQ1074*0.75,IF(AQ1074&lt;15,AQ1074*0.7,IF(AQ1074&gt;14.9,AQ1074*0.6)))))</f>
        <v>0</v>
      </c>
      <c r="AS1074">
        <v>25</v>
      </c>
      <c r="AT1074" s="12">
        <f>AR1074*AS1074</f>
        <v>0</v>
      </c>
    </row>
    <row r="1075" spans="1:46" ht="14.25" customHeight="1" x14ac:dyDescent="0.25">
      <c r="A1075" s="5">
        <v>1361</v>
      </c>
      <c r="B1075" t="s">
        <v>242</v>
      </c>
      <c r="C1075" t="s">
        <v>1489</v>
      </c>
      <c r="D1075" t="s">
        <v>602</v>
      </c>
      <c r="E1075" s="1">
        <v>335858</v>
      </c>
      <c r="F1075" s="1">
        <v>374728</v>
      </c>
      <c r="G1075" t="s">
        <v>473</v>
      </c>
      <c r="H1075" t="s">
        <v>21</v>
      </c>
      <c r="I1075" t="s">
        <v>21</v>
      </c>
      <c r="J1075" t="s">
        <v>406</v>
      </c>
      <c r="K1075" t="s">
        <v>21</v>
      </c>
      <c r="L1075" t="s">
        <v>21</v>
      </c>
      <c r="O1075" s="3">
        <v>0.14759147338867201</v>
      </c>
      <c r="P1075" t="s">
        <v>19</v>
      </c>
      <c r="Q1075" t="s">
        <v>161</v>
      </c>
      <c r="R1075" t="s">
        <v>31</v>
      </c>
      <c r="S1075" s="12" t="s">
        <v>47</v>
      </c>
      <c r="T1075" t="s">
        <v>34</v>
      </c>
      <c r="V1075" t="s">
        <v>27</v>
      </c>
      <c r="X1075" s="8">
        <f>W1075/O1075</f>
        <v>0</v>
      </c>
      <c r="Z1075" s="8">
        <f>Y1075/O1075</f>
        <v>0</v>
      </c>
      <c r="AB1075" s="8">
        <f>AA1075/O1075</f>
        <v>0</v>
      </c>
      <c r="AC1075">
        <v>0.14799999999999999</v>
      </c>
      <c r="AD1075" s="8">
        <f>AC1075/O1075</f>
        <v>1.0027679553699702</v>
      </c>
      <c r="AF1075" s="8">
        <f>AE1075/O1075</f>
        <v>0</v>
      </c>
      <c r="AI1075" s="8">
        <f>AH1075/O1075</f>
        <v>0</v>
      </c>
      <c r="AL1075" s="8">
        <f>AK1075/O1075</f>
        <v>0</v>
      </c>
      <c r="AO1075" s="15" t="s">
        <v>4318</v>
      </c>
      <c r="AP1075" s="15" t="s">
        <v>4319</v>
      </c>
      <c r="AQ1075" s="3">
        <f>IF(T1075="no",O1075*0,IF(T1075="yes100",O1075*1,IF(T1075="yes80",O1075*0.8,IF(T1075="yes50",O1075*0.5))))</f>
        <v>0.14759147338867201</v>
      </c>
      <c r="AR1075" s="3">
        <f>IF(AQ1075&lt;1,AQ1075*0.9,IF(AQ1075&lt;5,AQ1075*0.8,IF(AQ1075&lt;10,AQ1075*0.75,IF(AQ1075&lt;15,AQ1075*0.7,IF(AQ1075&gt;14.9,AQ1075*0.6)))))</f>
        <v>0.13283232604980483</v>
      </c>
      <c r="AS1075">
        <v>25</v>
      </c>
      <c r="AT1075" s="12">
        <f>AR1075*AS1075</f>
        <v>3.3208081512451209</v>
      </c>
    </row>
    <row r="1076" spans="1:46" ht="12.75" customHeight="1" x14ac:dyDescent="0.25">
      <c r="A1076" s="5">
        <v>1362</v>
      </c>
      <c r="B1076" t="s">
        <v>1488</v>
      </c>
      <c r="C1076" t="s">
        <v>1487</v>
      </c>
      <c r="D1076" t="s">
        <v>472</v>
      </c>
      <c r="E1076" s="1">
        <v>336282</v>
      </c>
      <c r="F1076" s="1">
        <v>375076.99999999901</v>
      </c>
      <c r="G1076" t="s">
        <v>473</v>
      </c>
      <c r="H1076" t="s">
        <v>21</v>
      </c>
      <c r="I1076" t="s">
        <v>21</v>
      </c>
      <c r="J1076" t="s">
        <v>406</v>
      </c>
      <c r="K1076" t="s">
        <v>21</v>
      </c>
      <c r="L1076" t="s">
        <v>21</v>
      </c>
      <c r="O1076" s="3">
        <v>0.41452187423706099</v>
      </c>
      <c r="P1076" t="s">
        <v>87</v>
      </c>
      <c r="Q1076" t="s">
        <v>338</v>
      </c>
      <c r="R1076" t="s">
        <v>196</v>
      </c>
      <c r="S1076" s="12" t="s">
        <v>27</v>
      </c>
      <c r="T1076" t="s">
        <v>123</v>
      </c>
      <c r="V1076" t="s">
        <v>26</v>
      </c>
      <c r="X1076" s="8">
        <f>W1076/O1076</f>
        <v>0</v>
      </c>
      <c r="Z1076" s="8">
        <f>Y1076/O1076</f>
        <v>0</v>
      </c>
      <c r="AB1076" s="8">
        <f>AA1076/O1076</f>
        <v>0</v>
      </c>
      <c r="AC1076">
        <v>0.41499999999999998</v>
      </c>
      <c r="AD1076" s="8">
        <f>AC1076/O1076</f>
        <v>1.001153439161248</v>
      </c>
      <c r="AF1076" s="8">
        <f>AE1076/O1076</f>
        <v>0</v>
      </c>
      <c r="AI1076" s="8">
        <f>AH1076/O1076</f>
        <v>0</v>
      </c>
      <c r="AL1076" s="8">
        <f>AK1076/O1076</f>
        <v>0</v>
      </c>
      <c r="AO1076" s="12" t="s">
        <v>4325</v>
      </c>
      <c r="AP1076" s="12" t="s">
        <v>338</v>
      </c>
      <c r="AQ1076" s="3">
        <f>IF(T1076="no",O1076*0,IF(T1076="yes100",O1076*1,IF(T1076="yes80",O1076*0.8,IF(T1076="yes50",O1076*0.5))))</f>
        <v>0</v>
      </c>
      <c r="AR1076" s="3">
        <f>IF(AQ1076&lt;1,AQ1076*0.9,IF(AQ1076&lt;5,AQ1076*0.8,IF(AQ1076&lt;10,AQ1076*0.75,IF(AQ1076&lt;15,AQ1076*0.7,IF(AQ1076&gt;14.9,AQ1076*0.6)))))</f>
        <v>0</v>
      </c>
      <c r="AS1076">
        <v>25</v>
      </c>
      <c r="AT1076" s="12">
        <f>AR1076*AS1076</f>
        <v>0</v>
      </c>
    </row>
    <row r="1077" spans="1:46" ht="14.25" customHeight="1" x14ac:dyDescent="0.25">
      <c r="A1077" s="5">
        <v>1364</v>
      </c>
      <c r="B1077" t="s">
        <v>1486</v>
      </c>
      <c r="C1077" t="s">
        <v>1484</v>
      </c>
      <c r="D1077" t="s">
        <v>1485</v>
      </c>
      <c r="E1077" s="1">
        <v>354927</v>
      </c>
      <c r="F1077" s="1">
        <v>366655</v>
      </c>
      <c r="G1077" t="s">
        <v>308</v>
      </c>
      <c r="H1077" t="s">
        <v>21</v>
      </c>
      <c r="I1077" t="s">
        <v>21</v>
      </c>
      <c r="J1077" t="s">
        <v>1410</v>
      </c>
      <c r="K1077" t="s">
        <v>21</v>
      </c>
      <c r="L1077" t="s">
        <v>21</v>
      </c>
      <c r="O1077" s="3">
        <v>7.8246440887451002E-2</v>
      </c>
      <c r="P1077" t="s">
        <v>19</v>
      </c>
      <c r="Q1077" t="s">
        <v>338</v>
      </c>
      <c r="R1077" t="s">
        <v>31</v>
      </c>
      <c r="S1077" s="12" t="s">
        <v>47</v>
      </c>
      <c r="T1077" t="s">
        <v>34</v>
      </c>
      <c r="V1077" t="s">
        <v>27</v>
      </c>
      <c r="X1077" s="8">
        <f>W1077/O1077</f>
        <v>0</v>
      </c>
      <c r="Z1077" s="8">
        <f>Y1077/O1077</f>
        <v>0</v>
      </c>
      <c r="AB1077" s="8">
        <f>AA1077/O1077</f>
        <v>0</v>
      </c>
      <c r="AD1077" s="8">
        <f>AC1077/O1077</f>
        <v>0</v>
      </c>
      <c r="AF1077" s="8">
        <f>AE1077/O1077</f>
        <v>0</v>
      </c>
      <c r="AI1077" s="8">
        <f>AH1077/O1077</f>
        <v>0</v>
      </c>
      <c r="AL1077" s="8">
        <f>AK1077/O1077</f>
        <v>0</v>
      </c>
      <c r="AO1077" s="12" t="s">
        <v>4325</v>
      </c>
      <c r="AP1077" s="12" t="s">
        <v>338</v>
      </c>
      <c r="AQ1077" s="3">
        <f>IF(T1077="no",O1077*0,IF(T1077="yes100",O1077*1,IF(T1077="yes80",O1077*0.8,IF(T1077="yes50",O1077*0.5))))</f>
        <v>7.8246440887451002E-2</v>
      </c>
      <c r="AR1077" s="3">
        <f>IF(AQ1077&lt;1,AQ1077*0.9,IF(AQ1077&lt;5,AQ1077*0.8,IF(AQ1077&lt;10,AQ1077*0.75,IF(AQ1077&lt;15,AQ1077*0.7,IF(AQ1077&gt;14.9,AQ1077*0.6)))))</f>
        <v>7.0421796798705902E-2</v>
      </c>
      <c r="AS1077">
        <v>25</v>
      </c>
      <c r="AT1077" s="12">
        <f>AR1077*AS1077</f>
        <v>1.7605449199676475</v>
      </c>
    </row>
    <row r="1078" spans="1:46" ht="14.25" customHeight="1" x14ac:dyDescent="0.25">
      <c r="A1078" s="5">
        <v>1365</v>
      </c>
      <c r="B1078" t="s">
        <v>1483</v>
      </c>
      <c r="C1078" t="s">
        <v>1482</v>
      </c>
      <c r="E1078" s="1">
        <v>354920</v>
      </c>
      <c r="F1078" s="1">
        <v>365272.99999999901</v>
      </c>
      <c r="G1078" t="s">
        <v>164</v>
      </c>
      <c r="H1078" t="s">
        <v>21</v>
      </c>
      <c r="I1078" t="s">
        <v>1252</v>
      </c>
      <c r="J1078" t="s">
        <v>165</v>
      </c>
      <c r="K1078" t="s">
        <v>4417</v>
      </c>
      <c r="L1078" t="s">
        <v>4424</v>
      </c>
      <c r="M1078" t="s">
        <v>1481</v>
      </c>
      <c r="N1078" t="s">
        <v>165</v>
      </c>
      <c r="O1078" s="3">
        <v>0.122566303253174</v>
      </c>
      <c r="P1078" t="s">
        <v>87</v>
      </c>
      <c r="Q1078" t="s">
        <v>338</v>
      </c>
      <c r="R1078" t="s">
        <v>31</v>
      </c>
      <c r="S1078" s="12" t="s">
        <v>47</v>
      </c>
      <c r="T1078" t="s">
        <v>34</v>
      </c>
      <c r="V1078" t="s">
        <v>27</v>
      </c>
      <c r="X1078" s="8">
        <f>W1078/O1078</f>
        <v>0</v>
      </c>
      <c r="Z1078" s="8">
        <f>Y1078/O1078</f>
        <v>0</v>
      </c>
      <c r="AB1078" s="8">
        <f>AA1078/O1078</f>
        <v>0</v>
      </c>
      <c r="AD1078" s="8">
        <f>AC1078/O1078</f>
        <v>0</v>
      </c>
      <c r="AE1078">
        <v>0</v>
      </c>
      <c r="AF1078" s="8">
        <f>AE1078/O1078</f>
        <v>0</v>
      </c>
      <c r="AI1078" s="8">
        <f>AH1078/O1078</f>
        <v>0</v>
      </c>
      <c r="AL1078" s="8">
        <f>AK1078/O1078</f>
        <v>0</v>
      </c>
      <c r="AO1078" s="12" t="s">
        <v>4325</v>
      </c>
      <c r="AP1078" s="12" t="s">
        <v>338</v>
      </c>
      <c r="AQ1078" s="3">
        <f>IF(T1078="no",O1078*0,IF(T1078="yes100",O1078*1,IF(T1078="yes80",O1078*0.8,IF(T1078="yes50",O1078*0.5))))</f>
        <v>0.122566303253174</v>
      </c>
      <c r="AR1078" s="3">
        <f>IF(AQ1078&lt;1,AQ1078*0.9,IF(AQ1078&lt;5,AQ1078*0.8,IF(AQ1078&lt;10,AQ1078*0.75,IF(AQ1078&lt;15,AQ1078*0.7,IF(AQ1078&gt;14.9,AQ1078*0.6)))))</f>
        <v>0.11030967292785659</v>
      </c>
      <c r="AS1078">
        <v>30</v>
      </c>
      <c r="AT1078" s="12">
        <f>AR1078*AS1078</f>
        <v>3.3092901878356979</v>
      </c>
    </row>
    <row r="1079" spans="1:46" ht="12.75" customHeight="1" x14ac:dyDescent="0.25">
      <c r="A1079" s="5">
        <v>1367</v>
      </c>
      <c r="B1079" t="s">
        <v>242</v>
      </c>
      <c r="C1079" t="s">
        <v>3979</v>
      </c>
      <c r="D1079" t="s">
        <v>3980</v>
      </c>
      <c r="E1079" s="1">
        <v>354879</v>
      </c>
      <c r="F1079" s="1">
        <v>365316</v>
      </c>
      <c r="G1079" t="s">
        <v>164</v>
      </c>
      <c r="H1079" t="s">
        <v>21</v>
      </c>
      <c r="I1079" t="s">
        <v>1252</v>
      </c>
      <c r="J1079" t="s">
        <v>165</v>
      </c>
      <c r="K1079" t="s">
        <v>4417</v>
      </c>
      <c r="L1079" t="s">
        <v>4424</v>
      </c>
      <c r="M1079" t="s">
        <v>1481</v>
      </c>
      <c r="N1079" t="s">
        <v>165</v>
      </c>
      <c r="O1079" s="3">
        <v>0.10752408523559601</v>
      </c>
      <c r="P1079" t="s">
        <v>19</v>
      </c>
      <c r="Q1079" t="s">
        <v>25</v>
      </c>
      <c r="R1079" t="s">
        <v>31</v>
      </c>
      <c r="S1079" s="12" t="s">
        <v>47</v>
      </c>
      <c r="T1079" t="s">
        <v>34</v>
      </c>
      <c r="V1079" t="s">
        <v>27</v>
      </c>
      <c r="X1079" s="8">
        <f>W1079/O1079</f>
        <v>0</v>
      </c>
      <c r="Z1079" s="8">
        <f>Y1079/O1079</f>
        <v>0</v>
      </c>
      <c r="AB1079" s="8">
        <f>AA1079/O1079</f>
        <v>0</v>
      </c>
      <c r="AD1079" s="8">
        <f>AC1079/O1079</f>
        <v>0</v>
      </c>
      <c r="AF1079" s="8">
        <f>AE1079/O1079</f>
        <v>0</v>
      </c>
      <c r="AI1079" s="8">
        <f>AH1079/O1079</f>
        <v>0</v>
      </c>
      <c r="AL1079" s="8">
        <f>AK1079/O1079</f>
        <v>0</v>
      </c>
      <c r="AO1079" s="12" t="s">
        <v>4313</v>
      </c>
      <c r="AP1079" s="12" t="s">
        <v>4314</v>
      </c>
      <c r="AQ1079" s="3">
        <f>IF(T1079="no",O1079*0,IF(T1079="yes100",O1079*1,IF(T1079="yes80",O1079*0.8,IF(T1079="yes50",O1079*0.5))))</f>
        <v>0.10752408523559601</v>
      </c>
      <c r="AR1079" s="3">
        <f>IF(AQ1079&lt;1,AQ1079*0.9,IF(AQ1079&lt;5,AQ1079*0.8,IF(AQ1079&lt;10,AQ1079*0.75,IF(AQ1079&lt;15,AQ1079*0.7,IF(AQ1079&gt;14.9,AQ1079*0.6)))))</f>
        <v>9.6771676712036403E-2</v>
      </c>
      <c r="AS1079">
        <v>30</v>
      </c>
      <c r="AT1079" s="12">
        <f>AR1079*AS1079</f>
        <v>2.9031503013610922</v>
      </c>
    </row>
    <row r="1080" spans="1:46" ht="15" customHeight="1" x14ac:dyDescent="0.25">
      <c r="A1080" s="5">
        <v>1368</v>
      </c>
      <c r="B1080" t="s">
        <v>3649</v>
      </c>
      <c r="C1080" t="s">
        <v>3648</v>
      </c>
      <c r="E1080" s="1">
        <v>354722</v>
      </c>
      <c r="F1080" s="1">
        <v>365584.99999999901</v>
      </c>
      <c r="G1080" t="s">
        <v>164</v>
      </c>
      <c r="H1080" t="s">
        <v>21</v>
      </c>
      <c r="I1080" t="s">
        <v>1252</v>
      </c>
      <c r="J1080" t="s">
        <v>165</v>
      </c>
      <c r="K1080" t="s">
        <v>4417</v>
      </c>
      <c r="L1080" t="s">
        <v>4424</v>
      </c>
      <c r="M1080" t="s">
        <v>1481</v>
      </c>
      <c r="N1080" t="s">
        <v>165</v>
      </c>
      <c r="O1080" s="4">
        <v>3.35148243560791</v>
      </c>
      <c r="P1080" t="s">
        <v>19</v>
      </c>
      <c r="Q1080" t="s">
        <v>25</v>
      </c>
      <c r="R1080" t="s">
        <v>31</v>
      </c>
      <c r="S1080" s="12" t="s">
        <v>24</v>
      </c>
      <c r="T1080" t="s">
        <v>34</v>
      </c>
      <c r="V1080" t="s">
        <v>27</v>
      </c>
      <c r="X1080" s="8">
        <f>W1080/O1080</f>
        <v>0</v>
      </c>
      <c r="Z1080" s="8">
        <f>Y1080/O1080</f>
        <v>0</v>
      </c>
      <c r="AB1080" s="8">
        <f>AA1080/O1080</f>
        <v>0</v>
      </c>
      <c r="AD1080" s="8">
        <f>AC1080/O1080</f>
        <v>0</v>
      </c>
      <c r="AF1080" s="8">
        <f>AE1080/O1080</f>
        <v>0</v>
      </c>
      <c r="AI1080" s="8">
        <f>AH1080/O1080</f>
        <v>0</v>
      </c>
      <c r="AL1080" s="8">
        <f>AK1080/O1080</f>
        <v>0</v>
      </c>
      <c r="AO1080" s="12" t="s">
        <v>4320</v>
      </c>
      <c r="AP1080" s="12" t="s">
        <v>4321</v>
      </c>
      <c r="AQ1080" s="3">
        <f>IF(T1080="no",O1080*0,IF(T1080="yes100",O1080*1,IF(T1080="yes80",O1080*0.8,IF(T1080="yes50",O1080*0.5))))</f>
        <v>3.35148243560791</v>
      </c>
      <c r="AR1080" s="3">
        <f>IF(AQ1080&lt;1,AQ1080*0.9,IF(AQ1080&lt;5,AQ1080*0.8,IF(AQ1080&lt;10,AQ1080*0.75,IF(AQ1080&lt;15,AQ1080*0.7,IF(AQ1080&gt;14.9,AQ1080*0.6)))))</f>
        <v>2.6811859484863283</v>
      </c>
      <c r="AS1080">
        <v>30</v>
      </c>
      <c r="AT1080" s="12">
        <f>AR1080*AS1080</f>
        <v>80.435578454589844</v>
      </c>
    </row>
    <row r="1081" spans="1:46" ht="12.75" customHeight="1" x14ac:dyDescent="0.25">
      <c r="A1081" s="5">
        <v>1369</v>
      </c>
      <c r="B1081" t="s">
        <v>1479</v>
      </c>
      <c r="C1081" t="s">
        <v>1477</v>
      </c>
      <c r="D1081" t="s">
        <v>1478</v>
      </c>
      <c r="E1081" s="1">
        <v>355494</v>
      </c>
      <c r="F1081" s="1">
        <v>365696.99999999901</v>
      </c>
      <c r="G1081" t="s">
        <v>164</v>
      </c>
      <c r="H1081" t="s">
        <v>21</v>
      </c>
      <c r="I1081" t="s">
        <v>21</v>
      </c>
      <c r="J1081" t="s">
        <v>165</v>
      </c>
      <c r="K1081" t="s">
        <v>21</v>
      </c>
      <c r="L1081" t="s">
        <v>21</v>
      </c>
      <c r="N1081" t="s">
        <v>165</v>
      </c>
      <c r="O1081" s="3">
        <v>7.6291894531250001E-2</v>
      </c>
      <c r="P1081" t="s">
        <v>19</v>
      </c>
      <c r="Q1081" t="s">
        <v>338</v>
      </c>
      <c r="R1081" t="s">
        <v>31</v>
      </c>
      <c r="S1081" s="12" t="s">
        <v>47</v>
      </c>
      <c r="T1081" t="s">
        <v>34</v>
      </c>
      <c r="V1081" t="s">
        <v>27</v>
      </c>
      <c r="X1081" s="8">
        <f>W1081/O1081</f>
        <v>0</v>
      </c>
      <c r="Z1081" s="8">
        <f>Y1081/O1081</f>
        <v>0</v>
      </c>
      <c r="AB1081" s="8">
        <f>AA1081/O1081</f>
        <v>0</v>
      </c>
      <c r="AD1081" s="8">
        <f>AC1081/O1081</f>
        <v>0</v>
      </c>
      <c r="AF1081" s="8">
        <f>AE1081/O1081</f>
        <v>0</v>
      </c>
      <c r="AI1081" s="8">
        <f>AH1081/O1081</f>
        <v>0</v>
      </c>
      <c r="AL1081" s="8">
        <f>AK1081/O1081</f>
        <v>0</v>
      </c>
      <c r="AO1081" s="12" t="s">
        <v>4325</v>
      </c>
      <c r="AP1081" s="12" t="s">
        <v>338</v>
      </c>
      <c r="AQ1081" s="3">
        <f>IF(T1081="no",O1081*0,IF(T1081="yes100",O1081*1,IF(T1081="yes80",O1081*0.8,IF(T1081="yes50",O1081*0.5))))</f>
        <v>7.6291894531250001E-2</v>
      </c>
      <c r="AR1081" s="3">
        <f>IF(AQ1081&lt;1,AQ1081*0.9,IF(AQ1081&lt;5,AQ1081*0.8,IF(AQ1081&lt;10,AQ1081*0.75,IF(AQ1081&lt;15,AQ1081*0.7,IF(AQ1081&gt;14.9,AQ1081*0.6)))))</f>
        <v>6.8662705078124997E-2</v>
      </c>
      <c r="AS1081">
        <v>25</v>
      </c>
      <c r="AT1081" s="12">
        <f>AR1081*AS1081</f>
        <v>1.7165676269531249</v>
      </c>
    </row>
    <row r="1082" spans="1:46" ht="12.75" customHeight="1" x14ac:dyDescent="0.25">
      <c r="A1082" s="5">
        <v>1370</v>
      </c>
      <c r="B1082" t="s">
        <v>1476</v>
      </c>
      <c r="C1082" t="s">
        <v>1475</v>
      </c>
      <c r="D1082" t="s">
        <v>1465</v>
      </c>
      <c r="E1082" s="1">
        <v>356483</v>
      </c>
      <c r="F1082" s="1">
        <v>366596.99999999901</v>
      </c>
      <c r="G1082" t="s">
        <v>164</v>
      </c>
      <c r="H1082" t="s">
        <v>21</v>
      </c>
      <c r="I1082" t="s">
        <v>21</v>
      </c>
      <c r="J1082" t="s">
        <v>165</v>
      </c>
      <c r="K1082" t="s">
        <v>21</v>
      </c>
      <c r="L1082" t="s">
        <v>21</v>
      </c>
      <c r="N1082" t="s">
        <v>165</v>
      </c>
      <c r="O1082" s="3">
        <v>0.12890315628051799</v>
      </c>
      <c r="P1082" t="s">
        <v>19</v>
      </c>
      <c r="Q1082" t="s">
        <v>338</v>
      </c>
      <c r="R1082" t="s">
        <v>31</v>
      </c>
      <c r="S1082" s="12" t="s">
        <v>47</v>
      </c>
      <c r="T1082" t="s">
        <v>34</v>
      </c>
      <c r="V1082" t="s">
        <v>27</v>
      </c>
      <c r="X1082" s="8">
        <f>W1082/O1082</f>
        <v>0</v>
      </c>
      <c r="Z1082" s="8">
        <f>Y1082/O1082</f>
        <v>0</v>
      </c>
      <c r="AB1082" s="8">
        <f>AA1082/O1082</f>
        <v>0</v>
      </c>
      <c r="AD1082" s="8">
        <f>AC1082/O1082</f>
        <v>0</v>
      </c>
      <c r="AF1082" s="8">
        <f>AE1082/O1082</f>
        <v>0</v>
      </c>
      <c r="AI1082" s="8">
        <f>AH1082/O1082</f>
        <v>0</v>
      </c>
      <c r="AL1082" s="8">
        <f>AK1082/O1082</f>
        <v>0</v>
      </c>
      <c r="AO1082" s="12" t="s">
        <v>4325</v>
      </c>
      <c r="AP1082" s="12" t="s">
        <v>338</v>
      </c>
      <c r="AQ1082" s="3">
        <f>IF(T1082="no",O1082*0,IF(T1082="yes100",O1082*1,IF(T1082="yes80",O1082*0.8,IF(T1082="yes50",O1082*0.5))))</f>
        <v>0.12890315628051799</v>
      </c>
      <c r="AR1082" s="3">
        <f>IF(AQ1082&lt;1,AQ1082*0.9,IF(AQ1082&lt;5,AQ1082*0.8,IF(AQ1082&lt;10,AQ1082*0.75,IF(AQ1082&lt;15,AQ1082*0.7,IF(AQ1082&gt;14.9,AQ1082*0.6)))))</f>
        <v>0.1160128406524662</v>
      </c>
      <c r="AS1082">
        <v>25</v>
      </c>
      <c r="AT1082" s="12">
        <f>AR1082*AS1082</f>
        <v>2.9003210163116551</v>
      </c>
    </row>
    <row r="1083" spans="1:46" ht="12.75" customHeight="1" x14ac:dyDescent="0.25">
      <c r="A1083" s="5">
        <v>1371</v>
      </c>
      <c r="B1083" t="s">
        <v>1474</v>
      </c>
      <c r="C1083" t="s">
        <v>1473</v>
      </c>
      <c r="E1083" s="1">
        <v>356976.99999999901</v>
      </c>
      <c r="F1083" s="1">
        <v>365463</v>
      </c>
      <c r="G1083" t="s">
        <v>164</v>
      </c>
      <c r="H1083" t="s">
        <v>21</v>
      </c>
      <c r="I1083" t="s">
        <v>21</v>
      </c>
      <c r="J1083" t="s">
        <v>165</v>
      </c>
      <c r="K1083" t="s">
        <v>21</v>
      </c>
      <c r="L1083" t="s">
        <v>21</v>
      </c>
      <c r="N1083" t="s">
        <v>165</v>
      </c>
      <c r="O1083" s="3">
        <v>0.45532838211059601</v>
      </c>
      <c r="P1083" t="s">
        <v>87</v>
      </c>
      <c r="Q1083" t="s">
        <v>161</v>
      </c>
      <c r="R1083" t="s">
        <v>31</v>
      </c>
      <c r="S1083" s="12" t="s">
        <v>24</v>
      </c>
      <c r="T1083" t="s">
        <v>34</v>
      </c>
      <c r="V1083" t="s">
        <v>27</v>
      </c>
      <c r="X1083" s="8">
        <f>W1083/O1083</f>
        <v>0</v>
      </c>
      <c r="Z1083" s="8">
        <f>Y1083/O1083</f>
        <v>0</v>
      </c>
      <c r="AB1083" s="8">
        <f>AA1083/O1083</f>
        <v>0</v>
      </c>
      <c r="AD1083" s="8">
        <f>AC1083/O1083</f>
        <v>0</v>
      </c>
      <c r="AF1083" s="8">
        <f>AE1083/O1083</f>
        <v>0</v>
      </c>
      <c r="AI1083" s="8">
        <f>AH1083/O1083</f>
        <v>0</v>
      </c>
      <c r="AL1083" s="8">
        <f>AK1083/O1083</f>
        <v>0</v>
      </c>
      <c r="AO1083" s="12" t="s">
        <v>4320</v>
      </c>
      <c r="AP1083" s="12" t="s">
        <v>4321</v>
      </c>
      <c r="AQ1083" s="3">
        <f>IF(T1083="no",O1083*0,IF(T1083="yes100",O1083*1,IF(T1083="yes80",O1083*0.8,IF(T1083="yes50",O1083*0.5))))</f>
        <v>0.45532838211059601</v>
      </c>
      <c r="AR1083" s="3">
        <f>IF(AQ1083&lt;1,AQ1083*0.9,IF(AQ1083&lt;5,AQ1083*0.8,IF(AQ1083&lt;10,AQ1083*0.75,IF(AQ1083&lt;15,AQ1083*0.7,IF(AQ1083&gt;14.9,AQ1083*0.6)))))</f>
        <v>0.40979554389953643</v>
      </c>
      <c r="AS1083">
        <v>25</v>
      </c>
      <c r="AT1083" s="12">
        <f>AR1083*AS1083</f>
        <v>10.24488859748841</v>
      </c>
    </row>
    <row r="1084" spans="1:46" ht="12.75" customHeight="1" x14ac:dyDescent="0.25">
      <c r="A1084" s="5">
        <v>1372</v>
      </c>
      <c r="B1084" t="s">
        <v>1472</v>
      </c>
      <c r="C1084" t="s">
        <v>1471</v>
      </c>
      <c r="E1084" s="1">
        <v>357300.99999999901</v>
      </c>
      <c r="F1084" s="1">
        <v>365703</v>
      </c>
      <c r="G1084" t="s">
        <v>164</v>
      </c>
      <c r="H1084" t="s">
        <v>21</v>
      </c>
      <c r="I1084" t="s">
        <v>21</v>
      </c>
      <c r="J1084" t="s">
        <v>165</v>
      </c>
      <c r="K1084" t="s">
        <v>21</v>
      </c>
      <c r="L1084" t="s">
        <v>21</v>
      </c>
      <c r="N1084" t="s">
        <v>165</v>
      </c>
      <c r="O1084" s="3">
        <v>0.138227486419678</v>
      </c>
      <c r="P1084" t="s">
        <v>87</v>
      </c>
      <c r="Q1084" t="s">
        <v>401</v>
      </c>
      <c r="R1084" t="s">
        <v>31</v>
      </c>
      <c r="S1084" s="12" t="s">
        <v>47</v>
      </c>
      <c r="T1084" t="s">
        <v>34</v>
      </c>
      <c r="V1084" t="s">
        <v>27</v>
      </c>
      <c r="X1084" s="8">
        <f>W1084/O1084</f>
        <v>0</v>
      </c>
      <c r="Y1084">
        <v>1E-3</v>
      </c>
      <c r="Z1084" s="8">
        <f>Y1084/O1084</f>
        <v>7.2344511638145542E-3</v>
      </c>
      <c r="AA1084">
        <v>1E-3</v>
      </c>
      <c r="AB1084" s="8">
        <f>AA1084/O1084</f>
        <v>7.2344511638145542E-3</v>
      </c>
      <c r="AD1084" s="8">
        <f>AC1084/O1084</f>
        <v>0</v>
      </c>
      <c r="AF1084" s="8">
        <f>AE1084/O1084</f>
        <v>0</v>
      </c>
      <c r="AI1084" s="8">
        <f>AH1084/O1084</f>
        <v>0</v>
      </c>
      <c r="AL1084" s="8">
        <f>AK1084/O1084</f>
        <v>0</v>
      </c>
      <c r="AO1084" s="12" t="s">
        <v>4313</v>
      </c>
      <c r="AP1084" s="12" t="s">
        <v>4314</v>
      </c>
      <c r="AQ1084" s="3">
        <f>IF(T1084="no",O1084*0,IF(T1084="yes100",O1084*1,IF(T1084="yes80",O1084*0.8,IF(T1084="yes50",O1084*0.5))))</f>
        <v>0.138227486419678</v>
      </c>
      <c r="AR1084" s="3">
        <f>IF(AQ1084&lt;1,AQ1084*0.9,IF(AQ1084&lt;5,AQ1084*0.8,IF(AQ1084&lt;10,AQ1084*0.75,IF(AQ1084&lt;15,AQ1084*0.7,IF(AQ1084&gt;14.9,AQ1084*0.6)))))</f>
        <v>0.1244047377777102</v>
      </c>
      <c r="AS1084">
        <v>25</v>
      </c>
      <c r="AT1084" s="12">
        <f>AR1084*AS1084</f>
        <v>3.110118444442755</v>
      </c>
    </row>
    <row r="1085" spans="1:46" ht="12.75" customHeight="1" x14ac:dyDescent="0.25">
      <c r="A1085" s="5">
        <v>1373</v>
      </c>
      <c r="B1085" t="s">
        <v>242</v>
      </c>
      <c r="C1085" t="s">
        <v>1470</v>
      </c>
      <c r="E1085" s="1">
        <v>355656</v>
      </c>
      <c r="F1085" s="1">
        <v>366366</v>
      </c>
      <c r="G1085" t="s">
        <v>164</v>
      </c>
      <c r="H1085" t="s">
        <v>21</v>
      </c>
      <c r="I1085" t="s">
        <v>21</v>
      </c>
      <c r="J1085" t="s">
        <v>165</v>
      </c>
      <c r="K1085" t="s">
        <v>21</v>
      </c>
      <c r="L1085" t="s">
        <v>21</v>
      </c>
      <c r="N1085" t="s">
        <v>165</v>
      </c>
      <c r="O1085" s="3">
        <v>5.8496208190919998E-3</v>
      </c>
      <c r="P1085" t="s">
        <v>19</v>
      </c>
      <c r="Q1085" t="s">
        <v>161</v>
      </c>
      <c r="R1085" t="s">
        <v>31</v>
      </c>
      <c r="S1085" s="12" t="s">
        <v>47</v>
      </c>
      <c r="T1085" t="s">
        <v>34</v>
      </c>
      <c r="V1085" t="s">
        <v>27</v>
      </c>
      <c r="X1085" s="8">
        <f>W1085/O1085</f>
        <v>0</v>
      </c>
      <c r="Z1085" s="8">
        <f>Y1085/O1085</f>
        <v>0</v>
      </c>
      <c r="AB1085" s="8">
        <f>AA1085/O1085</f>
        <v>0</v>
      </c>
      <c r="AD1085" s="8">
        <f>AC1085/O1085</f>
        <v>0</v>
      </c>
      <c r="AF1085" s="8">
        <f>AE1085/O1085</f>
        <v>0</v>
      </c>
      <c r="AI1085" s="8">
        <f>AH1085/O1085</f>
        <v>0</v>
      </c>
      <c r="AL1085" s="8">
        <f>AK1085/O1085</f>
        <v>0</v>
      </c>
      <c r="AO1085" s="12" t="s">
        <v>4313</v>
      </c>
      <c r="AP1085" s="12" t="s">
        <v>4314</v>
      </c>
      <c r="AQ1085" s="3">
        <f>IF(T1085="no",O1085*0,IF(T1085="yes100",O1085*1,IF(T1085="yes80",O1085*0.8,IF(T1085="yes50",O1085*0.5))))</f>
        <v>5.8496208190919998E-3</v>
      </c>
      <c r="AR1085" s="3">
        <f>IF(AQ1085&lt;1,AQ1085*0.9,IF(AQ1085&lt;5,AQ1085*0.8,IF(AQ1085&lt;10,AQ1085*0.75,IF(AQ1085&lt;15,AQ1085*0.7,IF(AQ1085&gt;14.9,AQ1085*0.6)))))</f>
        <v>5.2646587371828002E-3</v>
      </c>
      <c r="AS1085">
        <v>25</v>
      </c>
      <c r="AT1085" s="12">
        <f>AR1085*AS1085</f>
        <v>0.13161646842957</v>
      </c>
    </row>
    <row r="1086" spans="1:46" ht="14.25" customHeight="1" x14ac:dyDescent="0.25">
      <c r="A1086" s="5">
        <v>1374</v>
      </c>
      <c r="B1086" t="s">
        <v>1469</v>
      </c>
      <c r="C1086" t="s">
        <v>1467</v>
      </c>
      <c r="E1086" s="1">
        <v>356651</v>
      </c>
      <c r="F1086" s="1">
        <v>366548</v>
      </c>
      <c r="G1086" t="s">
        <v>164</v>
      </c>
      <c r="H1086" t="s">
        <v>21</v>
      </c>
      <c r="I1086" t="s">
        <v>21</v>
      </c>
      <c r="J1086" t="s">
        <v>165</v>
      </c>
      <c r="K1086" t="s">
        <v>21</v>
      </c>
      <c r="L1086" t="s">
        <v>21</v>
      </c>
      <c r="N1086" t="s">
        <v>165</v>
      </c>
      <c r="O1086" s="3">
        <v>0.22946909713745101</v>
      </c>
      <c r="P1086" t="s">
        <v>19</v>
      </c>
      <c r="Q1086" t="s">
        <v>338</v>
      </c>
      <c r="R1086" t="s">
        <v>31</v>
      </c>
      <c r="S1086" s="12" t="s">
        <v>24</v>
      </c>
      <c r="T1086" t="s">
        <v>34</v>
      </c>
      <c r="V1086" t="s">
        <v>27</v>
      </c>
      <c r="X1086" s="8">
        <f>W1086/O1086</f>
        <v>0</v>
      </c>
      <c r="Z1086" s="8">
        <f>Y1086/O1086</f>
        <v>0</v>
      </c>
      <c r="AB1086" s="8">
        <f>AA1086/O1086</f>
        <v>0</v>
      </c>
      <c r="AD1086" s="8">
        <f>AC1086/O1086</f>
        <v>0</v>
      </c>
      <c r="AF1086" s="8">
        <f>AE1086/O1086</f>
        <v>0</v>
      </c>
      <c r="AI1086" s="8">
        <f>AH1086/O1086</f>
        <v>0</v>
      </c>
      <c r="AL1086" s="8">
        <f>AK1086/O1086</f>
        <v>0</v>
      </c>
      <c r="AO1086" s="12" t="s">
        <v>4325</v>
      </c>
      <c r="AP1086" s="12" t="s">
        <v>338</v>
      </c>
      <c r="AQ1086" s="3">
        <f>IF(T1086="no",O1086*0,IF(T1086="yes100",O1086*1,IF(T1086="yes80",O1086*0.8,IF(T1086="yes50",O1086*0.5))))</f>
        <v>0.22946909713745101</v>
      </c>
      <c r="AR1086" s="3">
        <f>IF(AQ1086&lt;1,AQ1086*0.9,IF(AQ1086&lt;5,AQ1086*0.8,IF(AQ1086&lt;10,AQ1086*0.75,IF(AQ1086&lt;15,AQ1086*0.7,IF(AQ1086&gt;14.9,AQ1086*0.6)))))</f>
        <v>0.2065221874237059</v>
      </c>
      <c r="AS1086">
        <v>25</v>
      </c>
      <c r="AT1086" s="12">
        <f>AR1086*AS1086</f>
        <v>5.1630546855926474</v>
      </c>
    </row>
    <row r="1087" spans="1:46" ht="14.25" customHeight="1" x14ac:dyDescent="0.25">
      <c r="A1087" s="5">
        <v>1375</v>
      </c>
      <c r="B1087" t="s">
        <v>1468</v>
      </c>
      <c r="C1087" s="7" t="s">
        <v>4290</v>
      </c>
      <c r="E1087" s="1">
        <v>356666</v>
      </c>
      <c r="F1087" s="1">
        <v>366528.99999999901</v>
      </c>
      <c r="G1087" t="s">
        <v>164</v>
      </c>
      <c r="H1087" t="s">
        <v>21</v>
      </c>
      <c r="I1087" t="s">
        <v>21</v>
      </c>
      <c r="J1087" t="s">
        <v>165</v>
      </c>
      <c r="K1087" t="s">
        <v>21</v>
      </c>
      <c r="L1087" t="s">
        <v>21</v>
      </c>
      <c r="N1087" t="s">
        <v>165</v>
      </c>
      <c r="O1087" s="3">
        <v>0.39991575317382799</v>
      </c>
      <c r="P1087" t="s">
        <v>19</v>
      </c>
      <c r="Q1087" t="s">
        <v>338</v>
      </c>
      <c r="R1087" t="s">
        <v>31</v>
      </c>
      <c r="S1087" s="12" t="s">
        <v>24</v>
      </c>
      <c r="T1087" t="s">
        <v>34</v>
      </c>
      <c r="V1087" t="s">
        <v>27</v>
      </c>
      <c r="X1087" s="8">
        <f>W1087/O1087</f>
        <v>0</v>
      </c>
      <c r="Z1087" s="8">
        <f>Y1087/O1087</f>
        <v>0</v>
      </c>
      <c r="AB1087" s="8">
        <f>AA1087/O1087</f>
        <v>0</v>
      </c>
      <c r="AD1087" s="8">
        <f>AC1087/O1087</f>
        <v>0</v>
      </c>
      <c r="AF1087" s="8">
        <f>AE1087/O1087</f>
        <v>0</v>
      </c>
      <c r="AI1087" s="8">
        <f>AH1087/O1087</f>
        <v>0</v>
      </c>
      <c r="AL1087" s="8">
        <f>AK1087/O1087</f>
        <v>0</v>
      </c>
      <c r="AO1087" s="12" t="s">
        <v>4325</v>
      </c>
      <c r="AP1087" s="12" t="s">
        <v>338</v>
      </c>
      <c r="AQ1087" s="3">
        <f>IF(T1087="no",O1087*0,IF(T1087="yes100",O1087*1,IF(T1087="yes80",O1087*0.8,IF(T1087="yes50",O1087*0.5))))</f>
        <v>0.39991575317382799</v>
      </c>
      <c r="AR1087" s="3">
        <f>IF(AQ1087&lt;1,AQ1087*0.9,IF(AQ1087&lt;5,AQ1087*0.8,IF(AQ1087&lt;10,AQ1087*0.75,IF(AQ1087&lt;15,AQ1087*0.7,IF(AQ1087&gt;14.9,AQ1087*0.6)))))</f>
        <v>0.3599241778564452</v>
      </c>
      <c r="AS1087">
        <v>25</v>
      </c>
      <c r="AT1087" s="12">
        <f>AR1087*AS1087</f>
        <v>8.9981044464111299</v>
      </c>
    </row>
    <row r="1088" spans="1:46" ht="12.75" customHeight="1" x14ac:dyDescent="0.25">
      <c r="A1088" s="5">
        <v>1376</v>
      </c>
      <c r="B1088" t="s">
        <v>1466</v>
      </c>
      <c r="C1088" t="s">
        <v>1464</v>
      </c>
      <c r="D1088" t="s">
        <v>1465</v>
      </c>
      <c r="E1088" s="1">
        <v>356355</v>
      </c>
      <c r="F1088" s="1">
        <v>366558</v>
      </c>
      <c r="G1088" t="s">
        <v>164</v>
      </c>
      <c r="H1088" t="s">
        <v>21</v>
      </c>
      <c r="I1088" t="s">
        <v>21</v>
      </c>
      <c r="J1088" t="s">
        <v>165</v>
      </c>
      <c r="K1088" t="s">
        <v>21</v>
      </c>
      <c r="L1088" t="s">
        <v>21</v>
      </c>
      <c r="N1088" t="s">
        <v>165</v>
      </c>
      <c r="O1088" s="3">
        <v>0.83284002532959001</v>
      </c>
      <c r="P1088" t="s">
        <v>19</v>
      </c>
      <c r="Q1088" t="s">
        <v>338</v>
      </c>
      <c r="R1088" t="s">
        <v>31</v>
      </c>
      <c r="S1088" s="12" t="s">
        <v>24</v>
      </c>
      <c r="T1088" t="s">
        <v>34</v>
      </c>
      <c r="V1088" t="s">
        <v>27</v>
      </c>
      <c r="X1088" s="8">
        <f>W1088/O1088</f>
        <v>0</v>
      </c>
      <c r="Z1088" s="8">
        <f>Y1088/O1088</f>
        <v>0</v>
      </c>
      <c r="AB1088" s="8">
        <f>AA1088/O1088</f>
        <v>0</v>
      </c>
      <c r="AD1088" s="8">
        <f>AC1088/O1088</f>
        <v>0</v>
      </c>
      <c r="AF1088" s="8">
        <f>AE1088/O1088</f>
        <v>0</v>
      </c>
      <c r="AI1088" s="8">
        <f>AH1088/O1088</f>
        <v>0</v>
      </c>
      <c r="AL1088" s="8">
        <f>AK1088/O1088</f>
        <v>0</v>
      </c>
      <c r="AO1088" s="12" t="s">
        <v>4325</v>
      </c>
      <c r="AP1088" s="12" t="s">
        <v>338</v>
      </c>
      <c r="AQ1088" s="3">
        <f>IF(T1088="no",O1088*0,IF(T1088="yes100",O1088*1,IF(T1088="yes80",O1088*0.8,IF(T1088="yes50",O1088*0.5))))</f>
        <v>0.83284002532959001</v>
      </c>
      <c r="AR1088" s="3">
        <f>IF(AQ1088&lt;1,AQ1088*0.9,IF(AQ1088&lt;5,AQ1088*0.8,IF(AQ1088&lt;10,AQ1088*0.75,IF(AQ1088&lt;15,AQ1088*0.7,IF(AQ1088&gt;14.9,AQ1088*0.6)))))</f>
        <v>0.74955602279663103</v>
      </c>
      <c r="AS1088">
        <v>25</v>
      </c>
      <c r="AT1088" s="12">
        <f>AR1088*AS1088</f>
        <v>18.738900569915774</v>
      </c>
    </row>
    <row r="1089" spans="1:46" ht="12.75" customHeight="1" x14ac:dyDescent="0.25">
      <c r="A1089" s="5">
        <v>1377</v>
      </c>
      <c r="B1089" t="s">
        <v>1463</v>
      </c>
      <c r="C1089" t="s">
        <v>1459</v>
      </c>
      <c r="E1089" s="1">
        <v>369176.99999999901</v>
      </c>
      <c r="F1089" s="1">
        <v>375922</v>
      </c>
      <c r="G1089" t="s">
        <v>168</v>
      </c>
      <c r="H1089" t="s">
        <v>21</v>
      </c>
      <c r="I1089" t="s">
        <v>1460</v>
      </c>
      <c r="J1089" t="s">
        <v>243</v>
      </c>
      <c r="K1089" t="s">
        <v>4417</v>
      </c>
      <c r="L1089" t="s">
        <v>4419</v>
      </c>
      <c r="M1089" t="s">
        <v>1462</v>
      </c>
      <c r="O1089" s="4">
        <v>116.027881341552</v>
      </c>
      <c r="P1089" t="s">
        <v>65</v>
      </c>
      <c r="Q1089" t="s">
        <v>25</v>
      </c>
      <c r="R1089" t="s">
        <v>18</v>
      </c>
      <c r="S1089" s="12" t="s">
        <v>24</v>
      </c>
      <c r="T1089" t="s">
        <v>130</v>
      </c>
      <c r="U1089" t="s">
        <v>47</v>
      </c>
      <c r="V1089" t="s">
        <v>26</v>
      </c>
      <c r="W1089">
        <v>0.63100000000000001</v>
      </c>
      <c r="X1089" s="8">
        <f>W1089/O1089</f>
        <v>5.4383480306989434E-3</v>
      </c>
      <c r="Y1089">
        <v>6.52</v>
      </c>
      <c r="Z1089" s="8">
        <f>Y1089/O1089</f>
        <v>5.6193390111184009E-2</v>
      </c>
      <c r="AA1089">
        <v>6.5579999999999998</v>
      </c>
      <c r="AB1089" s="8">
        <f>AA1089/O1089</f>
        <v>5.6520897599562074E-2</v>
      </c>
      <c r="AC1089">
        <v>115.94799999999999</v>
      </c>
      <c r="AD1089" s="8">
        <f>AC1089/O1089</f>
        <v>0.99931153322263244</v>
      </c>
      <c r="AF1089" s="8">
        <f>AE1089/O1089</f>
        <v>0</v>
      </c>
      <c r="AG1089" t="s">
        <v>1461</v>
      </c>
      <c r="AI1089" s="8">
        <f>AH1089/O1089</f>
        <v>0</v>
      </c>
      <c r="AL1089" s="8">
        <f>AK1089/O1089</f>
        <v>0</v>
      </c>
      <c r="AO1089" s="12" t="s">
        <v>4248</v>
      </c>
      <c r="AP1089" s="12" t="s">
        <v>4249</v>
      </c>
      <c r="AQ1089" s="3">
        <f>IF(T1089="no",O1089*0,IF(T1089="yes100",O1089*1,IF(T1089="yes80",O1089*0.8,IF(T1089="yes50",O1089*0.5))))</f>
        <v>92.822305073241608</v>
      </c>
      <c r="AR1089" s="3">
        <f>IF(AQ1089&lt;1,AQ1089*0.9,IF(AQ1089&lt;5,AQ1089*0.8,IF(AQ1089&lt;10,AQ1089*0.75,IF(AQ1089&lt;15,AQ1089*0.7,IF(AQ1089&gt;14.9,AQ1089*0.6)))))</f>
        <v>55.693383043944962</v>
      </c>
      <c r="AS1089">
        <v>30</v>
      </c>
      <c r="AT1089" s="12">
        <f>AR1089*AS1089</f>
        <v>1670.8014913183488</v>
      </c>
    </row>
    <row r="1090" spans="1:46" ht="15" customHeight="1" x14ac:dyDescent="0.25">
      <c r="A1090" s="5">
        <v>1379</v>
      </c>
      <c r="B1090" t="s">
        <v>1458</v>
      </c>
      <c r="C1090" t="s">
        <v>1457</v>
      </c>
      <c r="E1090" s="1">
        <v>367495</v>
      </c>
      <c r="F1090" s="1">
        <v>373804</v>
      </c>
      <c r="G1090" t="s">
        <v>232</v>
      </c>
      <c r="H1090" t="s">
        <v>81</v>
      </c>
      <c r="I1090" t="s">
        <v>78</v>
      </c>
      <c r="J1090" t="s">
        <v>78</v>
      </c>
      <c r="K1090" t="s">
        <v>4363</v>
      </c>
      <c r="L1090" t="s">
        <v>78</v>
      </c>
      <c r="O1090" s="4">
        <v>13.051236190032901</v>
      </c>
      <c r="P1090" t="s">
        <v>19</v>
      </c>
      <c r="Q1090" t="s">
        <v>338</v>
      </c>
      <c r="R1090" t="s">
        <v>31</v>
      </c>
      <c r="S1090" s="12" t="s">
        <v>24</v>
      </c>
      <c r="T1090" t="s">
        <v>34</v>
      </c>
      <c r="V1090" t="s">
        <v>27</v>
      </c>
      <c r="W1090">
        <v>0.42499999999999999</v>
      </c>
      <c r="X1090" s="8">
        <f>W1090/O1090</f>
        <v>3.2563965115010966E-2</v>
      </c>
      <c r="Y1090">
        <v>0.75700000000000001</v>
      </c>
      <c r="Z1090" s="8">
        <f>Y1090/O1090</f>
        <v>5.8002168451913652E-2</v>
      </c>
      <c r="AA1090">
        <v>0.77600000000000002</v>
      </c>
      <c r="AB1090" s="8">
        <f>AA1090/O1090</f>
        <v>5.9457969245290614E-2</v>
      </c>
      <c r="AD1090" s="8">
        <f>AC1090/O1090</f>
        <v>0</v>
      </c>
      <c r="AF1090" s="8">
        <f>AE1090/O1090</f>
        <v>0</v>
      </c>
      <c r="AI1090" s="8">
        <f>AH1090/O1090</f>
        <v>0</v>
      </c>
      <c r="AL1090" s="8">
        <f>AK1090/O1090</f>
        <v>0</v>
      </c>
      <c r="AO1090" s="12" t="s">
        <v>4325</v>
      </c>
      <c r="AP1090" s="12" t="s">
        <v>338</v>
      </c>
      <c r="AQ1090" s="3">
        <f>IF(T1090="no",O1090*0,IF(T1090="yes100",O1090*1,IF(T1090="yes80",O1090*0.8,IF(T1090="yes50",O1090*0.5))))</f>
        <v>13.051236190032901</v>
      </c>
      <c r="AR1090" s="3">
        <f>IF(AQ1090&lt;1,AQ1090*0.9,IF(AQ1090&lt;5,AQ1090*0.8,IF(AQ1090&lt;10,AQ1090*0.75,IF(AQ1090&lt;15,AQ1090*0.7,IF(AQ1090&gt;14.9,AQ1090*0.6)))))</f>
        <v>9.1358653330230304</v>
      </c>
      <c r="AS1090">
        <v>40</v>
      </c>
      <c r="AT1090" s="12">
        <f>AR1090*AS1090</f>
        <v>365.43461332092124</v>
      </c>
    </row>
    <row r="1091" spans="1:46" ht="14.25" customHeight="1" x14ac:dyDescent="0.25">
      <c r="A1091" s="5">
        <v>1381</v>
      </c>
      <c r="B1091" t="s">
        <v>242</v>
      </c>
      <c r="C1091" t="s">
        <v>1456</v>
      </c>
      <c r="E1091" s="1">
        <v>365539</v>
      </c>
      <c r="F1091" s="1">
        <v>374494</v>
      </c>
      <c r="G1091" t="s">
        <v>168</v>
      </c>
      <c r="H1091" t="s">
        <v>81</v>
      </c>
      <c r="I1091" t="s">
        <v>78</v>
      </c>
      <c r="J1091" t="s">
        <v>78</v>
      </c>
      <c r="K1091" t="s">
        <v>4363</v>
      </c>
      <c r="L1091" t="s">
        <v>78</v>
      </c>
      <c r="O1091" s="4">
        <v>20.697950792694002</v>
      </c>
      <c r="P1091" t="s">
        <v>19</v>
      </c>
      <c r="Q1091" t="s">
        <v>25</v>
      </c>
      <c r="R1091" t="s">
        <v>31</v>
      </c>
      <c r="S1091" s="12" t="s">
        <v>24</v>
      </c>
      <c r="T1091" t="s">
        <v>34</v>
      </c>
      <c r="V1091" t="s">
        <v>27</v>
      </c>
      <c r="W1091">
        <v>0.48599999999999999</v>
      </c>
      <c r="X1091" s="8">
        <f>W1091/O1091</f>
        <v>2.3480585342368729E-2</v>
      </c>
      <c r="Y1091">
        <v>0.65800000000000003</v>
      </c>
      <c r="Z1091" s="8">
        <f>Y1091/O1091</f>
        <v>3.179058673925643E-2</v>
      </c>
      <c r="AA1091">
        <v>0.66200000000000003</v>
      </c>
      <c r="AB1091" s="8">
        <f>AA1091/O1091</f>
        <v>3.1983842585695678E-2</v>
      </c>
      <c r="AD1091" s="8">
        <f>AC1091/O1091</f>
        <v>0</v>
      </c>
      <c r="AF1091" s="8">
        <f>AE1091/O1091</f>
        <v>0</v>
      </c>
      <c r="AI1091" s="8">
        <f>AH1091/O1091</f>
        <v>0</v>
      </c>
      <c r="AL1091" s="8">
        <f>AK1091/O1091</f>
        <v>0</v>
      </c>
      <c r="AO1091" s="12" t="s">
        <v>4320</v>
      </c>
      <c r="AP1091" s="12" t="s">
        <v>4321</v>
      </c>
      <c r="AQ1091" s="3">
        <f>IF(T1091="no",O1091*0,IF(T1091="yes100",O1091*1,IF(T1091="yes80",O1091*0.8,IF(T1091="yes50",O1091*0.5))))</f>
        <v>20.697950792694002</v>
      </c>
      <c r="AR1091" s="3">
        <f>IF(AQ1091&lt;1,AQ1091*0.9,IF(AQ1091&lt;5,AQ1091*0.8,IF(AQ1091&lt;10,AQ1091*0.75,IF(AQ1091&lt;15,AQ1091*0.7,IF(AQ1091&gt;14.9,AQ1091*0.6)))))</f>
        <v>12.4187704756164</v>
      </c>
      <c r="AS1091">
        <v>40</v>
      </c>
      <c r="AT1091" s="12">
        <f>AR1091*AS1091</f>
        <v>496.75081902465598</v>
      </c>
    </row>
    <row r="1092" spans="1:46" ht="14.25" customHeight="1" x14ac:dyDescent="0.25">
      <c r="A1092" s="5">
        <v>1383</v>
      </c>
      <c r="B1092" t="s">
        <v>853</v>
      </c>
      <c r="C1092" t="s">
        <v>3605</v>
      </c>
      <c r="E1092" s="1">
        <v>362099</v>
      </c>
      <c r="F1092" s="1">
        <v>373256</v>
      </c>
      <c r="G1092" t="s">
        <v>598</v>
      </c>
      <c r="H1092" t="s">
        <v>21</v>
      </c>
      <c r="I1092" t="s">
        <v>78</v>
      </c>
      <c r="J1092" t="s">
        <v>365</v>
      </c>
      <c r="K1092" t="s">
        <v>4415</v>
      </c>
      <c r="L1092" t="s">
        <v>4398</v>
      </c>
      <c r="M1092" t="s">
        <v>245</v>
      </c>
      <c r="O1092" s="4">
        <v>65.228269519805906</v>
      </c>
      <c r="P1092" t="s">
        <v>19</v>
      </c>
      <c r="Q1092" t="s">
        <v>25</v>
      </c>
      <c r="R1092" t="s">
        <v>18</v>
      </c>
      <c r="S1092" s="12" t="s">
        <v>24</v>
      </c>
      <c r="T1092" t="s">
        <v>130</v>
      </c>
      <c r="U1092" t="s">
        <v>47</v>
      </c>
      <c r="V1092" t="s">
        <v>26</v>
      </c>
      <c r="X1092" s="8">
        <f>W1092/O1092</f>
        <v>0</v>
      </c>
      <c r="Z1092" s="8">
        <f>Y1092/O1092</f>
        <v>0</v>
      </c>
      <c r="AB1092" s="8">
        <f>AA1092/O1092</f>
        <v>0</v>
      </c>
      <c r="AC1092">
        <v>65.222999999999999</v>
      </c>
      <c r="AD1092" s="8">
        <f>AC1092/O1092</f>
        <v>0.99991921417132945</v>
      </c>
      <c r="AF1092" s="8">
        <f>AE1092/O1092</f>
        <v>0</v>
      </c>
      <c r="AG1092" t="s">
        <v>244</v>
      </c>
      <c r="AH1092" s="1">
        <v>4.7300000000000004</v>
      </c>
      <c r="AI1092" s="8">
        <f>AH1092/O1092</f>
        <v>7.2514571286668633E-2</v>
      </c>
      <c r="AL1092" s="8">
        <f>AK1092/O1092</f>
        <v>0</v>
      </c>
      <c r="AO1092" s="12" t="s">
        <v>4248</v>
      </c>
      <c r="AP1092" s="12" t="s">
        <v>4249</v>
      </c>
      <c r="AQ1092" s="3">
        <f>IF(T1092="no",O1092*0,IF(T1092="yes100",O1092*1,IF(T1092="yes80",O1092*0.8,IF(T1092="yes50",O1092*0.5))))</f>
        <v>52.182615615844725</v>
      </c>
      <c r="AR1092" s="3">
        <f>IF(AQ1092&lt;1,AQ1092*0.9,IF(AQ1092&lt;5,AQ1092*0.8,IF(AQ1092&lt;10,AQ1092*0.75,IF(AQ1092&lt;15,AQ1092*0.7,IF(AQ1092&gt;14.9,AQ1092*0.6)))))</f>
        <v>31.309569369506832</v>
      </c>
      <c r="AS1092">
        <v>35</v>
      </c>
      <c r="AT1092" s="12">
        <f>AR1092*AS1092</f>
        <v>1095.8349279327392</v>
      </c>
    </row>
    <row r="1093" spans="1:46" ht="14.25" customHeight="1" x14ac:dyDescent="0.25">
      <c r="A1093" s="5">
        <v>1385</v>
      </c>
      <c r="B1093" t="s">
        <v>1455</v>
      </c>
      <c r="C1093" t="s">
        <v>1454</v>
      </c>
      <c r="E1093" s="1">
        <v>366495</v>
      </c>
      <c r="F1093" s="1">
        <v>381668</v>
      </c>
      <c r="G1093" t="s">
        <v>168</v>
      </c>
      <c r="H1093" t="s">
        <v>21</v>
      </c>
      <c r="I1093" t="s">
        <v>21</v>
      </c>
      <c r="J1093" t="s">
        <v>910</v>
      </c>
      <c r="K1093" t="s">
        <v>21</v>
      </c>
      <c r="L1093" t="s">
        <v>21</v>
      </c>
      <c r="O1093" s="3">
        <v>0.15658616790771501</v>
      </c>
      <c r="P1093" t="s">
        <v>87</v>
      </c>
      <c r="Q1093" t="s">
        <v>161</v>
      </c>
      <c r="R1093" t="s">
        <v>196</v>
      </c>
      <c r="S1093" s="12" t="s">
        <v>27</v>
      </c>
      <c r="T1093" t="s">
        <v>123</v>
      </c>
      <c r="V1093" t="s">
        <v>123</v>
      </c>
      <c r="X1093" s="8">
        <f>W1093/O1093</f>
        <v>0</v>
      </c>
      <c r="Z1093" s="8">
        <f>Y1093/O1093</f>
        <v>0</v>
      </c>
      <c r="AB1093" s="8">
        <f>AA1093/O1093</f>
        <v>0</v>
      </c>
      <c r="AC1093">
        <v>0.155</v>
      </c>
      <c r="AD1093" s="8">
        <f>AC1093/O1093</f>
        <v>0.98987031914179147</v>
      </c>
      <c r="AF1093" s="8">
        <f>AE1093/O1093</f>
        <v>0</v>
      </c>
      <c r="AI1093" s="8">
        <f>AH1093/O1093</f>
        <v>0</v>
      </c>
      <c r="AL1093" s="8">
        <f>AK1093/O1093</f>
        <v>0</v>
      </c>
      <c r="AO1093" s="15" t="s">
        <v>4307</v>
      </c>
      <c r="AP1093" s="15" t="s">
        <v>4308</v>
      </c>
      <c r="AQ1093" s="3">
        <f>IF(T1093="no",O1093*0,IF(T1093="yes100",O1093*1,IF(T1093="yes80",O1093*0.8,IF(T1093="yes50",O1093*0.5))))</f>
        <v>0</v>
      </c>
      <c r="AR1093" s="3">
        <f>IF(AQ1093&lt;1,AQ1093*0.9,IF(AQ1093&lt;5,AQ1093*0.8,IF(AQ1093&lt;10,AQ1093*0.75,IF(AQ1093&lt;15,AQ1093*0.7,IF(AQ1093&gt;14.9,AQ1093*0.6)))))</f>
        <v>0</v>
      </c>
      <c r="AS1093">
        <v>25</v>
      </c>
      <c r="AT1093" s="12">
        <f>AR1093*AS1093</f>
        <v>0</v>
      </c>
    </row>
    <row r="1094" spans="1:46" ht="12.75" customHeight="1" x14ac:dyDescent="0.25">
      <c r="A1094" s="5">
        <v>1386</v>
      </c>
      <c r="B1094" t="s">
        <v>1453</v>
      </c>
      <c r="C1094" t="s">
        <v>1452</v>
      </c>
      <c r="E1094" s="1">
        <v>346484</v>
      </c>
      <c r="F1094" s="1">
        <v>376295</v>
      </c>
      <c r="G1094" t="s">
        <v>108</v>
      </c>
      <c r="H1094" t="s">
        <v>81</v>
      </c>
      <c r="I1094" t="s">
        <v>89</v>
      </c>
      <c r="J1094" t="s">
        <v>127</v>
      </c>
      <c r="K1094" t="s">
        <v>4363</v>
      </c>
      <c r="L1094" t="s">
        <v>89</v>
      </c>
      <c r="O1094" s="4">
        <v>8.0802757980346591</v>
      </c>
      <c r="P1094" t="s">
        <v>87</v>
      </c>
      <c r="Q1094" s="7" t="s">
        <v>4362</v>
      </c>
      <c r="R1094" t="s">
        <v>196</v>
      </c>
      <c r="S1094" s="12" t="s">
        <v>27</v>
      </c>
      <c r="T1094" t="s">
        <v>123</v>
      </c>
      <c r="V1094" t="s">
        <v>26</v>
      </c>
      <c r="W1094">
        <v>0.10199999999999999</v>
      </c>
      <c r="X1094" s="8">
        <f>W1094/O1094</f>
        <v>1.2623331498760122E-2</v>
      </c>
      <c r="Y1094">
        <v>5.62</v>
      </c>
      <c r="Z1094" s="8">
        <f>Y1094/O1094</f>
        <v>0.69552081395129306</v>
      </c>
      <c r="AA1094">
        <v>5.6239999999999997</v>
      </c>
      <c r="AB1094" s="8">
        <f>AA1094/O1094</f>
        <v>0.69601584655908755</v>
      </c>
      <c r="AD1094" s="8">
        <f>AC1094/O1094</f>
        <v>0</v>
      </c>
      <c r="AF1094" s="8">
        <f>AE1094/O1094</f>
        <v>0</v>
      </c>
      <c r="AI1094" s="8">
        <f>AH1094/O1094</f>
        <v>0</v>
      </c>
      <c r="AL1094" s="8">
        <f>AK1094/O1094</f>
        <v>0</v>
      </c>
      <c r="AO1094" s="12" t="s">
        <v>4325</v>
      </c>
      <c r="AP1094" s="12" t="s">
        <v>338</v>
      </c>
      <c r="AQ1094" s="3">
        <f>IF(T1094="no",O1094*0,IF(T1094="yes100",O1094*1,IF(T1094="yes80",O1094*0.8,IF(T1094="yes50",O1094*0.5))))</f>
        <v>0</v>
      </c>
      <c r="AR1094" s="3">
        <f>IF(AQ1094&lt;1,AQ1094*0.9,IF(AQ1094&lt;5,AQ1094*0.8,IF(AQ1094&lt;10,AQ1094*0.75,IF(AQ1094&lt;15,AQ1094*0.7,IF(AQ1094&gt;14.9,AQ1094*0.6)))))</f>
        <v>0</v>
      </c>
      <c r="AS1094">
        <v>40</v>
      </c>
      <c r="AT1094" s="12">
        <f>AR1094*AS1094</f>
        <v>0</v>
      </c>
    </row>
    <row r="1095" spans="1:46" ht="12.75" customHeight="1" x14ac:dyDescent="0.25">
      <c r="A1095" s="5">
        <v>1387</v>
      </c>
      <c r="B1095" t="s">
        <v>242</v>
      </c>
      <c r="C1095" t="s">
        <v>1450</v>
      </c>
      <c r="D1095" t="s">
        <v>1451</v>
      </c>
      <c r="E1095" s="1">
        <v>344916</v>
      </c>
      <c r="F1095" s="1">
        <v>364787</v>
      </c>
      <c r="G1095" t="s">
        <v>508</v>
      </c>
      <c r="H1095" t="s">
        <v>21</v>
      </c>
      <c r="I1095" t="s">
        <v>264</v>
      </c>
      <c r="J1095" t="s">
        <v>444</v>
      </c>
      <c r="K1095" t="s">
        <v>4417</v>
      </c>
      <c r="L1095" t="s">
        <v>4404</v>
      </c>
      <c r="M1095" t="s">
        <v>265</v>
      </c>
      <c r="O1095" s="4">
        <v>8.4677317108154302</v>
      </c>
      <c r="P1095" t="s">
        <v>19</v>
      </c>
      <c r="Q1095" t="s">
        <v>25</v>
      </c>
      <c r="R1095" t="s">
        <v>31</v>
      </c>
      <c r="S1095" s="12" t="s">
        <v>24</v>
      </c>
      <c r="T1095" t="s">
        <v>34</v>
      </c>
      <c r="V1095" t="s">
        <v>27</v>
      </c>
      <c r="X1095" s="8">
        <f>W1095/O1095</f>
        <v>0</v>
      </c>
      <c r="Z1095" s="8">
        <f>Y1095/O1095</f>
        <v>0</v>
      </c>
      <c r="AB1095" s="8">
        <f>AA1095/O1095</f>
        <v>0</v>
      </c>
      <c r="AC1095">
        <v>8.468</v>
      </c>
      <c r="AD1095" s="8">
        <f>AC1095/O1095</f>
        <v>1.0000316837133878</v>
      </c>
      <c r="AF1095" s="8">
        <f>AE1095/O1095</f>
        <v>0</v>
      </c>
      <c r="AI1095" s="8">
        <f>AH1095/O1095</f>
        <v>0</v>
      </c>
      <c r="AL1095" s="8">
        <f>AK1095/O1095</f>
        <v>0</v>
      </c>
      <c r="AO1095" s="12" t="s">
        <v>4248</v>
      </c>
      <c r="AP1095" s="12" t="s">
        <v>4249</v>
      </c>
      <c r="AQ1095" s="3">
        <f>IF(T1095="no",O1095*0,IF(T1095="yes100",O1095*1,IF(T1095="yes80",O1095*0.8,IF(T1095="yes50",O1095*0.5))))</f>
        <v>8.4677317108154302</v>
      </c>
      <c r="AR1095" s="3">
        <f>IF(AQ1095&lt;1,AQ1095*0.9,IF(AQ1095&lt;5,AQ1095*0.8,IF(AQ1095&lt;10,AQ1095*0.75,IF(AQ1095&lt;15,AQ1095*0.7,IF(AQ1095&gt;14.9,AQ1095*0.6)))))</f>
        <v>6.3507987831115731</v>
      </c>
      <c r="AS1095">
        <v>30</v>
      </c>
      <c r="AT1095" s="12">
        <f>AR1095*AS1095</f>
        <v>190.5239634933472</v>
      </c>
    </row>
    <row r="1096" spans="1:46" ht="14.25" customHeight="1" x14ac:dyDescent="0.25">
      <c r="A1096" s="5">
        <v>1388</v>
      </c>
      <c r="B1096" t="s">
        <v>242</v>
      </c>
      <c r="C1096" t="s">
        <v>1449</v>
      </c>
      <c r="E1096" s="1">
        <v>347022</v>
      </c>
      <c r="F1096" s="1">
        <v>367292</v>
      </c>
      <c r="G1096" t="s">
        <v>108</v>
      </c>
      <c r="H1096" t="s">
        <v>21</v>
      </c>
      <c r="I1096" t="s">
        <v>21</v>
      </c>
      <c r="J1096" t="s">
        <v>109</v>
      </c>
      <c r="K1096" t="s">
        <v>21</v>
      </c>
      <c r="L1096" t="s">
        <v>21</v>
      </c>
      <c r="O1096" s="4">
        <v>1.09590201797485</v>
      </c>
      <c r="P1096" t="s">
        <v>19</v>
      </c>
      <c r="Q1096" t="s">
        <v>25</v>
      </c>
      <c r="R1096" t="s">
        <v>31</v>
      </c>
      <c r="S1096" s="12" t="s">
        <v>24</v>
      </c>
      <c r="T1096" t="s">
        <v>34</v>
      </c>
      <c r="V1096" t="s">
        <v>27</v>
      </c>
      <c r="X1096" s="8">
        <f>W1096/O1096</f>
        <v>0</v>
      </c>
      <c r="Z1096" s="8">
        <f>Y1096/O1096</f>
        <v>0</v>
      </c>
      <c r="AB1096" s="8">
        <f>AA1096/O1096</f>
        <v>0</v>
      </c>
      <c r="AC1096">
        <v>1.0960000000000001</v>
      </c>
      <c r="AD1096" s="8">
        <f>AC1096/O1096</f>
        <v>1.0000894076509972</v>
      </c>
      <c r="AF1096" s="8">
        <f>AE1096/O1096</f>
        <v>0</v>
      </c>
      <c r="AI1096" s="8">
        <f>AH1096/O1096</f>
        <v>0</v>
      </c>
      <c r="AL1096" s="8">
        <f>AK1096/O1096</f>
        <v>0</v>
      </c>
      <c r="AO1096" s="12" t="s">
        <v>4248</v>
      </c>
      <c r="AP1096" s="12" t="s">
        <v>4249</v>
      </c>
      <c r="AQ1096" s="3">
        <f>IF(T1096="no",O1096*0,IF(T1096="yes100",O1096*1,IF(T1096="yes80",O1096*0.8,IF(T1096="yes50",O1096*0.5))))</f>
        <v>1.09590201797485</v>
      </c>
      <c r="AR1096" s="3">
        <f>IF(AQ1096&lt;1,AQ1096*0.9,IF(AQ1096&lt;5,AQ1096*0.8,IF(AQ1096&lt;10,AQ1096*0.75,IF(AQ1096&lt;15,AQ1096*0.7,IF(AQ1096&gt;14.9,AQ1096*0.6)))))</f>
        <v>0.87672161437988005</v>
      </c>
      <c r="AS1096">
        <v>25</v>
      </c>
      <c r="AT1096" s="12">
        <f>AR1096*AS1096</f>
        <v>21.918040359497002</v>
      </c>
    </row>
    <row r="1097" spans="1:46" ht="12.75" customHeight="1" x14ac:dyDescent="0.25">
      <c r="A1097" s="5">
        <v>1389</v>
      </c>
      <c r="B1097" t="s">
        <v>1448</v>
      </c>
      <c r="C1097" s="21" t="s">
        <v>4382</v>
      </c>
      <c r="E1097" s="1">
        <v>367040</v>
      </c>
      <c r="F1097" s="1">
        <v>367872</v>
      </c>
      <c r="G1097" t="s">
        <v>457</v>
      </c>
      <c r="H1097" t="s">
        <v>81</v>
      </c>
      <c r="I1097" t="s">
        <v>56</v>
      </c>
      <c r="J1097" t="s">
        <v>56</v>
      </c>
      <c r="K1097" t="s">
        <v>4363</v>
      </c>
      <c r="L1097" t="s">
        <v>56</v>
      </c>
      <c r="O1097" s="4">
        <v>7.2022199111938399</v>
      </c>
      <c r="P1097" t="s">
        <v>19</v>
      </c>
      <c r="Q1097" t="s">
        <v>320</v>
      </c>
      <c r="R1097" t="s">
        <v>196</v>
      </c>
      <c r="S1097" s="12" t="s">
        <v>27</v>
      </c>
      <c r="T1097" t="s">
        <v>123</v>
      </c>
      <c r="V1097" t="s">
        <v>26</v>
      </c>
      <c r="X1097" s="8">
        <f>W1097/O1097</f>
        <v>0</v>
      </c>
      <c r="Z1097" s="8">
        <f>Y1097/O1097</f>
        <v>0</v>
      </c>
      <c r="AB1097" s="8">
        <f>AA1097/O1097</f>
        <v>0</v>
      </c>
      <c r="AD1097" s="8">
        <f>AC1097/O1097</f>
        <v>0</v>
      </c>
      <c r="AF1097" s="8">
        <f>AE1097/O1097</f>
        <v>0</v>
      </c>
      <c r="AI1097" s="8">
        <f>AH1097/O1097</f>
        <v>0</v>
      </c>
      <c r="AL1097" s="8">
        <f>AK1097/O1097</f>
        <v>0</v>
      </c>
      <c r="AO1097" t="s">
        <v>4302</v>
      </c>
      <c r="AP1097" s="12" t="s">
        <v>4303</v>
      </c>
      <c r="AQ1097" s="3">
        <f>IF(T1097="no",O1097*0,IF(T1097="yes100",O1097*1,IF(T1097="yes80",O1097*0.8,IF(T1097="yes50",O1097*0.5))))</f>
        <v>0</v>
      </c>
      <c r="AR1097" s="3">
        <f>IF(AQ1097&lt;1,AQ1097*0.9,IF(AQ1097&lt;5,AQ1097*0.8,IF(AQ1097&lt;10,AQ1097*0.75,IF(AQ1097&lt;15,AQ1097*0.7,IF(AQ1097&gt;14.9,AQ1097*0.6)))))</f>
        <v>0</v>
      </c>
      <c r="AS1097">
        <v>40</v>
      </c>
      <c r="AT1097" s="12">
        <f>AR1097*AS1097</f>
        <v>0</v>
      </c>
    </row>
    <row r="1098" spans="1:46" ht="14.25" customHeight="1" x14ac:dyDescent="0.25">
      <c r="A1098" s="5">
        <v>1390</v>
      </c>
      <c r="B1098" t="s">
        <v>458</v>
      </c>
      <c r="C1098" t="s">
        <v>456</v>
      </c>
      <c r="E1098" s="1">
        <v>366796.99999999901</v>
      </c>
      <c r="F1098" s="1">
        <v>367952.99999999901</v>
      </c>
      <c r="G1098" t="s">
        <v>457</v>
      </c>
      <c r="H1098" t="s">
        <v>81</v>
      </c>
      <c r="I1098" t="s">
        <v>56</v>
      </c>
      <c r="J1098" t="s">
        <v>56</v>
      </c>
      <c r="K1098" t="s">
        <v>4363</v>
      </c>
      <c r="L1098" t="s">
        <v>56</v>
      </c>
      <c r="O1098" s="3">
        <v>0.53117243804931602</v>
      </c>
      <c r="P1098" t="s">
        <v>19</v>
      </c>
      <c r="Q1098" t="s">
        <v>161</v>
      </c>
      <c r="R1098" t="s">
        <v>196</v>
      </c>
      <c r="S1098" s="12" t="s">
        <v>27</v>
      </c>
      <c r="T1098" t="s">
        <v>123</v>
      </c>
      <c r="V1098" t="s">
        <v>26</v>
      </c>
      <c r="X1098" s="8">
        <f>W1098/O1098</f>
        <v>0</v>
      </c>
      <c r="Z1098" s="8">
        <f>Y1098/O1098</f>
        <v>0</v>
      </c>
      <c r="AB1098" s="8">
        <f>AA1098/O1098</f>
        <v>0</v>
      </c>
      <c r="AD1098" s="8">
        <f>AC1098/O1098</f>
        <v>0</v>
      </c>
      <c r="AF1098" s="8">
        <f>AE1098/O1098</f>
        <v>0</v>
      </c>
      <c r="AI1098" s="8">
        <f>AH1098/O1098</f>
        <v>0</v>
      </c>
      <c r="AL1098" s="8">
        <f>AK1098/O1098</f>
        <v>0</v>
      </c>
      <c r="AO1098" t="s">
        <v>4302</v>
      </c>
      <c r="AP1098" s="12" t="s">
        <v>4303</v>
      </c>
      <c r="AQ1098" s="3">
        <f>IF(T1098="no",O1098*0,IF(T1098="yes100",O1098*1,IF(T1098="yes80",O1098*0.8,IF(T1098="yes50",O1098*0.5))))</f>
        <v>0</v>
      </c>
      <c r="AR1098" s="3">
        <f>IF(AQ1098&lt;1,AQ1098*0.9,IF(AQ1098&lt;5,AQ1098*0.8,IF(AQ1098&lt;10,AQ1098*0.75,IF(AQ1098&lt;15,AQ1098*0.7,IF(AQ1098&gt;14.9,AQ1098*0.6)))))</f>
        <v>0</v>
      </c>
      <c r="AS1098">
        <v>40</v>
      </c>
      <c r="AT1098" s="12">
        <f>AR1098*AS1098</f>
        <v>0</v>
      </c>
    </row>
    <row r="1099" spans="1:46" ht="12.75" customHeight="1" x14ac:dyDescent="0.25">
      <c r="A1099" s="5">
        <v>1391</v>
      </c>
      <c r="B1099" t="s">
        <v>1439</v>
      </c>
      <c r="C1099" t="s">
        <v>1447</v>
      </c>
      <c r="E1099" s="1">
        <v>345892.99999999901</v>
      </c>
      <c r="F1099" s="1">
        <v>377075</v>
      </c>
      <c r="G1099" t="s">
        <v>108</v>
      </c>
      <c r="H1099" t="s">
        <v>81</v>
      </c>
      <c r="I1099" t="s">
        <v>89</v>
      </c>
      <c r="J1099" t="s">
        <v>90</v>
      </c>
      <c r="K1099" t="s">
        <v>4363</v>
      </c>
      <c r="L1099" t="s">
        <v>89</v>
      </c>
      <c r="O1099" s="4">
        <v>21.018037431335401</v>
      </c>
      <c r="P1099" t="s">
        <v>19</v>
      </c>
      <c r="Q1099" t="s">
        <v>320</v>
      </c>
      <c r="R1099" t="s">
        <v>119</v>
      </c>
      <c r="S1099" s="12" t="s">
        <v>27</v>
      </c>
      <c r="T1099" t="s">
        <v>123</v>
      </c>
      <c r="V1099" t="s">
        <v>27</v>
      </c>
      <c r="W1099">
        <v>0.32700000000000001</v>
      </c>
      <c r="X1099" s="8">
        <f>W1099/O1099</f>
        <v>1.5558065355449496E-2</v>
      </c>
      <c r="Y1099">
        <v>18.109000000000002</v>
      </c>
      <c r="Z1099" s="8">
        <f>Y1099/O1099</f>
        <v>0.86159328905759924</v>
      </c>
      <c r="AA1099">
        <v>18.128</v>
      </c>
      <c r="AB1099" s="8">
        <f>AA1099/O1099</f>
        <v>0.86249727450638669</v>
      </c>
      <c r="AC1099">
        <v>20.864999999999998</v>
      </c>
      <c r="AD1099" s="8">
        <f>AC1099/O1099</f>
        <v>0.99271875731331405</v>
      </c>
      <c r="AF1099" s="8">
        <f>AE1099/O1099</f>
        <v>0</v>
      </c>
      <c r="AI1099" s="8">
        <f>AH1099/O1099</f>
        <v>0</v>
      </c>
      <c r="AL1099" s="8">
        <f>AK1099/O1099</f>
        <v>0</v>
      </c>
      <c r="AO1099" s="2" t="s">
        <v>4343</v>
      </c>
      <c r="AP1099" s="15" t="s">
        <v>4335</v>
      </c>
      <c r="AQ1099" s="3">
        <f>IF(T1099="no",O1099*0,IF(T1099="yes100",O1099*1,IF(T1099="yes80",O1099*0.8,IF(T1099="yes50",O1099*0.5))))</f>
        <v>0</v>
      </c>
      <c r="AR1099" s="3">
        <f>IF(AQ1099&lt;1,AQ1099*0.9,IF(AQ1099&lt;5,AQ1099*0.8,IF(AQ1099&lt;10,AQ1099*0.75,IF(AQ1099&lt;15,AQ1099*0.7,IF(AQ1099&gt;14.9,AQ1099*0.6)))))</f>
        <v>0</v>
      </c>
      <c r="AS1099">
        <v>40</v>
      </c>
      <c r="AT1099" s="12">
        <f>AR1099*AS1099</f>
        <v>0</v>
      </c>
    </row>
    <row r="1100" spans="1:46" ht="12.75" customHeight="1" x14ac:dyDescent="0.25">
      <c r="A1100" s="5">
        <v>1392</v>
      </c>
      <c r="B1100" t="s">
        <v>1446</v>
      </c>
      <c r="C1100" t="s">
        <v>1445</v>
      </c>
      <c r="D1100" t="s">
        <v>126</v>
      </c>
      <c r="E1100" s="1">
        <v>346200.99999999901</v>
      </c>
      <c r="F1100" s="1">
        <v>376456.99999999901</v>
      </c>
      <c r="G1100" t="s">
        <v>108</v>
      </c>
      <c r="H1100" t="s">
        <v>81</v>
      </c>
      <c r="I1100" t="s">
        <v>89</v>
      </c>
      <c r="J1100" t="s">
        <v>127</v>
      </c>
      <c r="K1100" t="s">
        <v>4363</v>
      </c>
      <c r="L1100" t="s">
        <v>89</v>
      </c>
      <c r="O1100" s="4">
        <v>3.21264726333618</v>
      </c>
      <c r="P1100" t="s">
        <v>19</v>
      </c>
      <c r="Q1100" s="7" t="s">
        <v>4362</v>
      </c>
      <c r="R1100" t="s">
        <v>18</v>
      </c>
      <c r="S1100" s="12" t="s">
        <v>27</v>
      </c>
      <c r="T1100" t="s">
        <v>123</v>
      </c>
      <c r="V1100" t="s">
        <v>27</v>
      </c>
      <c r="W1100">
        <v>0.06</v>
      </c>
      <c r="X1100" s="8">
        <f>W1100/O1100</f>
        <v>1.867618667157778E-2</v>
      </c>
      <c r="Y1100">
        <v>1.0720000000000001</v>
      </c>
      <c r="Z1100" s="8">
        <f>Y1100/O1100</f>
        <v>0.33368120186552302</v>
      </c>
      <c r="AA1100">
        <v>1.0860000000000001</v>
      </c>
      <c r="AB1100" s="8">
        <f>AA1100/O1100</f>
        <v>0.33803897875555788</v>
      </c>
      <c r="AD1100" s="8">
        <f>AC1100/O1100</f>
        <v>0</v>
      </c>
      <c r="AF1100" s="8">
        <f>AE1100/O1100</f>
        <v>0</v>
      </c>
      <c r="AI1100" s="8">
        <f>AH1100/O1100</f>
        <v>0</v>
      </c>
      <c r="AL1100" s="8">
        <f>AK1100/O1100</f>
        <v>0</v>
      </c>
      <c r="AO1100" s="12" t="s">
        <v>4325</v>
      </c>
      <c r="AP1100" s="12" t="s">
        <v>338</v>
      </c>
      <c r="AQ1100" s="3">
        <f>IF(T1100="no",O1100*0,IF(T1100="yes100",O1100*1,IF(T1100="yes80",O1100*0.8,IF(T1100="yes50",O1100*0.5))))</f>
        <v>0</v>
      </c>
      <c r="AR1100" s="3">
        <f>IF(AQ1100&lt;1,AQ1100*0.9,IF(AQ1100&lt;5,AQ1100*0.8,IF(AQ1100&lt;10,AQ1100*0.75,IF(AQ1100&lt;15,AQ1100*0.7,IF(AQ1100&gt;14.9,AQ1100*0.6)))))</f>
        <v>0</v>
      </c>
      <c r="AS1100">
        <v>40</v>
      </c>
      <c r="AT1100" s="12">
        <f>AR1100*AS1100</f>
        <v>0</v>
      </c>
    </row>
    <row r="1101" spans="1:46" ht="14.25" customHeight="1" x14ac:dyDescent="0.25">
      <c r="A1101" s="5">
        <v>1393</v>
      </c>
      <c r="B1101" t="s">
        <v>1444</v>
      </c>
      <c r="C1101" t="s">
        <v>1443</v>
      </c>
      <c r="E1101" s="1">
        <v>341848.99999999901</v>
      </c>
      <c r="F1101" s="1">
        <v>373648.99999999901</v>
      </c>
      <c r="G1101" t="s">
        <v>108</v>
      </c>
      <c r="H1101" t="s">
        <v>21</v>
      </c>
      <c r="I1101" t="s">
        <v>89</v>
      </c>
      <c r="J1101" t="s">
        <v>894</v>
      </c>
      <c r="K1101" t="s">
        <v>4415</v>
      </c>
      <c r="L1101" t="s">
        <v>4420</v>
      </c>
      <c r="M1101" t="s">
        <v>862</v>
      </c>
      <c r="O1101" s="4">
        <v>258.56199247817898</v>
      </c>
      <c r="P1101" t="s">
        <v>19</v>
      </c>
      <c r="Q1101" t="s">
        <v>25</v>
      </c>
      <c r="R1101" t="s">
        <v>18</v>
      </c>
      <c r="S1101" s="12" t="s">
        <v>24</v>
      </c>
      <c r="T1101" t="s">
        <v>23</v>
      </c>
      <c r="U1101" t="s">
        <v>24</v>
      </c>
      <c r="V1101" t="s">
        <v>26</v>
      </c>
      <c r="W1101">
        <v>5.0810000000000004</v>
      </c>
      <c r="X1101" s="8">
        <f>W1101/O1101</f>
        <v>1.9650993370299019E-2</v>
      </c>
      <c r="Y1101">
        <v>59.47</v>
      </c>
      <c r="Z1101" s="8">
        <f>Y1101/O1101</f>
        <v>0.23000286867382064</v>
      </c>
      <c r="AA1101">
        <v>60.088000000000001</v>
      </c>
      <c r="AB1101" s="8">
        <f>AA1101/O1101</f>
        <v>0.23239301114633487</v>
      </c>
      <c r="AC1101">
        <v>258.56200000000001</v>
      </c>
      <c r="AD1101" s="8">
        <f>AC1101/O1101</f>
        <v>1.0000000290909772</v>
      </c>
      <c r="AF1101" s="8">
        <f>AE1101/O1101</f>
        <v>0</v>
      </c>
      <c r="AI1101" s="8">
        <f>AH1101/O1101</f>
        <v>0</v>
      </c>
      <c r="AL1101" s="8">
        <f>AK1101/O1101</f>
        <v>0</v>
      </c>
      <c r="AO1101" t="s">
        <v>4254</v>
      </c>
      <c r="AP1101" s="12" t="s">
        <v>4332</v>
      </c>
      <c r="AQ1101" s="3">
        <f>IF(T1101="no",O1101*0,IF(T1101="yes100",O1101*1,IF(T1101="yes80",O1101*0.8,IF(T1101="yes50",O1101*0.5))))</f>
        <v>129.28099623908949</v>
      </c>
      <c r="AR1101" s="3">
        <f>IF(AQ1101&lt;1,AQ1101*0.9,IF(AQ1101&lt;5,AQ1101*0.8,IF(AQ1101&lt;10,AQ1101*0.75,IF(AQ1101&lt;15,AQ1101*0.7,IF(AQ1101&gt;14.9,AQ1101*0.6)))))</f>
        <v>77.568597743453694</v>
      </c>
      <c r="AS1101">
        <v>35</v>
      </c>
      <c r="AT1101" s="12">
        <f>AR1101*AS1101</f>
        <v>2714.9009210208792</v>
      </c>
    </row>
    <row r="1102" spans="1:46" ht="12.75" customHeight="1" x14ac:dyDescent="0.25">
      <c r="A1102" s="5">
        <v>1394</v>
      </c>
      <c r="B1102" t="s">
        <v>1442</v>
      </c>
      <c r="C1102" t="s">
        <v>1440</v>
      </c>
      <c r="E1102" s="1">
        <v>339640</v>
      </c>
      <c r="F1102" s="1">
        <v>373771</v>
      </c>
      <c r="G1102" t="s">
        <v>108</v>
      </c>
      <c r="H1102" t="s">
        <v>21</v>
      </c>
      <c r="I1102" t="s">
        <v>21</v>
      </c>
      <c r="J1102" t="s">
        <v>90</v>
      </c>
      <c r="K1102" t="s">
        <v>21</v>
      </c>
      <c r="L1102" t="s">
        <v>21</v>
      </c>
      <c r="M1102" t="s">
        <v>1441</v>
      </c>
      <c r="O1102" s="3">
        <v>0.36612517089843699</v>
      </c>
      <c r="P1102" t="s">
        <v>19</v>
      </c>
      <c r="Q1102" t="s">
        <v>25</v>
      </c>
      <c r="R1102" t="s">
        <v>31</v>
      </c>
      <c r="S1102" s="12" t="s">
        <v>24</v>
      </c>
      <c r="T1102" t="s">
        <v>34</v>
      </c>
      <c r="V1102" t="s">
        <v>27</v>
      </c>
      <c r="X1102" s="8">
        <f>W1102/O1102</f>
        <v>0</v>
      </c>
      <c r="Z1102" s="8">
        <f>Y1102/O1102</f>
        <v>0</v>
      </c>
      <c r="AB1102" s="8">
        <f>AA1102/O1102</f>
        <v>0</v>
      </c>
      <c r="AC1102">
        <v>4.4999999999999998E-2</v>
      </c>
      <c r="AD1102" s="8">
        <f>AC1102/O1102</f>
        <v>0.12290878523750279</v>
      </c>
      <c r="AF1102" s="8">
        <f>AE1102/O1102</f>
        <v>0</v>
      </c>
      <c r="AI1102" s="8">
        <f>AH1102/O1102</f>
        <v>0</v>
      </c>
      <c r="AL1102" s="8">
        <f>AK1102/O1102</f>
        <v>0</v>
      </c>
      <c r="AO1102" s="12" t="s">
        <v>4248</v>
      </c>
      <c r="AP1102" s="12" t="s">
        <v>4249</v>
      </c>
      <c r="AQ1102" s="3">
        <f>IF(T1102="no",O1102*0,IF(T1102="yes100",O1102*1,IF(T1102="yes80",O1102*0.8,IF(T1102="yes50",O1102*0.5))))</f>
        <v>0.36612517089843699</v>
      </c>
      <c r="AR1102" s="3">
        <f>IF(AQ1102&lt;1,AQ1102*0.9,IF(AQ1102&lt;5,AQ1102*0.8,IF(AQ1102&lt;10,AQ1102*0.75,IF(AQ1102&lt;15,AQ1102*0.7,IF(AQ1102&gt;14.9,AQ1102*0.6)))))</f>
        <v>0.32951265380859329</v>
      </c>
      <c r="AS1102">
        <v>25</v>
      </c>
      <c r="AT1102" s="12">
        <f>AR1102*AS1102</f>
        <v>8.2378163452148314</v>
      </c>
    </row>
    <row r="1103" spans="1:46" ht="15" customHeight="1" x14ac:dyDescent="0.25">
      <c r="A1103" s="5">
        <v>1396</v>
      </c>
      <c r="B1103" t="s">
        <v>1439</v>
      </c>
      <c r="C1103" t="s">
        <v>1438</v>
      </c>
      <c r="E1103" s="1">
        <v>346668.99999999901</v>
      </c>
      <c r="F1103" s="1">
        <v>377338</v>
      </c>
      <c r="G1103" t="s">
        <v>108</v>
      </c>
      <c r="H1103" t="s">
        <v>81</v>
      </c>
      <c r="I1103" t="s">
        <v>89</v>
      </c>
      <c r="J1103" t="s">
        <v>90</v>
      </c>
      <c r="K1103" t="s">
        <v>4363</v>
      </c>
      <c r="L1103" t="s">
        <v>89</v>
      </c>
      <c r="O1103" s="4">
        <v>10.917236730957001</v>
      </c>
      <c r="P1103" t="s">
        <v>19</v>
      </c>
      <c r="Q1103" t="s">
        <v>320</v>
      </c>
      <c r="R1103" t="s">
        <v>119</v>
      </c>
      <c r="S1103" s="12" t="s">
        <v>27</v>
      </c>
      <c r="T1103" t="s">
        <v>123</v>
      </c>
      <c r="V1103" t="s">
        <v>27</v>
      </c>
      <c r="W1103">
        <v>0.20499999999999999</v>
      </c>
      <c r="X1103" s="8">
        <f>W1103/O1103</f>
        <v>1.8777645392510398E-2</v>
      </c>
      <c r="Y1103">
        <v>9.94</v>
      </c>
      <c r="Z1103" s="8">
        <f>Y1103/O1103</f>
        <v>0.91048680586123587</v>
      </c>
      <c r="AA1103">
        <v>9.984</v>
      </c>
      <c r="AB1103" s="8">
        <f>AA1103/O1103</f>
        <v>0.91451712975036004</v>
      </c>
      <c r="AD1103" s="8">
        <f>AC1103/O1103</f>
        <v>0</v>
      </c>
      <c r="AF1103" s="8">
        <f>AE1103/O1103</f>
        <v>0</v>
      </c>
      <c r="AG1103" t="s">
        <v>1424</v>
      </c>
      <c r="AH1103">
        <v>0.21</v>
      </c>
      <c r="AI1103" s="8">
        <f>AH1103/O1103</f>
        <v>1.9235636743547235E-2</v>
      </c>
      <c r="AL1103" s="8">
        <f>AK1103/O1103</f>
        <v>0</v>
      </c>
      <c r="AO1103" s="2" t="s">
        <v>4327</v>
      </c>
      <c r="AP1103" s="15" t="s">
        <v>4311</v>
      </c>
      <c r="AQ1103" s="3">
        <f>IF(T1103="no",O1103*0,IF(T1103="yes100",O1103*1,IF(T1103="yes80",O1103*0.8,IF(T1103="yes50",O1103*0.5))))</f>
        <v>0</v>
      </c>
      <c r="AR1103" s="3">
        <f>IF(AQ1103&lt;1,AQ1103*0.9,IF(AQ1103&lt;5,AQ1103*0.8,IF(AQ1103&lt;10,AQ1103*0.75,IF(AQ1103&lt;15,AQ1103*0.7,IF(AQ1103&gt;14.9,AQ1103*0.6)))))</f>
        <v>0</v>
      </c>
      <c r="AS1103">
        <v>40</v>
      </c>
      <c r="AT1103" s="12">
        <f>AR1103*AS1103</f>
        <v>0</v>
      </c>
    </row>
    <row r="1104" spans="1:46" ht="14.25" customHeight="1" x14ac:dyDescent="0.25">
      <c r="A1104" s="5">
        <v>1397</v>
      </c>
      <c r="B1104" t="s">
        <v>242</v>
      </c>
      <c r="C1104" t="s">
        <v>1437</v>
      </c>
      <c r="E1104" s="1">
        <v>345056.99999999901</v>
      </c>
      <c r="F1104" s="1">
        <v>363816</v>
      </c>
      <c r="G1104" t="s">
        <v>44</v>
      </c>
      <c r="H1104" t="s">
        <v>21</v>
      </c>
      <c r="I1104" t="s">
        <v>264</v>
      </c>
      <c r="J1104" t="s">
        <v>264</v>
      </c>
      <c r="K1104" t="s">
        <v>4417</v>
      </c>
      <c r="L1104" t="s">
        <v>4404</v>
      </c>
      <c r="M1104" t="s">
        <v>265</v>
      </c>
      <c r="O1104" s="4">
        <v>6.5398694007873504</v>
      </c>
      <c r="P1104" t="s">
        <v>19</v>
      </c>
      <c r="Q1104" t="s">
        <v>25</v>
      </c>
      <c r="R1104" t="s">
        <v>18</v>
      </c>
      <c r="S1104" s="12" t="s">
        <v>24</v>
      </c>
      <c r="T1104" t="s">
        <v>23</v>
      </c>
      <c r="U1104" t="s">
        <v>26</v>
      </c>
      <c r="V1104" t="s">
        <v>26</v>
      </c>
      <c r="X1104" s="8">
        <f>W1104/O1104</f>
        <v>0</v>
      </c>
      <c r="Z1104" s="8">
        <f>Y1104/O1104</f>
        <v>0</v>
      </c>
      <c r="AB1104" s="8">
        <f>AA1104/O1104</f>
        <v>0</v>
      </c>
      <c r="AC1104">
        <v>6.54</v>
      </c>
      <c r="AD1104" s="8">
        <f>AC1104/O1104</f>
        <v>1.0000199696973511</v>
      </c>
      <c r="AF1104" s="8">
        <f>AE1104/O1104</f>
        <v>0</v>
      </c>
      <c r="AI1104" s="8">
        <f>AH1104/O1104</f>
        <v>0</v>
      </c>
      <c r="AL1104" s="8">
        <f>AK1104/O1104</f>
        <v>0</v>
      </c>
      <c r="AO1104" s="12" t="s">
        <v>4248</v>
      </c>
      <c r="AP1104" s="12" t="s">
        <v>4249</v>
      </c>
      <c r="AQ1104" s="3">
        <f>IF(T1104="no",O1104*0,IF(T1104="yes100",O1104*1,IF(T1104="yes80",O1104*0.8,IF(T1104="yes50",O1104*0.5))))</f>
        <v>3.2699347003936752</v>
      </c>
      <c r="AR1104" s="3">
        <f>IF(AQ1104&lt;1,AQ1104*0.9,IF(AQ1104&lt;5,AQ1104*0.8,IF(AQ1104&lt;10,AQ1104*0.75,IF(AQ1104&lt;15,AQ1104*0.7,IF(AQ1104&gt;14.9,AQ1104*0.6)))))</f>
        <v>2.6159477603149401</v>
      </c>
      <c r="AS1104">
        <v>30</v>
      </c>
      <c r="AT1104" s="12">
        <f>AR1104*AS1104</f>
        <v>78.478432809448208</v>
      </c>
    </row>
    <row r="1105" spans="1:46" ht="14.25" customHeight="1" x14ac:dyDescent="0.25">
      <c r="A1105" s="5">
        <v>1399</v>
      </c>
      <c r="B1105" t="s">
        <v>1436</v>
      </c>
      <c r="C1105" t="s">
        <v>1435</v>
      </c>
      <c r="E1105" s="1">
        <v>346286</v>
      </c>
      <c r="F1105" s="1">
        <v>377246</v>
      </c>
      <c r="G1105" t="s">
        <v>108</v>
      </c>
      <c r="H1105" t="s">
        <v>81</v>
      </c>
      <c r="I1105" t="s">
        <v>89</v>
      </c>
      <c r="J1105" t="s">
        <v>90</v>
      </c>
      <c r="K1105" t="s">
        <v>4363</v>
      </c>
      <c r="L1105" t="s">
        <v>89</v>
      </c>
      <c r="O1105" s="4">
        <v>12.1310202178955</v>
      </c>
      <c r="P1105" t="s">
        <v>87</v>
      </c>
      <c r="Q1105" s="7" t="s">
        <v>4362</v>
      </c>
      <c r="R1105" t="s">
        <v>18</v>
      </c>
      <c r="S1105" s="12" t="s">
        <v>27</v>
      </c>
      <c r="T1105" t="s">
        <v>123</v>
      </c>
      <c r="V1105" t="s">
        <v>27</v>
      </c>
      <c r="W1105">
        <v>0.317</v>
      </c>
      <c r="X1105" s="8">
        <f>W1105/O1105</f>
        <v>2.61313553440762E-2</v>
      </c>
      <c r="Y1105">
        <v>10.1</v>
      </c>
      <c r="Z1105" s="8">
        <f>Y1105/O1105</f>
        <v>0.83257630591536158</v>
      </c>
      <c r="AA1105">
        <v>10.234</v>
      </c>
      <c r="AB1105" s="8">
        <f>AA1105/O1105</f>
        <v>0.84362236779582278</v>
      </c>
      <c r="AC1105">
        <v>0.19800000000000001</v>
      </c>
      <c r="AD1105" s="8">
        <f>AC1105/O1105</f>
        <v>1.6321792927845701E-2</v>
      </c>
      <c r="AF1105" s="8">
        <f>AE1105/O1105</f>
        <v>0</v>
      </c>
      <c r="AI1105" s="8">
        <f>AH1105/O1105</f>
        <v>0</v>
      </c>
      <c r="AL1105" s="8">
        <f>AK1105/O1105</f>
        <v>0</v>
      </c>
      <c r="AO1105" s="2" t="s">
        <v>4325</v>
      </c>
      <c r="AP1105" s="12" t="s">
        <v>338</v>
      </c>
      <c r="AQ1105" s="3">
        <f>IF(T1105="no",O1105*0,IF(T1105="yes100",O1105*1,IF(T1105="yes80",O1105*0.8,IF(T1105="yes50",O1105*0.5))))</f>
        <v>0</v>
      </c>
      <c r="AR1105" s="3">
        <f>IF(AQ1105&lt;1,AQ1105*0.9,IF(AQ1105&lt;5,AQ1105*0.8,IF(AQ1105&lt;10,AQ1105*0.75,IF(AQ1105&lt;15,AQ1105*0.7,IF(AQ1105&gt;14.9,AQ1105*0.6)))))</f>
        <v>0</v>
      </c>
      <c r="AS1105">
        <v>40</v>
      </c>
      <c r="AT1105" s="12">
        <f>AR1105*AS1105</f>
        <v>0</v>
      </c>
    </row>
    <row r="1106" spans="1:46" ht="14.25" customHeight="1" x14ac:dyDescent="0.25">
      <c r="A1106" s="5">
        <v>1400</v>
      </c>
      <c r="B1106" t="s">
        <v>1434</v>
      </c>
      <c r="C1106" t="s">
        <v>1433</v>
      </c>
      <c r="E1106" s="1">
        <v>367203</v>
      </c>
      <c r="F1106" s="1">
        <v>369219</v>
      </c>
      <c r="G1106" t="s">
        <v>457</v>
      </c>
      <c r="H1106" t="s">
        <v>21</v>
      </c>
      <c r="I1106" t="s">
        <v>21</v>
      </c>
      <c r="J1106" t="s">
        <v>248</v>
      </c>
      <c r="K1106" t="s">
        <v>21</v>
      </c>
      <c r="L1106" t="s">
        <v>21</v>
      </c>
      <c r="O1106" s="4">
        <v>80.413310375213598</v>
      </c>
      <c r="P1106" t="s">
        <v>65</v>
      </c>
      <c r="Q1106" t="s">
        <v>25</v>
      </c>
      <c r="R1106" t="s">
        <v>18</v>
      </c>
      <c r="S1106" s="12" t="s">
        <v>24</v>
      </c>
      <c r="T1106" t="s">
        <v>23</v>
      </c>
      <c r="U1106" t="s">
        <v>24</v>
      </c>
      <c r="V1106" t="s">
        <v>26</v>
      </c>
      <c r="W1106">
        <v>4.4480000000000004</v>
      </c>
      <c r="X1106" s="8">
        <f>W1106/O1106</f>
        <v>5.5314225707726129E-2</v>
      </c>
      <c r="Y1106">
        <v>4.55</v>
      </c>
      <c r="Z1106" s="8">
        <f>Y1106/O1106</f>
        <v>5.6582672430340347E-2</v>
      </c>
      <c r="AA1106">
        <v>4.5510000000000002</v>
      </c>
      <c r="AB1106" s="8">
        <f>AA1106/O1106</f>
        <v>5.6595108182522842E-2</v>
      </c>
      <c r="AD1106" s="8">
        <f>AC1106/O1106</f>
        <v>0</v>
      </c>
      <c r="AF1106" s="8">
        <f>AE1106/O1106</f>
        <v>0</v>
      </c>
      <c r="AI1106" s="8">
        <f>AH1106/O1106</f>
        <v>0</v>
      </c>
      <c r="AL1106" s="8">
        <f>AK1106/O1106</f>
        <v>0</v>
      </c>
      <c r="AO1106" s="12" t="s">
        <v>4320</v>
      </c>
      <c r="AP1106" s="12" t="s">
        <v>4321</v>
      </c>
      <c r="AQ1106" s="3">
        <f>IF(T1106="no",O1106*0,IF(T1106="yes100",O1106*1,IF(T1106="yes80",O1106*0.8,IF(T1106="yes50",O1106*0.5))))</f>
        <v>40.206655187606799</v>
      </c>
      <c r="AR1106" s="3">
        <f>IF(AQ1106&lt;1,AQ1106*0.9,IF(AQ1106&lt;5,AQ1106*0.8,IF(AQ1106&lt;10,AQ1106*0.75,IF(AQ1106&lt;15,AQ1106*0.7,IF(AQ1106&gt;14.9,AQ1106*0.6)))))</f>
        <v>24.123993112564079</v>
      </c>
      <c r="AS1106">
        <v>25</v>
      </c>
      <c r="AT1106" s="12">
        <f>AR1106*AS1106</f>
        <v>603.09982781410201</v>
      </c>
    </row>
    <row r="1107" spans="1:46" ht="15" customHeight="1" x14ac:dyDescent="0.25">
      <c r="A1107" s="5">
        <v>1401</v>
      </c>
      <c r="B1107" t="s">
        <v>3571</v>
      </c>
      <c r="C1107" t="s">
        <v>3570</v>
      </c>
      <c r="E1107" s="1">
        <v>366607</v>
      </c>
      <c r="F1107" s="1">
        <v>365452.99999999901</v>
      </c>
      <c r="G1107" t="s">
        <v>159</v>
      </c>
      <c r="H1107" t="s">
        <v>81</v>
      </c>
      <c r="I1107" t="s">
        <v>56</v>
      </c>
      <c r="J1107" t="s">
        <v>56</v>
      </c>
      <c r="K1107" t="s">
        <v>4363</v>
      </c>
      <c r="L1107" t="s">
        <v>56</v>
      </c>
      <c r="O1107" s="4">
        <v>57.301812993621802</v>
      </c>
      <c r="P1107" t="s">
        <v>19</v>
      </c>
      <c r="Q1107" t="s">
        <v>320</v>
      </c>
      <c r="R1107" t="s">
        <v>31</v>
      </c>
      <c r="S1107" s="12" t="s">
        <v>24</v>
      </c>
      <c r="T1107" t="s">
        <v>130</v>
      </c>
      <c r="V1107" t="s">
        <v>27</v>
      </c>
      <c r="W1107">
        <v>0.50800000000000001</v>
      </c>
      <c r="X1107" s="8">
        <f>W1107/O1107</f>
        <v>8.8653390435751989E-3</v>
      </c>
      <c r="Y1107">
        <v>2.9750000000000001</v>
      </c>
      <c r="Z1107" s="8">
        <f>Y1107/O1107</f>
        <v>5.1918078060307515E-2</v>
      </c>
      <c r="AA1107">
        <v>2.9750000000000001</v>
      </c>
      <c r="AB1107" s="8">
        <f>AA1107/O1107</f>
        <v>5.1918078060307515E-2</v>
      </c>
      <c r="AD1107" s="8">
        <f>AC1107/O1107</f>
        <v>0</v>
      </c>
      <c r="AF1107" s="8">
        <f>AE1107/O1107</f>
        <v>0</v>
      </c>
      <c r="AG1107" t="s">
        <v>1461</v>
      </c>
      <c r="AH1107">
        <v>0.23</v>
      </c>
      <c r="AI1107" s="8">
        <f>AH1107/O1107</f>
        <v>4.0138346063431016E-3</v>
      </c>
      <c r="AL1107" s="8">
        <f>AK1107/O1107</f>
        <v>0</v>
      </c>
      <c r="AO1107" s="12" t="s">
        <v>4320</v>
      </c>
      <c r="AP1107" s="12" t="s">
        <v>4321</v>
      </c>
      <c r="AQ1107" s="3">
        <f>IF(T1107="no",O1107*0,IF(T1107="yes100",O1107*1,IF(T1107="yes80",O1107*0.8,IF(T1107="yes50",O1107*0.5))))</f>
        <v>45.841450394897443</v>
      </c>
      <c r="AR1107" s="3">
        <f>IF(AQ1107&lt;1,AQ1107*0.9,IF(AQ1107&lt;5,AQ1107*0.8,IF(AQ1107&lt;10,AQ1107*0.75,IF(AQ1107&lt;15,AQ1107*0.7,IF(AQ1107&gt;14.9,AQ1107*0.6)))))</f>
        <v>27.504870236938466</v>
      </c>
      <c r="AS1107">
        <v>35</v>
      </c>
      <c r="AT1107" s="12">
        <f>AR1107*AS1107</f>
        <v>962.67045829284632</v>
      </c>
    </row>
    <row r="1108" spans="1:46" ht="12.75" customHeight="1" x14ac:dyDescent="0.25">
      <c r="A1108" s="5">
        <v>1402</v>
      </c>
      <c r="B1108" t="s">
        <v>242</v>
      </c>
      <c r="C1108" t="s">
        <v>1431</v>
      </c>
      <c r="E1108" s="1">
        <v>367943</v>
      </c>
      <c r="F1108" s="1">
        <v>371883</v>
      </c>
      <c r="G1108" t="s">
        <v>227</v>
      </c>
      <c r="H1108" t="s">
        <v>21</v>
      </c>
      <c r="I1108" t="s">
        <v>21</v>
      </c>
      <c r="J1108" t="s">
        <v>248</v>
      </c>
      <c r="K1108" t="s">
        <v>21</v>
      </c>
      <c r="L1108" t="s">
        <v>21</v>
      </c>
      <c r="M1108" t="s">
        <v>1432</v>
      </c>
      <c r="O1108" s="4">
        <v>18.324517452239899</v>
      </c>
      <c r="P1108" t="s">
        <v>19</v>
      </c>
      <c r="Q1108" t="s">
        <v>25</v>
      </c>
      <c r="R1108" t="s">
        <v>196</v>
      </c>
      <c r="S1108" s="12" t="s">
        <v>27</v>
      </c>
      <c r="T1108" t="s">
        <v>123</v>
      </c>
      <c r="V1108" t="s">
        <v>26</v>
      </c>
      <c r="W1108">
        <v>0.125</v>
      </c>
      <c r="X1108" s="8">
        <f>W1108/O1108</f>
        <v>6.8214620289889609E-3</v>
      </c>
      <c r="Y1108">
        <v>1.5189999999999999</v>
      </c>
      <c r="Z1108" s="8">
        <f>Y1108/O1108</f>
        <v>8.2894406576273838E-2</v>
      </c>
      <c r="AA1108">
        <v>1.5189999999999999</v>
      </c>
      <c r="AB1108" s="8">
        <f>AA1108/O1108</f>
        <v>8.2894406576273838E-2</v>
      </c>
      <c r="AD1108" s="8">
        <f>AC1108/O1108</f>
        <v>0</v>
      </c>
      <c r="AF1108" s="8">
        <f>AE1108/O1108</f>
        <v>0</v>
      </c>
      <c r="AI1108" s="8">
        <f>AH1108/O1108</f>
        <v>0</v>
      </c>
      <c r="AL1108" s="8">
        <f>AK1108/O1108</f>
        <v>0</v>
      </c>
      <c r="AO1108" t="s">
        <v>4302</v>
      </c>
      <c r="AP1108" s="12" t="s">
        <v>4303</v>
      </c>
      <c r="AQ1108" s="3">
        <f>IF(T1108="no",O1108*0,IF(T1108="yes100",O1108*1,IF(T1108="yes80",O1108*0.8,IF(T1108="yes50",O1108*0.5))))</f>
        <v>0</v>
      </c>
      <c r="AR1108" s="3">
        <f>IF(AQ1108&lt;1,AQ1108*0.9,IF(AQ1108&lt;5,AQ1108*0.8,IF(AQ1108&lt;10,AQ1108*0.75,IF(AQ1108&lt;15,AQ1108*0.7,IF(AQ1108&gt;14.9,AQ1108*0.6)))))</f>
        <v>0</v>
      </c>
      <c r="AS1108">
        <v>25</v>
      </c>
      <c r="AT1108" s="12">
        <f>AR1108*AS1108</f>
        <v>0</v>
      </c>
    </row>
    <row r="1109" spans="1:46" ht="12.75" customHeight="1" x14ac:dyDescent="0.25">
      <c r="A1109" s="5">
        <v>1403</v>
      </c>
      <c r="B1109" t="s">
        <v>1430</v>
      </c>
      <c r="C1109" t="s">
        <v>1429</v>
      </c>
      <c r="E1109" s="1">
        <v>339888.99999999901</v>
      </c>
      <c r="F1109" s="1">
        <v>370452.99999999901</v>
      </c>
      <c r="G1109" t="s">
        <v>473</v>
      </c>
      <c r="H1109" t="s">
        <v>21</v>
      </c>
      <c r="I1109" t="s">
        <v>45</v>
      </c>
      <c r="J1109" t="s">
        <v>1194</v>
      </c>
      <c r="K1109" t="s">
        <v>4415</v>
      </c>
      <c r="L1109" t="s">
        <v>4403</v>
      </c>
      <c r="O1109" s="4">
        <v>62.872406639099097</v>
      </c>
      <c r="P1109" t="s">
        <v>65</v>
      </c>
      <c r="Q1109" t="s">
        <v>25</v>
      </c>
      <c r="R1109" t="s">
        <v>18</v>
      </c>
      <c r="S1109" s="12" t="s">
        <v>24</v>
      </c>
      <c r="T1109" t="s">
        <v>23</v>
      </c>
      <c r="U1109" t="s">
        <v>24</v>
      </c>
      <c r="V1109" t="s">
        <v>26</v>
      </c>
      <c r="W1109">
        <v>5.452</v>
      </c>
      <c r="X1109" s="8">
        <f>W1109/O1109</f>
        <v>8.6715306307513118E-2</v>
      </c>
      <c r="Y1109">
        <v>6.6269999999999998</v>
      </c>
      <c r="Z1109" s="8">
        <f>Y1109/O1109</f>
        <v>0.10540394990827026</v>
      </c>
      <c r="AA1109">
        <v>7.2229999999999999</v>
      </c>
      <c r="AB1109" s="8">
        <f>AA1109/O1109</f>
        <v>0.11488346615171814</v>
      </c>
      <c r="AC1109">
        <v>62.872</v>
      </c>
      <c r="AD1109" s="8">
        <f>AC1109/O1109</f>
        <v>0.99999353231217258</v>
      </c>
      <c r="AF1109" s="8">
        <f>AE1109/O1109</f>
        <v>0</v>
      </c>
      <c r="AI1109" s="8">
        <f>AH1109/O1109</f>
        <v>0</v>
      </c>
      <c r="AL1109" s="8">
        <f>AK1109/O1109</f>
        <v>0</v>
      </c>
      <c r="AO1109" t="s">
        <v>4254</v>
      </c>
      <c r="AP1109" s="12" t="s">
        <v>4332</v>
      </c>
      <c r="AQ1109" s="3">
        <f>IF(T1109="no",O1109*0,IF(T1109="yes100",O1109*1,IF(T1109="yes80",O1109*0.8,IF(T1109="yes50",O1109*0.5))))</f>
        <v>31.436203319549548</v>
      </c>
      <c r="AR1109" s="3">
        <f>IF(AQ1109&lt;1,AQ1109*0.9,IF(AQ1109&lt;5,AQ1109*0.8,IF(AQ1109&lt;10,AQ1109*0.75,IF(AQ1109&lt;15,AQ1109*0.7,IF(AQ1109&gt;14.9,AQ1109*0.6)))))</f>
        <v>18.861721991729727</v>
      </c>
      <c r="AS1109">
        <v>35</v>
      </c>
      <c r="AT1109" s="12">
        <f>AR1109*AS1109</f>
        <v>660.16026971054043</v>
      </c>
    </row>
    <row r="1110" spans="1:46" ht="12.75" customHeight="1" x14ac:dyDescent="0.25">
      <c r="A1110" s="5">
        <v>1404</v>
      </c>
      <c r="B1110" t="s">
        <v>242</v>
      </c>
      <c r="C1110" s="7" t="s">
        <v>4272</v>
      </c>
      <c r="E1110" s="1">
        <v>375772</v>
      </c>
      <c r="F1110" s="1">
        <v>369958</v>
      </c>
      <c r="G1110" t="s">
        <v>77</v>
      </c>
      <c r="H1110" t="s">
        <v>21</v>
      </c>
      <c r="I1110" t="s">
        <v>21</v>
      </c>
      <c r="J1110" t="s">
        <v>658</v>
      </c>
      <c r="K1110" t="s">
        <v>21</v>
      </c>
      <c r="L1110" t="s">
        <v>21</v>
      </c>
      <c r="O1110" s="4">
        <v>4.5978226501464796</v>
      </c>
      <c r="P1110" t="s">
        <v>19</v>
      </c>
      <c r="Q1110" t="s">
        <v>25</v>
      </c>
      <c r="R1110" t="s">
        <v>31</v>
      </c>
      <c r="S1110" s="12" t="s">
        <v>24</v>
      </c>
      <c r="T1110" t="s">
        <v>34</v>
      </c>
      <c r="V1110" t="s">
        <v>27</v>
      </c>
      <c r="X1110" s="8">
        <f>W1110/O1110</f>
        <v>0</v>
      </c>
      <c r="Z1110" s="8">
        <f>Y1110/O1110</f>
        <v>0</v>
      </c>
      <c r="AB1110" s="8">
        <f>AA1110/O1110</f>
        <v>0</v>
      </c>
      <c r="AD1110" s="8">
        <f>AC1110/O1110</f>
        <v>0</v>
      </c>
      <c r="AF1110" s="8">
        <f>AE1110/O1110</f>
        <v>0</v>
      </c>
      <c r="AI1110" s="8">
        <f>AH1110/O1110</f>
        <v>0</v>
      </c>
      <c r="AL1110" s="8">
        <f>AK1110/O1110</f>
        <v>0</v>
      </c>
      <c r="AO1110" s="12" t="s">
        <v>4320</v>
      </c>
      <c r="AP1110" s="12" t="s">
        <v>4321</v>
      </c>
      <c r="AQ1110" s="3">
        <f>IF(T1110="no",O1110*0,IF(T1110="yes100",O1110*1,IF(T1110="yes80",O1110*0.8,IF(T1110="yes50",O1110*0.5))))</f>
        <v>4.5978226501464796</v>
      </c>
      <c r="AR1110" s="3">
        <f>IF(AQ1110&lt;1,AQ1110*0.9,IF(AQ1110&lt;5,AQ1110*0.8,IF(AQ1110&lt;10,AQ1110*0.75,IF(AQ1110&lt;15,AQ1110*0.7,IF(AQ1110&gt;14.9,AQ1110*0.6)))))</f>
        <v>3.6782581201171838</v>
      </c>
      <c r="AS1110">
        <v>25</v>
      </c>
      <c r="AT1110" s="12">
        <f>AR1110*AS1110</f>
        <v>91.956453002929592</v>
      </c>
    </row>
    <row r="1111" spans="1:46" ht="14.25" customHeight="1" x14ac:dyDescent="0.25">
      <c r="A1111" s="5">
        <v>1405</v>
      </c>
      <c r="B1111" t="s">
        <v>1428</v>
      </c>
      <c r="C1111" t="s">
        <v>1426</v>
      </c>
      <c r="E1111" s="1">
        <v>346247</v>
      </c>
      <c r="F1111" s="1">
        <v>376012</v>
      </c>
      <c r="G1111" t="s">
        <v>108</v>
      </c>
      <c r="H1111" t="s">
        <v>81</v>
      </c>
      <c r="I1111" t="s">
        <v>89</v>
      </c>
      <c r="J1111" t="s">
        <v>127</v>
      </c>
      <c r="K1111" t="s">
        <v>4363</v>
      </c>
      <c r="L1111" t="s">
        <v>89</v>
      </c>
      <c r="M1111" t="s">
        <v>1427</v>
      </c>
      <c r="O1111" s="4">
        <v>20.7309230751037</v>
      </c>
      <c r="P1111" t="s">
        <v>87</v>
      </c>
      <c r="Q1111" t="s">
        <v>320</v>
      </c>
      <c r="R1111" t="s">
        <v>196</v>
      </c>
      <c r="S1111" s="12" t="s">
        <v>27</v>
      </c>
      <c r="T1111" t="s">
        <v>123</v>
      </c>
      <c r="V1111" t="s">
        <v>26</v>
      </c>
      <c r="W1111">
        <v>0.40400000000000003</v>
      </c>
      <c r="X1111" s="8">
        <f>W1111/O1111</f>
        <v>1.9487796010645278E-2</v>
      </c>
      <c r="Y1111">
        <v>5.1619999999999999</v>
      </c>
      <c r="Z1111" s="8">
        <f>Y1111/O1111</f>
        <v>0.24900000744294781</v>
      </c>
      <c r="AA1111">
        <v>5.1749999999999998</v>
      </c>
      <c r="AB1111" s="8">
        <f>AA1111/O1111</f>
        <v>0.2496270899878448</v>
      </c>
      <c r="AC1111">
        <v>3.0000000000000001E-3</v>
      </c>
      <c r="AD1111" s="8">
        <f>AC1111/O1111</f>
        <v>1.4471135651469266E-4</v>
      </c>
      <c r="AF1111" s="8">
        <f>AE1111/O1111</f>
        <v>0</v>
      </c>
      <c r="AI1111" s="8">
        <f>AH1111/O1111</f>
        <v>0</v>
      </c>
      <c r="AL1111" s="8">
        <f>AK1111/O1111</f>
        <v>0</v>
      </c>
      <c r="AO1111" s="2" t="s">
        <v>4304</v>
      </c>
      <c r="AP1111" s="15" t="s">
        <v>4305</v>
      </c>
      <c r="AQ1111" s="3">
        <f>IF(T1111="no",O1111*0,IF(T1111="yes100",O1111*1,IF(T1111="yes80",O1111*0.8,IF(T1111="yes50",O1111*0.5))))</f>
        <v>0</v>
      </c>
      <c r="AR1111" s="3">
        <f>IF(AQ1111&lt;1,AQ1111*0.9,IF(AQ1111&lt;5,AQ1111*0.8,IF(AQ1111&lt;10,AQ1111*0.75,IF(AQ1111&lt;15,AQ1111*0.7,IF(AQ1111&gt;14.9,AQ1111*0.6)))))</f>
        <v>0</v>
      </c>
      <c r="AS1111">
        <v>40</v>
      </c>
      <c r="AT1111" s="12">
        <f>AR1111*AS1111</f>
        <v>0</v>
      </c>
    </row>
    <row r="1112" spans="1:46" ht="14.25" customHeight="1" x14ac:dyDescent="0.25">
      <c r="A1112" s="5">
        <v>1406</v>
      </c>
      <c r="B1112" t="s">
        <v>1425</v>
      </c>
      <c r="C1112" t="s">
        <v>1423</v>
      </c>
      <c r="E1112" s="1">
        <v>347234</v>
      </c>
      <c r="F1112" s="1">
        <v>377134</v>
      </c>
      <c r="G1112" t="s">
        <v>67</v>
      </c>
      <c r="H1112" t="s">
        <v>81</v>
      </c>
      <c r="I1112" t="s">
        <v>89</v>
      </c>
      <c r="J1112" t="s">
        <v>90</v>
      </c>
      <c r="K1112" t="s">
        <v>4363</v>
      </c>
      <c r="L1112" t="s">
        <v>89</v>
      </c>
      <c r="O1112" s="4">
        <v>43.6753392456054</v>
      </c>
      <c r="P1112" t="s">
        <v>19</v>
      </c>
      <c r="Q1112" t="s">
        <v>25</v>
      </c>
      <c r="R1112" t="s">
        <v>18</v>
      </c>
      <c r="S1112" s="12" t="s">
        <v>27</v>
      </c>
      <c r="T1112" t="s">
        <v>123</v>
      </c>
      <c r="U1112" t="s">
        <v>24</v>
      </c>
      <c r="V1112" t="s">
        <v>26</v>
      </c>
      <c r="W1112">
        <v>0.53900000000000003</v>
      </c>
      <c r="X1112" s="8">
        <f>W1112/O1112</f>
        <v>1.2341060408688962E-2</v>
      </c>
      <c r="Y1112">
        <v>42.481999999999999</v>
      </c>
      <c r="Z1112" s="8">
        <f>Y1112/O1112</f>
        <v>0.97267704690524015</v>
      </c>
      <c r="AA1112">
        <v>42.548999999999999</v>
      </c>
      <c r="AB1112" s="8">
        <f>AA1112/O1112</f>
        <v>0.97421109337533696</v>
      </c>
      <c r="AC1112">
        <v>0.01</v>
      </c>
      <c r="AD1112" s="8">
        <f>AC1112/O1112</f>
        <v>2.289621597159362E-4</v>
      </c>
      <c r="AF1112" s="8">
        <f>AE1112/O1112</f>
        <v>0</v>
      </c>
      <c r="AG1112" t="s">
        <v>1424</v>
      </c>
      <c r="AH1112">
        <v>0.02</v>
      </c>
      <c r="AI1112" s="8">
        <f>AH1112/O1112</f>
        <v>4.5792431943187241E-4</v>
      </c>
      <c r="AJ1112" t="s">
        <v>82</v>
      </c>
      <c r="AL1112" s="8">
        <f>AK1112/O1112</f>
        <v>0</v>
      </c>
      <c r="AO1112" s="2" t="s">
        <v>4304</v>
      </c>
      <c r="AP1112" s="15" t="s">
        <v>4305</v>
      </c>
      <c r="AQ1112" s="3">
        <f>IF(T1112="no",O1112*0,IF(T1112="yes100",O1112*1,IF(T1112="yes80",O1112*0.8,IF(T1112="yes50",O1112*0.5))))</f>
        <v>0</v>
      </c>
      <c r="AR1112" s="3">
        <f>IF(AQ1112&lt;1,AQ1112*0.9,IF(AQ1112&lt;5,AQ1112*0.8,IF(AQ1112&lt;10,AQ1112*0.75,IF(AQ1112&lt;15,AQ1112*0.7,IF(AQ1112&gt;14.9,AQ1112*0.6)))))</f>
        <v>0</v>
      </c>
      <c r="AS1112">
        <v>40</v>
      </c>
      <c r="AT1112" s="12">
        <f>AR1112*AS1112</f>
        <v>0</v>
      </c>
    </row>
    <row r="1113" spans="1:46" ht="12.75" customHeight="1" x14ac:dyDescent="0.25">
      <c r="A1113" s="5">
        <v>1407</v>
      </c>
      <c r="B1113" t="s">
        <v>1258</v>
      </c>
      <c r="C1113" t="s">
        <v>1422</v>
      </c>
      <c r="E1113" s="1">
        <v>348828.99999999901</v>
      </c>
      <c r="F1113" s="1">
        <v>377138</v>
      </c>
      <c r="G1113" t="s">
        <v>67</v>
      </c>
      <c r="H1113" t="s">
        <v>81</v>
      </c>
      <c r="I1113" t="s">
        <v>89</v>
      </c>
      <c r="J1113" t="s">
        <v>127</v>
      </c>
      <c r="K1113" t="s">
        <v>4363</v>
      </c>
      <c r="L1113" t="s">
        <v>89</v>
      </c>
      <c r="M1113" t="s">
        <v>858</v>
      </c>
      <c r="O1113" s="4">
        <v>533.082880961608</v>
      </c>
      <c r="P1113" t="s">
        <v>19</v>
      </c>
      <c r="Q1113" t="s">
        <v>25</v>
      </c>
      <c r="R1113" t="s">
        <v>18</v>
      </c>
      <c r="S1113" s="12" t="s">
        <v>27</v>
      </c>
      <c r="T1113" t="s">
        <v>123</v>
      </c>
      <c r="U1113" t="s">
        <v>24</v>
      </c>
      <c r="V1113" t="s">
        <v>26</v>
      </c>
      <c r="W1113">
        <v>0.54300000000000004</v>
      </c>
      <c r="X1113" s="8">
        <f>W1113/O1113</f>
        <v>1.0186033342892253E-3</v>
      </c>
      <c r="Y1113">
        <v>328.291</v>
      </c>
      <c r="Z1113" s="8">
        <f>Y1113/O1113</f>
        <v>0.61583481992107547</v>
      </c>
      <c r="AA1113">
        <v>328.42500000000001</v>
      </c>
      <c r="AB1113" s="8">
        <f>AA1113/O1113</f>
        <v>0.61608618796305481</v>
      </c>
      <c r="AC1113">
        <v>527.12800000000004</v>
      </c>
      <c r="AD1113" s="8">
        <f>AC1113/O1113</f>
        <v>0.98882935248105108</v>
      </c>
      <c r="AF1113" s="8">
        <f>AE1113/O1113</f>
        <v>0</v>
      </c>
      <c r="AI1113" s="8">
        <f>AH1113/O1113</f>
        <v>0</v>
      </c>
      <c r="AJ1113" t="s">
        <v>82</v>
      </c>
      <c r="AL1113" s="8">
        <f>AK1113/O1113</f>
        <v>0</v>
      </c>
      <c r="AO1113" s="2" t="s">
        <v>4306</v>
      </c>
      <c r="AP1113" s="15" t="s">
        <v>4352</v>
      </c>
      <c r="AQ1113" s="3">
        <f>IF(T1113="no",O1113*0,IF(T1113="yes100",O1113*1,IF(T1113="yes80",O1113*0.8,IF(T1113="yes50",O1113*0.5))))</f>
        <v>0</v>
      </c>
      <c r="AR1113" s="3">
        <f>IF(AQ1113&lt;1,AQ1113*0.9,IF(AQ1113&lt;5,AQ1113*0.8,IF(AQ1113&lt;10,AQ1113*0.75,IF(AQ1113&lt;15,AQ1113*0.7,IF(AQ1113&gt;14.9,AQ1113*0.6)))))</f>
        <v>0</v>
      </c>
      <c r="AS1113">
        <v>40</v>
      </c>
      <c r="AT1113" s="12">
        <f>AR1113*AS1113</f>
        <v>0</v>
      </c>
    </row>
    <row r="1114" spans="1:46" ht="12.75" customHeight="1" x14ac:dyDescent="0.25">
      <c r="A1114" s="5">
        <v>1408</v>
      </c>
      <c r="B1114" t="s">
        <v>1408</v>
      </c>
      <c r="C1114" s="7" t="s">
        <v>4267</v>
      </c>
      <c r="E1114" s="1">
        <v>368931</v>
      </c>
      <c r="F1114" s="1">
        <v>366991</v>
      </c>
      <c r="G1114" t="s">
        <v>159</v>
      </c>
      <c r="H1114" t="s">
        <v>21</v>
      </c>
      <c r="I1114" t="s">
        <v>331</v>
      </c>
      <c r="J1114" t="s">
        <v>331</v>
      </c>
      <c r="K1114" t="s">
        <v>331</v>
      </c>
      <c r="L1114" t="s">
        <v>331</v>
      </c>
      <c r="M1114" t="s">
        <v>1263</v>
      </c>
      <c r="O1114" s="4">
        <v>70.844755871581995</v>
      </c>
      <c r="P1114" t="s">
        <v>19</v>
      </c>
      <c r="Q1114" t="s">
        <v>25</v>
      </c>
      <c r="R1114" t="s">
        <v>31</v>
      </c>
      <c r="S1114" s="12" t="s">
        <v>24</v>
      </c>
      <c r="T1114" t="s">
        <v>34</v>
      </c>
      <c r="V1114" t="s">
        <v>27</v>
      </c>
      <c r="W1114">
        <v>3.6360000000000001</v>
      </c>
      <c r="X1114" s="8">
        <f>W1114/O1114</f>
        <v>5.1323488312823892E-2</v>
      </c>
      <c r="Y1114">
        <v>11.367000000000001</v>
      </c>
      <c r="Z1114" s="8">
        <f>Y1114/O1114</f>
        <v>0.16044942014627864</v>
      </c>
      <c r="AA1114">
        <v>11.372</v>
      </c>
      <c r="AB1114" s="8">
        <f>AA1114/O1114</f>
        <v>0.16051999700039418</v>
      </c>
      <c r="AD1114" s="8">
        <f>AC1114/O1114</f>
        <v>0</v>
      </c>
      <c r="AF1114" s="8">
        <f>AE1114/O1114</f>
        <v>0</v>
      </c>
      <c r="AI1114" s="8">
        <f>AH1114/O1114</f>
        <v>0</v>
      </c>
      <c r="AL1114" s="8">
        <f>AK1114/O1114</f>
        <v>0</v>
      </c>
      <c r="AO1114" t="s">
        <v>4253</v>
      </c>
      <c r="AP1114" s="12" t="s">
        <v>4252</v>
      </c>
      <c r="AQ1114" s="3">
        <f>IF(T1114="no",O1114*0,IF(T1114="yes100",O1114*1,IF(T1114="yes80",O1114*0.8,IF(T1114="yes50",O1114*0.5))))</f>
        <v>70.844755871581995</v>
      </c>
      <c r="AR1114" s="3">
        <f>IF(AQ1114&lt;1,AQ1114*0.9,IF(AQ1114&lt;5,AQ1114*0.8,IF(AQ1114&lt;10,AQ1114*0.75,IF(AQ1114&lt;15,AQ1114*0.7,IF(AQ1114&gt;14.9,AQ1114*0.6)))))</f>
        <v>42.506853522949193</v>
      </c>
      <c r="AS1114">
        <v>35</v>
      </c>
      <c r="AT1114" s="12">
        <f>AR1114*AS1114</f>
        <v>1487.7398733032217</v>
      </c>
    </row>
    <row r="1115" spans="1:46" ht="12.75" customHeight="1" x14ac:dyDescent="0.25">
      <c r="A1115" s="5">
        <v>1409</v>
      </c>
      <c r="B1115" t="s">
        <v>3631</v>
      </c>
      <c r="C1115" t="s">
        <v>3630</v>
      </c>
      <c r="E1115" s="1">
        <v>367476</v>
      </c>
      <c r="F1115" s="1">
        <v>373615</v>
      </c>
      <c r="G1115" t="s">
        <v>232</v>
      </c>
      <c r="H1115" t="s">
        <v>81</v>
      </c>
      <c r="I1115" t="s">
        <v>78</v>
      </c>
      <c r="J1115" t="s">
        <v>78</v>
      </c>
      <c r="K1115" t="s">
        <v>4363</v>
      </c>
      <c r="L1115" t="s">
        <v>78</v>
      </c>
      <c r="O1115" s="3">
        <v>0.176528591156006</v>
      </c>
      <c r="P1115" t="s">
        <v>87</v>
      </c>
      <c r="Q1115" t="s">
        <v>25</v>
      </c>
      <c r="R1115" t="s">
        <v>31</v>
      </c>
      <c r="S1115" s="12" t="s">
        <v>24</v>
      </c>
      <c r="T1115" t="s">
        <v>34</v>
      </c>
      <c r="V1115" t="s">
        <v>27</v>
      </c>
      <c r="X1115" s="8">
        <f>W1115/O1115</f>
        <v>0</v>
      </c>
      <c r="Z1115" s="8">
        <f>Y1115/O1115</f>
        <v>0</v>
      </c>
      <c r="AB1115" s="8">
        <f>AA1115/O1115</f>
        <v>0</v>
      </c>
      <c r="AD1115" s="8">
        <f>AC1115/O1115</f>
        <v>0</v>
      </c>
      <c r="AF1115" s="8">
        <f>AE1115/O1115</f>
        <v>0</v>
      </c>
      <c r="AI1115" s="8">
        <f>AH1115/O1115</f>
        <v>0</v>
      </c>
      <c r="AL1115" s="8">
        <f>AK1115/O1115</f>
        <v>0</v>
      </c>
      <c r="AO1115" s="12" t="s">
        <v>4320</v>
      </c>
      <c r="AP1115" s="12" t="s">
        <v>4321</v>
      </c>
      <c r="AQ1115" s="3">
        <f>IF(T1115="no",O1115*0,IF(T1115="yes100",O1115*1,IF(T1115="yes80",O1115*0.8,IF(T1115="yes50",O1115*0.5))))</f>
        <v>0.176528591156006</v>
      </c>
      <c r="AR1115" s="3">
        <f>IF(AQ1115&lt;1,AQ1115*0.9,IF(AQ1115&lt;5,AQ1115*0.8,IF(AQ1115&lt;10,AQ1115*0.75,IF(AQ1115&lt;15,AQ1115*0.7,IF(AQ1115&gt;14.9,AQ1115*0.6)))))</f>
        <v>0.15887573204040539</v>
      </c>
      <c r="AS1115">
        <v>40</v>
      </c>
      <c r="AT1115" s="12">
        <f>AR1115*AS1115</f>
        <v>6.3550292816162157</v>
      </c>
    </row>
    <row r="1116" spans="1:46" ht="12.75" customHeight="1" x14ac:dyDescent="0.25">
      <c r="A1116" s="5">
        <v>1410</v>
      </c>
      <c r="B1116" t="s">
        <v>1421</v>
      </c>
      <c r="C1116" t="s">
        <v>1420</v>
      </c>
      <c r="E1116" s="1">
        <v>348802</v>
      </c>
      <c r="F1116" s="1">
        <v>374508.99999999901</v>
      </c>
      <c r="G1116" t="s">
        <v>60</v>
      </c>
      <c r="H1116" t="s">
        <v>21</v>
      </c>
      <c r="I1116" t="s">
        <v>61</v>
      </c>
      <c r="J1116" t="s">
        <v>798</v>
      </c>
      <c r="K1116" t="s">
        <v>4415</v>
      </c>
      <c r="L1116" t="s">
        <v>4410</v>
      </c>
      <c r="M1116" t="s">
        <v>855</v>
      </c>
      <c r="O1116" s="4">
        <v>5.0845747940063397</v>
      </c>
      <c r="P1116" t="s">
        <v>19</v>
      </c>
      <c r="Q1116" t="s">
        <v>25</v>
      </c>
      <c r="R1116" t="s">
        <v>31</v>
      </c>
      <c r="S1116" s="12" t="s">
        <v>24</v>
      </c>
      <c r="T1116" t="s">
        <v>34</v>
      </c>
      <c r="V1116" t="s">
        <v>27</v>
      </c>
      <c r="X1116" s="8">
        <f>W1116/O1116</f>
        <v>0</v>
      </c>
      <c r="Z1116" s="8">
        <f>Y1116/O1116</f>
        <v>0</v>
      </c>
      <c r="AB1116" s="8">
        <f>AA1116/O1116</f>
        <v>0</v>
      </c>
      <c r="AC1116">
        <v>5.085</v>
      </c>
      <c r="AD1116" s="8">
        <f>AC1116/O1116</f>
        <v>1.0000836266572697</v>
      </c>
      <c r="AF1116" s="8">
        <f>AE1116/O1116</f>
        <v>0</v>
      </c>
      <c r="AI1116" s="8">
        <f>AH1116/O1116</f>
        <v>0</v>
      </c>
      <c r="AL1116" s="8">
        <f>AK1116/O1116</f>
        <v>0</v>
      </c>
      <c r="AO1116" s="12" t="s">
        <v>4248</v>
      </c>
      <c r="AP1116" s="12" t="s">
        <v>4249</v>
      </c>
      <c r="AQ1116" s="3">
        <f>IF(T1116="no",O1116*0,IF(T1116="yes100",O1116*1,IF(T1116="yes80",O1116*0.8,IF(T1116="yes50",O1116*0.5))))</f>
        <v>5.0845747940063397</v>
      </c>
      <c r="AR1116" s="3">
        <f>IF(AQ1116&lt;1,AQ1116*0.9,IF(AQ1116&lt;5,AQ1116*0.8,IF(AQ1116&lt;10,AQ1116*0.75,IF(AQ1116&lt;15,AQ1116*0.7,IF(AQ1116&gt;14.9,AQ1116*0.6)))))</f>
        <v>3.8134310955047548</v>
      </c>
      <c r="AS1116">
        <v>30</v>
      </c>
      <c r="AT1116" s="12">
        <f>AR1116*AS1116</f>
        <v>114.40293286514265</v>
      </c>
    </row>
    <row r="1117" spans="1:46" ht="14.25" customHeight="1" x14ac:dyDescent="0.25">
      <c r="A1117" s="5">
        <v>1411</v>
      </c>
      <c r="B1117" t="s">
        <v>242</v>
      </c>
      <c r="C1117" t="s">
        <v>3678</v>
      </c>
      <c r="E1117" s="1">
        <v>328412.99999999901</v>
      </c>
      <c r="F1117" s="1">
        <v>380267</v>
      </c>
      <c r="G1117" t="s">
        <v>85</v>
      </c>
      <c r="H1117" t="s">
        <v>21</v>
      </c>
      <c r="I1117" t="s">
        <v>21</v>
      </c>
      <c r="J1117" t="s">
        <v>116</v>
      </c>
      <c r="K1117" t="s">
        <v>21</v>
      </c>
      <c r="L1117" t="s">
        <v>21</v>
      </c>
      <c r="O1117" s="3">
        <v>0.29397999649047901</v>
      </c>
      <c r="P1117" t="s">
        <v>19</v>
      </c>
      <c r="Q1117" t="s">
        <v>25</v>
      </c>
      <c r="R1117" t="s">
        <v>31</v>
      </c>
      <c r="S1117" s="12" t="s">
        <v>24</v>
      </c>
      <c r="T1117" t="s">
        <v>34</v>
      </c>
      <c r="V1117" t="s">
        <v>27</v>
      </c>
      <c r="X1117" s="8">
        <f>W1117/O1117</f>
        <v>0</v>
      </c>
      <c r="Z1117" s="8">
        <f>Y1117/O1117</f>
        <v>0</v>
      </c>
      <c r="AB1117" s="8">
        <f>AA1117/O1117</f>
        <v>0</v>
      </c>
      <c r="AC1117">
        <v>0.27600000000000002</v>
      </c>
      <c r="AD1117" s="8">
        <f>AC1117/O1117</f>
        <v>0.93883938803618128</v>
      </c>
      <c r="AF1117" s="8">
        <f>AE1117/O1117</f>
        <v>0</v>
      </c>
      <c r="AI1117" s="8">
        <f>AH1117/O1117</f>
        <v>0</v>
      </c>
      <c r="AL1117" s="8">
        <f>AK1117/O1117</f>
        <v>0</v>
      </c>
      <c r="AO1117" s="12" t="s">
        <v>4248</v>
      </c>
      <c r="AP1117" s="12" t="s">
        <v>4249</v>
      </c>
      <c r="AQ1117" s="3">
        <f>IF(T1117="no",O1117*0,IF(T1117="yes100",O1117*1,IF(T1117="yes80",O1117*0.8,IF(T1117="yes50",O1117*0.5))))</f>
        <v>0.29397999649047901</v>
      </c>
      <c r="AR1117" s="3">
        <f>IF(AQ1117&lt;1,AQ1117*0.9,IF(AQ1117&lt;5,AQ1117*0.8,IF(AQ1117&lt;10,AQ1117*0.75,IF(AQ1117&lt;15,AQ1117*0.7,IF(AQ1117&gt;14.9,AQ1117*0.6)))))</f>
        <v>0.26458199684143113</v>
      </c>
      <c r="AS1117">
        <v>25</v>
      </c>
      <c r="AT1117" s="12">
        <f>AR1117*AS1117</f>
        <v>6.6145499210357785</v>
      </c>
    </row>
    <row r="1118" spans="1:46" ht="12.75" customHeight="1" x14ac:dyDescent="0.25">
      <c r="A1118" s="5">
        <v>1412</v>
      </c>
      <c r="B1118" t="s">
        <v>1419</v>
      </c>
      <c r="C1118" t="s">
        <v>1418</v>
      </c>
      <c r="E1118" s="1">
        <v>347664.99999999901</v>
      </c>
      <c r="F1118" s="1">
        <v>356819</v>
      </c>
      <c r="G1118" t="s">
        <v>20</v>
      </c>
      <c r="H1118" t="s">
        <v>21</v>
      </c>
      <c r="I1118" t="s">
        <v>21</v>
      </c>
      <c r="J1118" t="s">
        <v>1417</v>
      </c>
      <c r="K1118" t="s">
        <v>21</v>
      </c>
      <c r="L1118" t="s">
        <v>21</v>
      </c>
      <c r="O1118" s="4">
        <v>3.1781108680725101</v>
      </c>
      <c r="P1118" t="s">
        <v>19</v>
      </c>
      <c r="Q1118" t="s">
        <v>25</v>
      </c>
      <c r="R1118" t="s">
        <v>196</v>
      </c>
      <c r="S1118" s="12" t="s">
        <v>27</v>
      </c>
      <c r="T1118" t="s">
        <v>123</v>
      </c>
      <c r="V1118" t="s">
        <v>27</v>
      </c>
      <c r="X1118" s="8">
        <f>W1118/O1118</f>
        <v>0</v>
      </c>
      <c r="Z1118" s="8">
        <f>Y1118/O1118</f>
        <v>0</v>
      </c>
      <c r="AB1118" s="8">
        <f>AA1118/O1118</f>
        <v>0</v>
      </c>
      <c r="AD1118" s="8">
        <f>AC1118/O1118</f>
        <v>0</v>
      </c>
      <c r="AF1118" s="8">
        <f>AE1118/O1118</f>
        <v>0</v>
      </c>
      <c r="AI1118" s="8">
        <f>AH1118/O1118</f>
        <v>0</v>
      </c>
      <c r="AL1118" s="8">
        <f>AK1118/O1118</f>
        <v>0</v>
      </c>
      <c r="AO1118" t="s">
        <v>4302</v>
      </c>
      <c r="AP1118" s="12" t="s">
        <v>4303</v>
      </c>
      <c r="AQ1118" s="3">
        <f>IF(T1118="no",O1118*0,IF(T1118="yes100",O1118*1,IF(T1118="yes80",O1118*0.8,IF(T1118="yes50",O1118*0.5))))</f>
        <v>0</v>
      </c>
      <c r="AR1118" s="3">
        <f>IF(AQ1118&lt;1,AQ1118*0.9,IF(AQ1118&lt;5,AQ1118*0.8,IF(AQ1118&lt;10,AQ1118*0.75,IF(AQ1118&lt;15,AQ1118*0.7,IF(AQ1118&gt;14.9,AQ1118*0.6)))))</f>
        <v>0</v>
      </c>
      <c r="AS1118">
        <v>25</v>
      </c>
      <c r="AT1118" s="12">
        <f>AR1118*AS1118</f>
        <v>0</v>
      </c>
    </row>
    <row r="1119" spans="1:46" ht="14.25" customHeight="1" x14ac:dyDescent="0.25">
      <c r="A1119" s="5">
        <v>1413</v>
      </c>
      <c r="B1119" t="s">
        <v>242</v>
      </c>
      <c r="C1119" t="s">
        <v>1416</v>
      </c>
      <c r="E1119" s="1">
        <v>347356</v>
      </c>
      <c r="F1119" s="1">
        <v>356928.99999999901</v>
      </c>
      <c r="G1119" t="s">
        <v>20</v>
      </c>
      <c r="H1119" t="s">
        <v>21</v>
      </c>
      <c r="I1119" t="s">
        <v>21</v>
      </c>
      <c r="J1119" t="s">
        <v>1417</v>
      </c>
      <c r="K1119" t="s">
        <v>21</v>
      </c>
      <c r="L1119" t="s">
        <v>21</v>
      </c>
      <c r="O1119" s="4">
        <v>26.963426612090998</v>
      </c>
      <c r="P1119" t="s">
        <v>19</v>
      </c>
      <c r="Q1119" t="s">
        <v>25</v>
      </c>
      <c r="R1119" t="s">
        <v>196</v>
      </c>
      <c r="S1119" s="12" t="s">
        <v>27</v>
      </c>
      <c r="T1119" t="s">
        <v>123</v>
      </c>
      <c r="V1119" t="s">
        <v>27</v>
      </c>
      <c r="X1119" s="8">
        <f>W1119/O1119</f>
        <v>0</v>
      </c>
      <c r="Z1119" s="8">
        <f>Y1119/O1119</f>
        <v>0</v>
      </c>
      <c r="AB1119" s="8">
        <f>AA1119/O1119</f>
        <v>0</v>
      </c>
      <c r="AD1119" s="8">
        <f>AC1119/O1119</f>
        <v>0</v>
      </c>
      <c r="AF1119" s="8">
        <f>AE1119/O1119</f>
        <v>0</v>
      </c>
      <c r="AI1119" s="8">
        <f>AH1119/O1119</f>
        <v>0</v>
      </c>
      <c r="AL1119" s="8">
        <f>AK1119/O1119</f>
        <v>0</v>
      </c>
      <c r="AO1119" t="s">
        <v>4302</v>
      </c>
      <c r="AP1119" s="12" t="s">
        <v>4303</v>
      </c>
      <c r="AQ1119" s="3">
        <f>IF(T1119="no",O1119*0,IF(T1119="yes100",O1119*1,IF(T1119="yes80",O1119*0.8,IF(T1119="yes50",O1119*0.5))))</f>
        <v>0</v>
      </c>
      <c r="AR1119" s="3">
        <f>IF(AQ1119&lt;1,AQ1119*0.9,IF(AQ1119&lt;5,AQ1119*0.8,IF(AQ1119&lt;10,AQ1119*0.75,IF(AQ1119&lt;15,AQ1119*0.7,IF(AQ1119&gt;14.9,AQ1119*0.6)))))</f>
        <v>0</v>
      </c>
      <c r="AS1119">
        <v>25</v>
      </c>
      <c r="AT1119" s="12">
        <f>AR1119*AS1119</f>
        <v>0</v>
      </c>
    </row>
    <row r="1120" spans="1:46" ht="14.25" customHeight="1" x14ac:dyDescent="0.25">
      <c r="A1120" s="5">
        <v>1414</v>
      </c>
      <c r="B1120" t="s">
        <v>1415</v>
      </c>
      <c r="C1120" t="s">
        <v>1414</v>
      </c>
      <c r="E1120" s="1">
        <v>350047</v>
      </c>
      <c r="F1120" s="1">
        <v>354114</v>
      </c>
      <c r="G1120" t="s">
        <v>20</v>
      </c>
      <c r="H1120" t="s">
        <v>21</v>
      </c>
      <c r="I1120" t="s">
        <v>21</v>
      </c>
      <c r="J1120" t="s">
        <v>515</v>
      </c>
      <c r="K1120" t="s">
        <v>21</v>
      </c>
      <c r="L1120" t="s">
        <v>21</v>
      </c>
      <c r="O1120" s="4">
        <v>3.0164110908508301</v>
      </c>
      <c r="P1120" t="s">
        <v>65</v>
      </c>
      <c r="Q1120" t="s">
        <v>25</v>
      </c>
      <c r="R1120" t="s">
        <v>31</v>
      </c>
      <c r="S1120" s="12" t="s">
        <v>24</v>
      </c>
      <c r="T1120" t="s">
        <v>34</v>
      </c>
      <c r="V1120" t="s">
        <v>27</v>
      </c>
      <c r="X1120" s="8">
        <f>W1120/O1120</f>
        <v>0</v>
      </c>
      <c r="Z1120" s="8">
        <f>Y1120/O1120</f>
        <v>0</v>
      </c>
      <c r="AB1120" s="8">
        <f>AA1120/O1120</f>
        <v>0</v>
      </c>
      <c r="AD1120" s="8">
        <f>AC1120/O1120</f>
        <v>0</v>
      </c>
      <c r="AF1120" s="8">
        <f>AE1120/O1120</f>
        <v>0</v>
      </c>
      <c r="AI1120" s="8">
        <f>AH1120/O1120</f>
        <v>0</v>
      </c>
      <c r="AL1120" s="8">
        <f>AK1120/O1120</f>
        <v>0</v>
      </c>
      <c r="AO1120" s="12" t="s">
        <v>4320</v>
      </c>
      <c r="AP1120" s="12" t="s">
        <v>4321</v>
      </c>
      <c r="AQ1120" s="3">
        <f>IF(T1120="no",O1120*0,IF(T1120="yes100",O1120*1,IF(T1120="yes80",O1120*0.8,IF(T1120="yes50",O1120*0.5))))</f>
        <v>3.0164110908508301</v>
      </c>
      <c r="AR1120" s="3">
        <f>IF(AQ1120&lt;1,AQ1120*0.9,IF(AQ1120&lt;5,AQ1120*0.8,IF(AQ1120&lt;10,AQ1120*0.75,IF(AQ1120&lt;15,AQ1120*0.7,IF(AQ1120&gt;14.9,AQ1120*0.6)))))</f>
        <v>2.4131288726806641</v>
      </c>
      <c r="AS1120">
        <v>25</v>
      </c>
      <c r="AT1120" s="12">
        <f>AR1120*AS1120</f>
        <v>60.328221817016605</v>
      </c>
    </row>
    <row r="1121" spans="1:46" ht="12.75" customHeight="1" x14ac:dyDescent="0.25">
      <c r="A1121" s="5">
        <v>1415</v>
      </c>
      <c r="B1121" t="s">
        <v>242</v>
      </c>
      <c r="C1121" t="s">
        <v>1413</v>
      </c>
      <c r="E1121" s="1">
        <v>349980</v>
      </c>
      <c r="F1121" s="1">
        <v>360708.99999999901</v>
      </c>
      <c r="G1121" t="s">
        <v>20</v>
      </c>
      <c r="H1121" t="s">
        <v>21</v>
      </c>
      <c r="I1121" t="s">
        <v>21</v>
      </c>
      <c r="J1121" t="s">
        <v>1338</v>
      </c>
      <c r="K1121" t="s">
        <v>21</v>
      </c>
      <c r="L1121" t="s">
        <v>21</v>
      </c>
      <c r="O1121" s="4">
        <v>30.4365458366394</v>
      </c>
      <c r="P1121" t="s">
        <v>65</v>
      </c>
      <c r="Q1121" t="s">
        <v>25</v>
      </c>
      <c r="R1121" t="s">
        <v>18</v>
      </c>
      <c r="S1121" s="12" t="s">
        <v>24</v>
      </c>
      <c r="T1121" t="s">
        <v>23</v>
      </c>
      <c r="U1121" t="s">
        <v>24</v>
      </c>
      <c r="V1121" t="s">
        <v>26</v>
      </c>
      <c r="W1121">
        <v>0</v>
      </c>
      <c r="X1121" s="8">
        <f>W1121/O1121</f>
        <v>0</v>
      </c>
      <c r="Z1121" s="8">
        <f>Y1121/O1121</f>
        <v>0</v>
      </c>
      <c r="AB1121" s="8">
        <f>AA1121/O1121</f>
        <v>0</v>
      </c>
      <c r="AD1121" s="8">
        <f>AC1121/O1121</f>
        <v>0</v>
      </c>
      <c r="AF1121" s="8">
        <f>AE1121/O1121</f>
        <v>0</v>
      </c>
      <c r="AI1121" s="8">
        <f>AH1121/O1121</f>
        <v>0</v>
      </c>
      <c r="AL1121" s="8">
        <f>AK1121/O1121</f>
        <v>0</v>
      </c>
      <c r="AO1121" s="12" t="s">
        <v>4320</v>
      </c>
      <c r="AP1121" s="12" t="s">
        <v>4321</v>
      </c>
      <c r="AQ1121" s="3">
        <f>IF(T1121="no",O1121*0,IF(T1121="yes100",O1121*1,IF(T1121="yes80",O1121*0.8,IF(T1121="yes50",O1121*0.5))))</f>
        <v>15.2182729183197</v>
      </c>
      <c r="AR1121" s="3">
        <f>IF(AQ1121&lt;1,AQ1121*0.9,IF(AQ1121&lt;5,AQ1121*0.8,IF(AQ1121&lt;10,AQ1121*0.75,IF(AQ1121&lt;15,AQ1121*0.7,IF(AQ1121&gt;14.9,AQ1121*0.6)))))</f>
        <v>9.1309637509918193</v>
      </c>
      <c r="AS1121">
        <v>25</v>
      </c>
      <c r="AT1121" s="12">
        <f>AR1121*AS1121</f>
        <v>228.27409377479549</v>
      </c>
    </row>
    <row r="1122" spans="1:46" ht="12.75" customHeight="1" x14ac:dyDescent="0.25">
      <c r="A1122" s="5">
        <v>1416</v>
      </c>
      <c r="B1122" t="s">
        <v>3635</v>
      </c>
      <c r="C1122" t="s">
        <v>3634</v>
      </c>
      <c r="E1122" s="1">
        <v>343258</v>
      </c>
      <c r="F1122" s="1">
        <v>368116.99999999901</v>
      </c>
      <c r="G1122" t="s">
        <v>108</v>
      </c>
      <c r="H1122" t="s">
        <v>21</v>
      </c>
      <c r="I1122" t="s">
        <v>45</v>
      </c>
      <c r="J1122" t="s">
        <v>202</v>
      </c>
      <c r="K1122" t="s">
        <v>4415</v>
      </c>
      <c r="L1122" t="s">
        <v>4403</v>
      </c>
      <c r="M1122" t="s">
        <v>873</v>
      </c>
      <c r="O1122" s="4">
        <v>26.643957289123499</v>
      </c>
      <c r="P1122" t="s">
        <v>19</v>
      </c>
      <c r="Q1122" t="s">
        <v>25</v>
      </c>
      <c r="R1122" t="s">
        <v>31</v>
      </c>
      <c r="S1122" s="12" t="s">
        <v>24</v>
      </c>
      <c r="T1122" t="s">
        <v>34</v>
      </c>
      <c r="V1122" t="s">
        <v>27</v>
      </c>
      <c r="X1122" s="8">
        <f>W1122/O1122</f>
        <v>0</v>
      </c>
      <c r="Z1122" s="8">
        <f>Y1122/O1122</f>
        <v>0</v>
      </c>
      <c r="AB1122" s="8">
        <f>AA1122/O1122</f>
        <v>0</v>
      </c>
      <c r="AC1122">
        <v>26.585000000000001</v>
      </c>
      <c r="AD1122" s="8">
        <f>AC1122/O1122</f>
        <v>0.99778721724840902</v>
      </c>
      <c r="AF1122" s="8">
        <f>AE1122/O1122</f>
        <v>0</v>
      </c>
      <c r="AI1122" s="8">
        <f>AH1122/O1122</f>
        <v>0</v>
      </c>
      <c r="AL1122" s="8">
        <f>AK1122/O1122</f>
        <v>0</v>
      </c>
      <c r="AO1122" s="12" t="s">
        <v>4248</v>
      </c>
      <c r="AP1122" s="12" t="s">
        <v>4249</v>
      </c>
      <c r="AQ1122" s="3">
        <f>IF(T1122="no",O1122*0,IF(T1122="yes100",O1122*1,IF(T1122="yes80",O1122*0.8,IF(T1122="yes50",O1122*0.5))))</f>
        <v>26.643957289123499</v>
      </c>
      <c r="AR1122" s="3">
        <f>IF(AQ1122&lt;1,AQ1122*0.9,IF(AQ1122&lt;5,AQ1122*0.8,IF(AQ1122&lt;10,AQ1122*0.75,IF(AQ1122&lt;15,AQ1122*0.7,IF(AQ1122&gt;14.9,AQ1122*0.6)))))</f>
        <v>15.986374373474099</v>
      </c>
      <c r="AS1122">
        <v>35</v>
      </c>
      <c r="AT1122" s="12">
        <f>AR1122*AS1122</f>
        <v>559.52310307159348</v>
      </c>
    </row>
    <row r="1123" spans="1:46" ht="14.25" customHeight="1" x14ac:dyDescent="0.25">
      <c r="A1123" s="5">
        <v>1417</v>
      </c>
      <c r="B1123" t="s">
        <v>242</v>
      </c>
      <c r="C1123" t="s">
        <v>1412</v>
      </c>
      <c r="E1123" s="1">
        <v>337948.99999999901</v>
      </c>
      <c r="F1123" s="1">
        <v>361862</v>
      </c>
      <c r="G1123" t="s">
        <v>508</v>
      </c>
      <c r="H1123" t="s">
        <v>21</v>
      </c>
      <c r="I1123" t="s">
        <v>21</v>
      </c>
      <c r="J1123" t="s">
        <v>509</v>
      </c>
      <c r="K1123" t="s">
        <v>21</v>
      </c>
      <c r="L1123" t="s">
        <v>21</v>
      </c>
      <c r="O1123" s="4">
        <v>124.15856390686</v>
      </c>
      <c r="P1123" t="s">
        <v>65</v>
      </c>
      <c r="Q1123" t="s">
        <v>25</v>
      </c>
      <c r="R1123" t="s">
        <v>18</v>
      </c>
      <c r="S1123" s="12" t="s">
        <v>24</v>
      </c>
      <c r="T1123" t="s">
        <v>23</v>
      </c>
      <c r="U1123" t="s">
        <v>24</v>
      </c>
      <c r="V1123" t="s">
        <v>26</v>
      </c>
      <c r="W1123">
        <v>8.8960000000000008</v>
      </c>
      <c r="X1123" s="8">
        <f>W1123/O1123</f>
        <v>7.1650313277411226E-2</v>
      </c>
      <c r="Y1123">
        <v>11.566000000000001</v>
      </c>
      <c r="Z1123" s="8">
        <f>Y1123/O1123</f>
        <v>9.3155072320878843E-2</v>
      </c>
      <c r="AA1123">
        <v>12.256</v>
      </c>
      <c r="AB1123" s="8">
        <f>AA1123/O1123</f>
        <v>9.8712481961325524E-2</v>
      </c>
      <c r="AC1123">
        <v>124.15900000000001</v>
      </c>
      <c r="AD1123" s="8">
        <f>AC1123/O1123</f>
        <v>1.0000035123887252</v>
      </c>
      <c r="AF1123" s="8">
        <f>AE1123/O1123</f>
        <v>0</v>
      </c>
      <c r="AI1123" s="8">
        <f>AH1123/O1123</f>
        <v>0</v>
      </c>
      <c r="AL1123" s="8">
        <f>AK1123/O1123</f>
        <v>0</v>
      </c>
      <c r="AM1123" t="s">
        <v>26</v>
      </c>
      <c r="AO1123" s="12" t="s">
        <v>4350</v>
      </c>
      <c r="AP1123" s="12" t="s">
        <v>4334</v>
      </c>
      <c r="AQ1123" s="3">
        <f>IF(T1123="no",O1123*0,IF(T1123="yes100",O1123*1,IF(T1123="yes80",O1123*0.8,IF(T1123="yes50",O1123*0.5))))</f>
        <v>62.079281953429998</v>
      </c>
      <c r="AR1123" s="3">
        <f>IF(AQ1123&lt;1,AQ1123*0.9,IF(AQ1123&lt;5,AQ1123*0.8,IF(AQ1123&lt;10,AQ1123*0.75,IF(AQ1123&lt;15,AQ1123*0.7,IF(AQ1123&gt;14.9,AQ1123*0.6)))))</f>
        <v>37.247569172058</v>
      </c>
      <c r="AS1123">
        <v>25</v>
      </c>
      <c r="AT1123" s="12">
        <f>AR1123*AS1123</f>
        <v>931.18922930145004</v>
      </c>
    </row>
    <row r="1124" spans="1:46" ht="12.75" customHeight="1" x14ac:dyDescent="0.25">
      <c r="A1124" s="5">
        <v>1418</v>
      </c>
      <c r="B1124" t="s">
        <v>242</v>
      </c>
      <c r="C1124" t="s">
        <v>1411</v>
      </c>
      <c r="D1124" t="s">
        <v>210</v>
      </c>
      <c r="E1124" s="1">
        <v>344686</v>
      </c>
      <c r="F1124" s="1">
        <v>373347</v>
      </c>
      <c r="G1124" t="s">
        <v>108</v>
      </c>
      <c r="H1124" t="s">
        <v>21</v>
      </c>
      <c r="I1124" t="s">
        <v>21</v>
      </c>
      <c r="J1124" t="s">
        <v>197</v>
      </c>
      <c r="K1124" t="s">
        <v>21</v>
      </c>
      <c r="L1124" t="s">
        <v>21</v>
      </c>
      <c r="O1124" s="4">
        <v>4.8320335762023898</v>
      </c>
      <c r="P1124" t="s">
        <v>19</v>
      </c>
      <c r="Q1124" t="s">
        <v>161</v>
      </c>
      <c r="R1124" t="s">
        <v>196</v>
      </c>
      <c r="S1124" s="12" t="s">
        <v>27</v>
      </c>
      <c r="T1124" t="s">
        <v>123</v>
      </c>
      <c r="V1124" t="s">
        <v>26</v>
      </c>
      <c r="W1124">
        <v>0.26500000000000001</v>
      </c>
      <c r="X1124" s="8">
        <f>W1124/O1124</f>
        <v>5.4842334147907519E-2</v>
      </c>
      <c r="Y1124">
        <v>8.7999999999999995E-2</v>
      </c>
      <c r="Z1124" s="8">
        <f>Y1124/O1124</f>
        <v>1.821179398119193E-2</v>
      </c>
      <c r="AA1124">
        <v>0.115</v>
      </c>
      <c r="AB1124" s="8">
        <f>AA1124/O1124</f>
        <v>2.3799503498148546E-2</v>
      </c>
      <c r="AC1124">
        <v>4.8319999999999999</v>
      </c>
      <c r="AD1124" s="8">
        <f>AC1124/O1124</f>
        <v>0.99999305133090233</v>
      </c>
      <c r="AF1124" s="8">
        <f>AE1124/O1124</f>
        <v>0</v>
      </c>
      <c r="AI1124" s="8">
        <f>AH1124/O1124</f>
        <v>0</v>
      </c>
      <c r="AL1124" s="8">
        <f>AK1124/O1124</f>
        <v>0</v>
      </c>
      <c r="AO1124" s="15" t="s">
        <v>4307</v>
      </c>
      <c r="AP1124" s="15" t="s">
        <v>4308</v>
      </c>
      <c r="AQ1124" s="3">
        <f>IF(T1124="no",O1124*0,IF(T1124="yes100",O1124*1,IF(T1124="yes80",O1124*0.8,IF(T1124="yes50",O1124*0.5))))</f>
        <v>0</v>
      </c>
      <c r="AR1124" s="3">
        <f>IF(AQ1124&lt;1,AQ1124*0.9,IF(AQ1124&lt;5,AQ1124*0.8,IF(AQ1124&lt;10,AQ1124*0.75,IF(AQ1124&lt;15,AQ1124*0.7,IF(AQ1124&gt;14.9,AQ1124*0.6)))))</f>
        <v>0</v>
      </c>
      <c r="AS1124">
        <v>25</v>
      </c>
      <c r="AT1124" s="12">
        <f>AR1124*AS1124</f>
        <v>0</v>
      </c>
    </row>
    <row r="1125" spans="1:46" ht="14.25" customHeight="1" x14ac:dyDescent="0.25">
      <c r="A1125" s="5">
        <v>1419</v>
      </c>
      <c r="B1125" t="s">
        <v>242</v>
      </c>
      <c r="C1125" t="s">
        <v>1409</v>
      </c>
      <c r="E1125" s="1">
        <v>352714</v>
      </c>
      <c r="F1125" s="1">
        <v>367166</v>
      </c>
      <c r="G1125" t="s">
        <v>308</v>
      </c>
      <c r="H1125" t="s">
        <v>21</v>
      </c>
      <c r="I1125" t="s">
        <v>21</v>
      </c>
      <c r="J1125" t="s">
        <v>1410</v>
      </c>
      <c r="K1125" t="s">
        <v>21</v>
      </c>
      <c r="L1125" t="s">
        <v>21</v>
      </c>
      <c r="O1125" s="4">
        <v>2.7115612808227501</v>
      </c>
      <c r="P1125" t="s">
        <v>19</v>
      </c>
      <c r="Q1125" t="s">
        <v>161</v>
      </c>
      <c r="R1125" t="s">
        <v>31</v>
      </c>
      <c r="S1125" s="12" t="s">
        <v>24</v>
      </c>
      <c r="T1125" t="s">
        <v>34</v>
      </c>
      <c r="V1125" t="s">
        <v>27</v>
      </c>
      <c r="X1125" s="8">
        <f>W1125/O1125</f>
        <v>0</v>
      </c>
      <c r="Z1125" s="8">
        <f>Y1125/O1125</f>
        <v>0</v>
      </c>
      <c r="AB1125" s="8">
        <f>AA1125/O1125</f>
        <v>0</v>
      </c>
      <c r="AD1125" s="8">
        <f>AC1125/O1125</f>
        <v>0</v>
      </c>
      <c r="AF1125" s="8">
        <f>AE1125/O1125</f>
        <v>0</v>
      </c>
      <c r="AI1125" s="8">
        <f>AH1125/O1125</f>
        <v>0</v>
      </c>
      <c r="AL1125" s="8">
        <f>AK1125/O1125</f>
        <v>0</v>
      </c>
      <c r="AO1125" s="12" t="s">
        <v>4320</v>
      </c>
      <c r="AP1125" s="12" t="s">
        <v>4321</v>
      </c>
      <c r="AQ1125" s="3">
        <f>IF(T1125="no",O1125*0,IF(T1125="yes100",O1125*1,IF(T1125="yes80",O1125*0.8,IF(T1125="yes50",O1125*0.5))))</f>
        <v>2.7115612808227501</v>
      </c>
      <c r="AR1125" s="3">
        <f>IF(AQ1125&lt;1,AQ1125*0.9,IF(AQ1125&lt;5,AQ1125*0.8,IF(AQ1125&lt;10,AQ1125*0.75,IF(AQ1125&lt;15,AQ1125*0.7,IF(AQ1125&gt;14.9,AQ1125*0.6)))))</f>
        <v>2.1692490246582001</v>
      </c>
      <c r="AS1125">
        <v>25</v>
      </c>
      <c r="AT1125" s="12">
        <f>AR1125*AS1125</f>
        <v>54.231225616455006</v>
      </c>
    </row>
    <row r="1126" spans="1:46" ht="14.25" customHeight="1" x14ac:dyDescent="0.25">
      <c r="A1126" s="5">
        <v>1420</v>
      </c>
      <c r="B1126" t="s">
        <v>242</v>
      </c>
      <c r="C1126" t="s">
        <v>3604</v>
      </c>
      <c r="E1126" s="1">
        <v>366530</v>
      </c>
      <c r="F1126" s="1">
        <v>368486</v>
      </c>
      <c r="G1126" t="s">
        <v>457</v>
      </c>
      <c r="H1126" t="s">
        <v>21</v>
      </c>
      <c r="I1126" t="s">
        <v>56</v>
      </c>
      <c r="J1126" t="s">
        <v>93</v>
      </c>
      <c r="K1126" t="s">
        <v>4415</v>
      </c>
      <c r="L1126" t="s">
        <v>4397</v>
      </c>
      <c r="M1126" t="s">
        <v>224</v>
      </c>
      <c r="O1126" s="4">
        <v>118.151633673858</v>
      </c>
      <c r="P1126" t="s">
        <v>19</v>
      </c>
      <c r="Q1126" t="s">
        <v>25</v>
      </c>
      <c r="R1126" t="s">
        <v>196</v>
      </c>
      <c r="S1126" s="12" t="s">
        <v>27</v>
      </c>
      <c r="T1126" t="s">
        <v>123</v>
      </c>
      <c r="V1126" t="s">
        <v>26</v>
      </c>
      <c r="X1126" s="8">
        <f>W1126/O1126</f>
        <v>0</v>
      </c>
      <c r="Z1126" s="8">
        <f>Y1126/O1126</f>
        <v>0</v>
      </c>
      <c r="AB1126" s="8">
        <f>AA1126/O1126</f>
        <v>0</v>
      </c>
      <c r="AD1126" s="8">
        <f>AC1126/O1126</f>
        <v>0</v>
      </c>
      <c r="AF1126" s="8">
        <f>AE1126/O1126</f>
        <v>0</v>
      </c>
      <c r="AI1126" s="8">
        <f>AH1126/O1126</f>
        <v>0</v>
      </c>
      <c r="AL1126" s="8">
        <f>AK1126/O1126</f>
        <v>0</v>
      </c>
      <c r="AO1126" t="s">
        <v>4302</v>
      </c>
      <c r="AP1126" s="12" t="s">
        <v>4303</v>
      </c>
      <c r="AQ1126" s="3">
        <f>IF(T1126="no",O1126*0,IF(T1126="yes100",O1126*1,IF(T1126="yes80",O1126*0.8,IF(T1126="yes50",O1126*0.5))))</f>
        <v>0</v>
      </c>
      <c r="AR1126" s="3">
        <f>IF(AQ1126&lt;1,AQ1126*0.9,IF(AQ1126&lt;5,AQ1126*0.8,IF(AQ1126&lt;10,AQ1126*0.75,IF(AQ1126&lt;15,AQ1126*0.7,IF(AQ1126&gt;14.9,AQ1126*0.6)))))</f>
        <v>0</v>
      </c>
      <c r="AS1126">
        <v>35</v>
      </c>
      <c r="AT1126" s="12">
        <f>AR1126*AS1126</f>
        <v>0</v>
      </c>
    </row>
    <row r="1127" spans="1:46" ht="14.25" customHeight="1" x14ac:dyDescent="0.25">
      <c r="A1127" s="5">
        <v>1421</v>
      </c>
      <c r="B1127" t="s">
        <v>1408</v>
      </c>
      <c r="C1127" t="s">
        <v>1406</v>
      </c>
      <c r="E1127" s="1">
        <v>367638</v>
      </c>
      <c r="F1127" s="1">
        <v>367296.99999999901</v>
      </c>
      <c r="G1127" t="s">
        <v>457</v>
      </c>
      <c r="H1127" t="s">
        <v>21</v>
      </c>
      <c r="I1127" t="s">
        <v>56</v>
      </c>
      <c r="J1127" t="s">
        <v>1407</v>
      </c>
      <c r="K1127" t="s">
        <v>4415</v>
      </c>
      <c r="L1127" t="s">
        <v>4397</v>
      </c>
      <c r="M1127" t="s">
        <v>224</v>
      </c>
      <c r="O1127" s="4">
        <v>74.060673410797094</v>
      </c>
      <c r="P1127" t="s">
        <v>19</v>
      </c>
      <c r="Q1127" t="s">
        <v>25</v>
      </c>
      <c r="R1127" t="s">
        <v>196</v>
      </c>
      <c r="S1127" s="12" t="s">
        <v>27</v>
      </c>
      <c r="T1127" t="s">
        <v>123</v>
      </c>
      <c r="V1127" t="s">
        <v>26</v>
      </c>
      <c r="X1127" s="8">
        <f>W1127/O1127</f>
        <v>0</v>
      </c>
      <c r="Z1127" s="8">
        <f>Y1127/O1127</f>
        <v>0</v>
      </c>
      <c r="AB1127" s="8">
        <f>AA1127/O1127</f>
        <v>0</v>
      </c>
      <c r="AD1127" s="8">
        <f>AC1127/O1127</f>
        <v>0</v>
      </c>
      <c r="AF1127" s="8">
        <f>AE1127/O1127</f>
        <v>0</v>
      </c>
      <c r="AI1127" s="8">
        <f>AH1127/O1127</f>
        <v>0</v>
      </c>
      <c r="AL1127" s="8">
        <f>AK1127/O1127</f>
        <v>0</v>
      </c>
      <c r="AO1127" t="s">
        <v>4302</v>
      </c>
      <c r="AP1127" s="12" t="s">
        <v>4303</v>
      </c>
      <c r="AQ1127" s="3">
        <f>IF(T1127="no",O1127*0,IF(T1127="yes100",O1127*1,IF(T1127="yes80",O1127*0.8,IF(T1127="yes50",O1127*0.5))))</f>
        <v>0</v>
      </c>
      <c r="AR1127" s="3">
        <f>IF(AQ1127&lt;1,AQ1127*0.9,IF(AQ1127&lt;5,AQ1127*0.8,IF(AQ1127&lt;10,AQ1127*0.75,IF(AQ1127&lt;15,AQ1127*0.7,IF(AQ1127&gt;14.9,AQ1127*0.6)))))</f>
        <v>0</v>
      </c>
      <c r="AS1127">
        <v>35</v>
      </c>
      <c r="AT1127" s="12">
        <f>AR1127*AS1127</f>
        <v>0</v>
      </c>
    </row>
    <row r="1128" spans="1:46" ht="12.75" customHeight="1" x14ac:dyDescent="0.25">
      <c r="A1128" s="5">
        <v>1422</v>
      </c>
      <c r="B1128" t="s">
        <v>3653</v>
      </c>
      <c r="C1128" t="s">
        <v>3665</v>
      </c>
      <c r="E1128" s="1">
        <v>362503</v>
      </c>
      <c r="F1128" s="1">
        <v>366124</v>
      </c>
      <c r="G1128" t="s">
        <v>478</v>
      </c>
      <c r="H1128" t="s">
        <v>21</v>
      </c>
      <c r="I1128" t="s">
        <v>56</v>
      </c>
      <c r="J1128" t="s">
        <v>56</v>
      </c>
      <c r="K1128" t="s">
        <v>4415</v>
      </c>
      <c r="L1128" t="s">
        <v>4397</v>
      </c>
      <c r="M1128" t="s">
        <v>224</v>
      </c>
      <c r="O1128" s="4">
        <v>17.727258432769698</v>
      </c>
      <c r="P1128" t="s">
        <v>19</v>
      </c>
      <c r="Q1128" t="s">
        <v>25</v>
      </c>
      <c r="R1128" t="s">
        <v>18</v>
      </c>
      <c r="S1128" s="12" t="s">
        <v>24</v>
      </c>
      <c r="T1128" t="s">
        <v>23</v>
      </c>
      <c r="U1128" t="s">
        <v>24</v>
      </c>
      <c r="V1128" t="s">
        <v>26</v>
      </c>
      <c r="X1128" s="8">
        <f>W1128/O1128</f>
        <v>0</v>
      </c>
      <c r="Z1128" s="8">
        <f>Y1128/O1128</f>
        <v>0</v>
      </c>
      <c r="AB1128" s="8">
        <f>AA1128/O1128</f>
        <v>0</v>
      </c>
      <c r="AD1128" s="8">
        <f>AC1128/O1128</f>
        <v>0</v>
      </c>
      <c r="AF1128" s="8">
        <f>AE1128/O1128</f>
        <v>0</v>
      </c>
      <c r="AI1128" s="8">
        <f>AH1128/O1128</f>
        <v>0</v>
      </c>
      <c r="AL1128" s="8">
        <f>AK1128/O1128</f>
        <v>0</v>
      </c>
      <c r="AO1128" s="12" t="s">
        <v>4320</v>
      </c>
      <c r="AP1128" s="12" t="s">
        <v>4321</v>
      </c>
      <c r="AQ1128" s="3">
        <f>IF(T1128="no",O1128*0,IF(T1128="yes100",O1128*1,IF(T1128="yes80",O1128*0.8,IF(T1128="yes50",O1128*0.5))))</f>
        <v>8.8636292163848491</v>
      </c>
      <c r="AR1128" s="3">
        <f>IF(AQ1128&lt;1,AQ1128*0.9,IF(AQ1128&lt;5,AQ1128*0.8,IF(AQ1128&lt;10,AQ1128*0.75,IF(AQ1128&lt;15,AQ1128*0.7,IF(AQ1128&gt;14.9,AQ1128*0.6)))))</f>
        <v>6.6477219122886364</v>
      </c>
      <c r="AS1128">
        <v>35</v>
      </c>
      <c r="AT1128" s="12">
        <f>AR1128*AS1128</f>
        <v>232.67026693010229</v>
      </c>
    </row>
    <row r="1129" spans="1:46" ht="14.25" customHeight="1" x14ac:dyDescent="0.25">
      <c r="A1129" s="5">
        <v>1423</v>
      </c>
      <c r="B1129" t="s">
        <v>3584</v>
      </c>
      <c r="C1129" t="s">
        <v>3583</v>
      </c>
      <c r="E1129" s="1">
        <v>363658</v>
      </c>
      <c r="F1129" s="1">
        <v>364662</v>
      </c>
      <c r="G1129" t="s">
        <v>478</v>
      </c>
      <c r="H1129" t="s">
        <v>21</v>
      </c>
      <c r="I1129" t="s">
        <v>56</v>
      </c>
      <c r="J1129" t="s">
        <v>56</v>
      </c>
      <c r="K1129" t="s">
        <v>4415</v>
      </c>
      <c r="L1129" t="s">
        <v>4397</v>
      </c>
      <c r="M1129" t="s">
        <v>224</v>
      </c>
      <c r="O1129" s="4">
        <v>54.724989659118599</v>
      </c>
      <c r="P1129" t="s">
        <v>19</v>
      </c>
      <c r="Q1129" t="s">
        <v>25</v>
      </c>
      <c r="R1129" t="s">
        <v>31</v>
      </c>
      <c r="S1129" s="12" t="s">
        <v>24</v>
      </c>
      <c r="T1129" t="s">
        <v>34</v>
      </c>
      <c r="V1129" t="s">
        <v>27</v>
      </c>
      <c r="X1129" s="8">
        <f>W1129/O1129</f>
        <v>0</v>
      </c>
      <c r="Z1129" s="8">
        <f>Y1129/O1129</f>
        <v>0</v>
      </c>
      <c r="AB1129" s="8">
        <f>AA1129/O1129</f>
        <v>0</v>
      </c>
      <c r="AD1129" s="8">
        <f>AC1129/O1129</f>
        <v>0</v>
      </c>
      <c r="AF1129" s="8">
        <f>AE1129/O1129</f>
        <v>0</v>
      </c>
      <c r="AI1129" s="8">
        <f>AH1129/O1129</f>
        <v>0</v>
      </c>
      <c r="AL1129" s="8">
        <f>AK1129/O1129</f>
        <v>0</v>
      </c>
      <c r="AO1129" s="12" t="s">
        <v>4320</v>
      </c>
      <c r="AP1129" s="12" t="s">
        <v>4321</v>
      </c>
      <c r="AQ1129" s="3">
        <f>IF(T1129="no",O1129*0,IF(T1129="yes100",O1129*1,IF(T1129="yes80",O1129*0.8,IF(T1129="yes50",O1129*0.5))))</f>
        <v>54.724989659118599</v>
      </c>
      <c r="AR1129" s="3">
        <f>IF(AQ1129&lt;1,AQ1129*0.9,IF(AQ1129&lt;5,AQ1129*0.8,IF(AQ1129&lt;10,AQ1129*0.75,IF(AQ1129&lt;15,AQ1129*0.7,IF(AQ1129&gt;14.9,AQ1129*0.6)))))</f>
        <v>32.834993795471156</v>
      </c>
      <c r="AS1129">
        <v>35</v>
      </c>
      <c r="AT1129" s="12">
        <f>AR1129*AS1129</f>
        <v>1149.2247828414904</v>
      </c>
    </row>
    <row r="1130" spans="1:46" ht="14.25" customHeight="1" x14ac:dyDescent="0.25">
      <c r="A1130" s="5">
        <v>1424</v>
      </c>
      <c r="B1130" t="s">
        <v>1408</v>
      </c>
      <c r="C1130" t="s">
        <v>4066</v>
      </c>
      <c r="E1130" s="1">
        <v>368012.99999999901</v>
      </c>
      <c r="F1130" s="1">
        <v>366299</v>
      </c>
      <c r="G1130" t="s">
        <v>159</v>
      </c>
      <c r="H1130" t="s">
        <v>21</v>
      </c>
      <c r="I1130" t="s">
        <v>56</v>
      </c>
      <c r="J1130" t="s">
        <v>160</v>
      </c>
      <c r="K1130" t="s">
        <v>4415</v>
      </c>
      <c r="L1130" t="s">
        <v>4397</v>
      </c>
      <c r="M1130" t="s">
        <v>224</v>
      </c>
      <c r="O1130" s="4">
        <v>4.5507464035034104</v>
      </c>
      <c r="P1130" t="s">
        <v>19</v>
      </c>
      <c r="Q1130" t="s">
        <v>25</v>
      </c>
      <c r="R1130" t="s">
        <v>196</v>
      </c>
      <c r="S1130" s="12" t="s">
        <v>27</v>
      </c>
      <c r="T1130" t="s">
        <v>123</v>
      </c>
      <c r="V1130" t="s">
        <v>26</v>
      </c>
      <c r="X1130" s="8">
        <f>W1130/O1130</f>
        <v>0</v>
      </c>
      <c r="Z1130" s="8">
        <f>Y1130/O1130</f>
        <v>0</v>
      </c>
      <c r="AB1130" s="8">
        <f>AA1130/O1130</f>
        <v>0</v>
      </c>
      <c r="AD1130" s="8">
        <f>AC1130/O1130</f>
        <v>0</v>
      </c>
      <c r="AF1130" s="8">
        <f>AE1130/O1130</f>
        <v>0</v>
      </c>
      <c r="AI1130" s="8">
        <f>AH1130/O1130</f>
        <v>0</v>
      </c>
      <c r="AL1130" s="8">
        <f>AK1130/O1130</f>
        <v>0</v>
      </c>
      <c r="AO1130" t="s">
        <v>4302</v>
      </c>
      <c r="AP1130" s="12" t="s">
        <v>4303</v>
      </c>
      <c r="AQ1130" s="3">
        <f>IF(T1130="no",O1130*0,IF(T1130="yes100",O1130*1,IF(T1130="yes80",O1130*0.8,IF(T1130="yes50",O1130*0.5))))</f>
        <v>0</v>
      </c>
      <c r="AR1130" s="3">
        <f>IF(AQ1130&lt;1,AQ1130*0.9,IF(AQ1130&lt;5,AQ1130*0.8,IF(AQ1130&lt;10,AQ1130*0.75,IF(AQ1130&lt;15,AQ1130*0.7,IF(AQ1130&gt;14.9,AQ1130*0.6)))))</f>
        <v>0</v>
      </c>
      <c r="AS1130">
        <v>35</v>
      </c>
      <c r="AT1130" s="12">
        <f>AR1130*AS1130</f>
        <v>0</v>
      </c>
    </row>
    <row r="1131" spans="1:46" ht="12.75" customHeight="1" x14ac:dyDescent="0.25">
      <c r="A1131" s="5">
        <v>1425</v>
      </c>
      <c r="B1131" t="s">
        <v>1405</v>
      </c>
      <c r="C1131" t="s">
        <v>1404</v>
      </c>
      <c r="E1131" s="1">
        <v>364544</v>
      </c>
      <c r="F1131" s="1">
        <v>363891</v>
      </c>
      <c r="G1131" t="s">
        <v>223</v>
      </c>
      <c r="H1131" t="s">
        <v>21</v>
      </c>
      <c r="I1131" t="s">
        <v>56</v>
      </c>
      <c r="J1131" t="s">
        <v>56</v>
      </c>
      <c r="K1131" t="s">
        <v>4415</v>
      </c>
      <c r="L1131" t="s">
        <v>4397</v>
      </c>
      <c r="M1131" t="s">
        <v>224</v>
      </c>
      <c r="O1131" s="4">
        <v>36.509415923309298</v>
      </c>
      <c r="P1131" t="s">
        <v>19</v>
      </c>
      <c r="Q1131" t="s">
        <v>25</v>
      </c>
      <c r="R1131" t="s">
        <v>31</v>
      </c>
      <c r="S1131" s="12" t="s">
        <v>24</v>
      </c>
      <c r="T1131" t="s">
        <v>34</v>
      </c>
      <c r="V1131" t="s">
        <v>27</v>
      </c>
      <c r="X1131" s="8">
        <f>W1131/O1131</f>
        <v>0</v>
      </c>
      <c r="Z1131" s="8">
        <f>Y1131/O1131</f>
        <v>0</v>
      </c>
      <c r="AB1131" s="8">
        <f>AA1131/O1131</f>
        <v>0</v>
      </c>
      <c r="AD1131" s="8">
        <f>AC1131/O1131</f>
        <v>0</v>
      </c>
      <c r="AF1131" s="8">
        <f>AE1131/O1131</f>
        <v>0</v>
      </c>
      <c r="AI1131" s="8">
        <f>AH1131/O1131</f>
        <v>0</v>
      </c>
      <c r="AL1131" s="8">
        <f>AK1131/O1131</f>
        <v>0</v>
      </c>
      <c r="AO1131" s="12" t="s">
        <v>4320</v>
      </c>
      <c r="AP1131" s="12" t="s">
        <v>4321</v>
      </c>
      <c r="AQ1131" s="3">
        <f>IF(T1131="no",O1131*0,IF(T1131="yes100",O1131*1,IF(T1131="yes80",O1131*0.8,IF(T1131="yes50",O1131*0.5))))</f>
        <v>36.509415923309298</v>
      </c>
      <c r="AR1131" s="3">
        <f>IF(AQ1131&lt;1,AQ1131*0.9,IF(AQ1131&lt;5,AQ1131*0.8,IF(AQ1131&lt;10,AQ1131*0.75,IF(AQ1131&lt;15,AQ1131*0.7,IF(AQ1131&gt;14.9,AQ1131*0.6)))))</f>
        <v>21.90564955398558</v>
      </c>
      <c r="AS1131">
        <v>35</v>
      </c>
      <c r="AT1131" s="12">
        <f>AR1131*AS1131</f>
        <v>766.69773438949528</v>
      </c>
    </row>
    <row r="1132" spans="1:46" ht="12.75" customHeight="1" x14ac:dyDescent="0.25">
      <c r="A1132" s="5">
        <v>1426</v>
      </c>
      <c r="B1132" t="s">
        <v>1403</v>
      </c>
      <c r="C1132" t="s">
        <v>1401</v>
      </c>
      <c r="D1132" t="s">
        <v>1402</v>
      </c>
      <c r="E1132" s="1">
        <v>363866</v>
      </c>
      <c r="F1132" s="1">
        <v>373272.99999999901</v>
      </c>
      <c r="G1132" t="s">
        <v>654</v>
      </c>
      <c r="H1132" t="s">
        <v>21</v>
      </c>
      <c r="I1132" t="s">
        <v>78</v>
      </c>
      <c r="J1132" t="s">
        <v>78</v>
      </c>
      <c r="K1132" t="s">
        <v>4415</v>
      </c>
      <c r="L1132" t="s">
        <v>4398</v>
      </c>
      <c r="M1132" t="s">
        <v>245</v>
      </c>
      <c r="O1132" s="4">
        <v>1.2596570602416901</v>
      </c>
      <c r="P1132" t="s">
        <v>65</v>
      </c>
      <c r="Q1132" t="s">
        <v>161</v>
      </c>
      <c r="R1132" t="s">
        <v>196</v>
      </c>
      <c r="S1132" s="12" t="s">
        <v>27</v>
      </c>
      <c r="T1132" t="s">
        <v>123</v>
      </c>
      <c r="V1132" t="s">
        <v>26</v>
      </c>
      <c r="X1132" s="8">
        <f>W1132/O1132</f>
        <v>0</v>
      </c>
      <c r="Z1132" s="8">
        <f>Y1132/O1132</f>
        <v>0</v>
      </c>
      <c r="AB1132" s="8">
        <f>AA1132/O1132</f>
        <v>0</v>
      </c>
      <c r="AC1132">
        <v>0</v>
      </c>
      <c r="AD1132" s="8">
        <f>AC1132/O1132</f>
        <v>0</v>
      </c>
      <c r="AF1132" s="8">
        <f>AE1132/O1132</f>
        <v>0</v>
      </c>
      <c r="AI1132" s="8">
        <f>AH1132/O1132</f>
        <v>0</v>
      </c>
      <c r="AL1132" s="8">
        <f>AK1132/O1132</f>
        <v>0</v>
      </c>
      <c r="AO1132" t="s">
        <v>4302</v>
      </c>
      <c r="AP1132" s="12" t="s">
        <v>4303</v>
      </c>
      <c r="AQ1132" s="3">
        <f>IF(T1132="no",O1132*0,IF(T1132="yes100",O1132*1,IF(T1132="yes80",O1132*0.8,IF(T1132="yes50",O1132*0.5))))</f>
        <v>0</v>
      </c>
      <c r="AR1132" s="3">
        <f>IF(AQ1132&lt;1,AQ1132*0.9,IF(AQ1132&lt;5,AQ1132*0.8,IF(AQ1132&lt;10,AQ1132*0.75,IF(AQ1132&lt;15,AQ1132*0.7,IF(AQ1132&gt;14.9,AQ1132*0.6)))))</f>
        <v>0</v>
      </c>
      <c r="AS1132">
        <v>35</v>
      </c>
      <c r="AT1132" s="12">
        <f>AR1132*AS1132</f>
        <v>0</v>
      </c>
    </row>
    <row r="1133" spans="1:46" ht="14.25" customHeight="1" x14ac:dyDescent="0.25">
      <c r="A1133" s="5">
        <v>1427</v>
      </c>
      <c r="B1133" t="s">
        <v>1400</v>
      </c>
      <c r="C1133" t="s">
        <v>1398</v>
      </c>
      <c r="E1133" s="1">
        <v>353644.99999999901</v>
      </c>
      <c r="F1133" s="1">
        <v>379110</v>
      </c>
      <c r="G1133" t="s">
        <v>168</v>
      </c>
      <c r="H1133" t="s">
        <v>21</v>
      </c>
      <c r="I1133" t="s">
        <v>21</v>
      </c>
      <c r="J1133" t="s">
        <v>1399</v>
      </c>
      <c r="K1133" t="s">
        <v>21</v>
      </c>
      <c r="L1133" t="s">
        <v>21</v>
      </c>
      <c r="O1133" s="4">
        <v>6.7488990303039502</v>
      </c>
      <c r="P1133" t="s">
        <v>19</v>
      </c>
      <c r="Q1133" t="s">
        <v>161</v>
      </c>
      <c r="R1133" t="s">
        <v>196</v>
      </c>
      <c r="S1133" s="12" t="s">
        <v>27</v>
      </c>
      <c r="T1133" t="s">
        <v>123</v>
      </c>
      <c r="V1133" t="s">
        <v>26</v>
      </c>
      <c r="X1133" s="8">
        <f>W1133/O1133</f>
        <v>0</v>
      </c>
      <c r="Z1133" s="8">
        <f>Y1133/O1133</f>
        <v>0</v>
      </c>
      <c r="AB1133" s="8">
        <f>AA1133/O1133</f>
        <v>0</v>
      </c>
      <c r="AC1133">
        <v>6.601</v>
      </c>
      <c r="AD1133" s="8">
        <f>AC1133/O1133</f>
        <v>0.97808545814067549</v>
      </c>
      <c r="AF1133" s="8">
        <f>AE1133/O1133</f>
        <v>0</v>
      </c>
      <c r="AI1133" s="8">
        <f>AH1133/O1133</f>
        <v>0</v>
      </c>
      <c r="AL1133" s="8">
        <f>AK1133/O1133</f>
        <v>0</v>
      </c>
      <c r="AO1133" s="15" t="s">
        <v>4307</v>
      </c>
      <c r="AP1133" s="15" t="s">
        <v>4308</v>
      </c>
      <c r="AQ1133" s="3">
        <f>IF(T1133="no",O1133*0,IF(T1133="yes100",O1133*1,IF(T1133="yes80",O1133*0.8,IF(T1133="yes50",O1133*0.5))))</f>
        <v>0</v>
      </c>
      <c r="AR1133" s="3">
        <f>IF(AQ1133&lt;1,AQ1133*0.9,IF(AQ1133&lt;5,AQ1133*0.8,IF(AQ1133&lt;10,AQ1133*0.75,IF(AQ1133&lt;15,AQ1133*0.7,IF(AQ1133&gt;14.9,AQ1133*0.6)))))</f>
        <v>0</v>
      </c>
      <c r="AS1133">
        <v>25</v>
      </c>
      <c r="AT1133" s="12">
        <f>AR1133*AS1133</f>
        <v>0</v>
      </c>
    </row>
    <row r="1134" spans="1:46" ht="14.25" customHeight="1" x14ac:dyDescent="0.25">
      <c r="A1134" s="5">
        <v>1428</v>
      </c>
      <c r="B1134" t="s">
        <v>242</v>
      </c>
      <c r="C1134" t="s">
        <v>3671</v>
      </c>
      <c r="D1134" t="s">
        <v>3672</v>
      </c>
      <c r="E1134" s="1">
        <v>367624</v>
      </c>
      <c r="F1134" s="1">
        <v>372384</v>
      </c>
      <c r="G1134" t="s">
        <v>227</v>
      </c>
      <c r="H1134" t="s">
        <v>21</v>
      </c>
      <c r="I1134" t="s">
        <v>78</v>
      </c>
      <c r="J1134" t="s">
        <v>248</v>
      </c>
      <c r="K1134" t="s">
        <v>4415</v>
      </c>
      <c r="L1134" t="s">
        <v>4398</v>
      </c>
      <c r="M1134" t="s">
        <v>245</v>
      </c>
      <c r="O1134" s="4">
        <v>2.67629033813476</v>
      </c>
      <c r="P1134" t="s">
        <v>87</v>
      </c>
      <c r="Q1134" t="s">
        <v>161</v>
      </c>
      <c r="R1134" t="s">
        <v>196</v>
      </c>
      <c r="S1134" s="12" t="s">
        <v>27</v>
      </c>
      <c r="T1134" t="s">
        <v>123</v>
      </c>
      <c r="V1134" t="s">
        <v>26</v>
      </c>
      <c r="X1134" s="8">
        <f>W1134/O1134</f>
        <v>0</v>
      </c>
      <c r="Z1134" s="8">
        <f>Y1134/O1134</f>
        <v>0</v>
      </c>
      <c r="AB1134" s="8">
        <f>AA1134/O1134</f>
        <v>0</v>
      </c>
      <c r="AD1134" s="8">
        <f>AC1134/O1134</f>
        <v>0</v>
      </c>
      <c r="AF1134" s="8">
        <f>AE1134/O1134</f>
        <v>0</v>
      </c>
      <c r="AI1134" s="8">
        <f>AH1134/O1134</f>
        <v>0</v>
      </c>
      <c r="AL1134" s="8">
        <f>AK1134/O1134</f>
        <v>0</v>
      </c>
      <c r="AO1134" t="s">
        <v>4302</v>
      </c>
      <c r="AP1134" s="12" t="s">
        <v>4303</v>
      </c>
      <c r="AQ1134" s="3">
        <f>IF(T1134="no",O1134*0,IF(T1134="yes100",O1134*1,IF(T1134="yes80",O1134*0.8,IF(T1134="yes50",O1134*0.5))))</f>
        <v>0</v>
      </c>
      <c r="AR1134" s="3">
        <f>IF(AQ1134&lt;1,AQ1134*0.9,IF(AQ1134&lt;5,AQ1134*0.8,IF(AQ1134&lt;10,AQ1134*0.75,IF(AQ1134&lt;15,AQ1134*0.7,IF(AQ1134&gt;14.9,AQ1134*0.6)))))</f>
        <v>0</v>
      </c>
      <c r="AS1134">
        <v>35</v>
      </c>
      <c r="AT1134" s="12">
        <f>AR1134*AS1134</f>
        <v>0</v>
      </c>
    </row>
    <row r="1135" spans="1:46" ht="14.25" customHeight="1" x14ac:dyDescent="0.25">
      <c r="A1135" s="5">
        <v>1429</v>
      </c>
      <c r="B1135" t="s">
        <v>242</v>
      </c>
      <c r="C1135" t="s">
        <v>1397</v>
      </c>
      <c r="E1135" s="1">
        <v>365910</v>
      </c>
      <c r="F1135" s="1">
        <v>372692.99999999901</v>
      </c>
      <c r="G1135" t="s">
        <v>643</v>
      </c>
      <c r="H1135" t="s">
        <v>81</v>
      </c>
      <c r="I1135" t="s">
        <v>78</v>
      </c>
      <c r="J1135" t="s">
        <v>975</v>
      </c>
      <c r="K1135" t="s">
        <v>4363</v>
      </c>
      <c r="L1135" t="s">
        <v>78</v>
      </c>
      <c r="O1135" s="3">
        <v>0.95872585601806604</v>
      </c>
      <c r="P1135" t="s">
        <v>19</v>
      </c>
      <c r="Q1135" t="s">
        <v>161</v>
      </c>
      <c r="R1135" t="s">
        <v>31</v>
      </c>
      <c r="S1135" s="12" t="s">
        <v>24</v>
      </c>
      <c r="T1135" t="s">
        <v>34</v>
      </c>
      <c r="V1135" t="s">
        <v>27</v>
      </c>
      <c r="X1135" s="8">
        <f>W1135/O1135</f>
        <v>0</v>
      </c>
      <c r="Z1135" s="8">
        <f>Y1135/O1135</f>
        <v>0</v>
      </c>
      <c r="AB1135" s="8">
        <f>AA1135/O1135</f>
        <v>0</v>
      </c>
      <c r="AD1135" s="8">
        <f>AC1135/O1135</f>
        <v>0</v>
      </c>
      <c r="AF1135" s="8">
        <f>AE1135/O1135</f>
        <v>0</v>
      </c>
      <c r="AI1135" s="8">
        <f>AH1135/O1135</f>
        <v>0</v>
      </c>
      <c r="AL1135" s="8">
        <f>AK1135/O1135</f>
        <v>0</v>
      </c>
      <c r="AO1135" s="12" t="s">
        <v>4320</v>
      </c>
      <c r="AP1135" s="12" t="s">
        <v>4321</v>
      </c>
      <c r="AQ1135" s="3">
        <f>IF(T1135="no",O1135*0,IF(T1135="yes100",O1135*1,IF(T1135="yes80",O1135*0.8,IF(T1135="yes50",O1135*0.5))))</f>
        <v>0.95872585601806604</v>
      </c>
      <c r="AR1135" s="3">
        <f>IF(AQ1135&lt;1,AQ1135*0.9,IF(AQ1135&lt;5,AQ1135*0.8,IF(AQ1135&lt;10,AQ1135*0.75,IF(AQ1135&lt;15,AQ1135*0.7,IF(AQ1135&gt;14.9,AQ1135*0.6)))))</f>
        <v>0.86285327041625948</v>
      </c>
      <c r="AS1135">
        <v>40</v>
      </c>
      <c r="AT1135" s="12">
        <f>AR1135*AS1135</f>
        <v>34.514130816650379</v>
      </c>
    </row>
    <row r="1136" spans="1:46" ht="12.75" customHeight="1" x14ac:dyDescent="0.25">
      <c r="A1136" s="5">
        <v>1430</v>
      </c>
      <c r="B1136" t="s">
        <v>1158</v>
      </c>
      <c r="C1136" t="s">
        <v>1395</v>
      </c>
      <c r="E1136" s="1">
        <v>340567</v>
      </c>
      <c r="F1136" s="1">
        <v>365780</v>
      </c>
      <c r="G1136" t="s">
        <v>305</v>
      </c>
      <c r="H1136" t="s">
        <v>81</v>
      </c>
      <c r="I1136" t="s">
        <v>45</v>
      </c>
      <c r="J1136" t="s">
        <v>46</v>
      </c>
      <c r="K1136" t="s">
        <v>4363</v>
      </c>
      <c r="L1136" t="s">
        <v>45</v>
      </c>
      <c r="O1136" s="3">
        <v>0.65825781326293997</v>
      </c>
      <c r="P1136" t="s">
        <v>87</v>
      </c>
      <c r="Q1136" t="s">
        <v>25</v>
      </c>
      <c r="R1136" t="s">
        <v>1396</v>
      </c>
      <c r="S1136" s="12" t="s">
        <v>27</v>
      </c>
      <c r="T1136" t="s">
        <v>123</v>
      </c>
      <c r="V1136" t="s">
        <v>27</v>
      </c>
      <c r="X1136" s="8">
        <f>W1136/O1136</f>
        <v>0</v>
      </c>
      <c r="Z1136" s="8">
        <f>Y1136/O1136</f>
        <v>0</v>
      </c>
      <c r="AB1136" s="8">
        <f>AA1136/O1136</f>
        <v>0</v>
      </c>
      <c r="AD1136" s="8">
        <f>AC1136/O1136</f>
        <v>0</v>
      </c>
      <c r="AF1136" s="8">
        <f>AE1136/O1136</f>
        <v>0</v>
      </c>
      <c r="AI1136" s="8">
        <f>AH1136/O1136</f>
        <v>0</v>
      </c>
      <c r="AJ1136" t="s">
        <v>82</v>
      </c>
      <c r="AL1136" s="8">
        <f>AK1136/O1136</f>
        <v>0</v>
      </c>
      <c r="AO1136" t="s">
        <v>4326</v>
      </c>
      <c r="AP1136" s="12" t="s">
        <v>4309</v>
      </c>
      <c r="AQ1136" s="3">
        <f>IF(T1136="no",O1136*0,IF(T1136="yes100",O1136*1,IF(T1136="yes80",O1136*0.8,IF(T1136="yes50",O1136*0.5))))</f>
        <v>0</v>
      </c>
      <c r="AR1136" s="3">
        <f>IF(AQ1136&lt;1,AQ1136*0.9,IF(AQ1136&lt;5,AQ1136*0.8,IF(AQ1136&lt;10,AQ1136*0.75,IF(AQ1136&lt;15,AQ1136*0.7,IF(AQ1136&gt;14.9,AQ1136*0.6)))))</f>
        <v>0</v>
      </c>
      <c r="AS1136">
        <v>40</v>
      </c>
      <c r="AT1136" s="12">
        <f>AR1136*AS1136</f>
        <v>0</v>
      </c>
    </row>
    <row r="1137" spans="1:46" ht="15" customHeight="1" x14ac:dyDescent="0.25">
      <c r="A1137" s="5">
        <v>1431</v>
      </c>
      <c r="B1137" t="s">
        <v>242</v>
      </c>
      <c r="C1137" t="s">
        <v>1394</v>
      </c>
      <c r="D1137" t="s">
        <v>163</v>
      </c>
      <c r="E1137" s="1">
        <v>357112</v>
      </c>
      <c r="F1137" s="1">
        <v>364882</v>
      </c>
      <c r="G1137" t="s">
        <v>164</v>
      </c>
      <c r="H1137" t="s">
        <v>21</v>
      </c>
      <c r="I1137" t="s">
        <v>21</v>
      </c>
      <c r="J1137" t="s">
        <v>165</v>
      </c>
      <c r="K1137" t="s">
        <v>21</v>
      </c>
      <c r="L1137" t="s">
        <v>21</v>
      </c>
      <c r="O1137" s="3">
        <v>0.167602546691895</v>
      </c>
      <c r="P1137" t="s">
        <v>19</v>
      </c>
      <c r="Q1137" t="s">
        <v>161</v>
      </c>
      <c r="R1137" t="s">
        <v>31</v>
      </c>
      <c r="S1137" s="12" t="s">
        <v>47</v>
      </c>
      <c r="T1137" t="s">
        <v>34</v>
      </c>
      <c r="V1137" t="s">
        <v>27</v>
      </c>
      <c r="X1137" s="8">
        <f>W1137/O1137</f>
        <v>0</v>
      </c>
      <c r="Z1137" s="8">
        <f>Y1137/O1137</f>
        <v>0</v>
      </c>
      <c r="AB1137" s="8">
        <f>AA1137/O1137</f>
        <v>0</v>
      </c>
      <c r="AD1137" s="8">
        <f>AC1137/O1137</f>
        <v>0</v>
      </c>
      <c r="AF1137" s="8">
        <f>AE1137/O1137</f>
        <v>0</v>
      </c>
      <c r="AI1137" s="8">
        <f>AH1137/O1137</f>
        <v>0</v>
      </c>
      <c r="AL1137" s="8">
        <f>AK1137/O1137</f>
        <v>0</v>
      </c>
      <c r="AO1137" s="12" t="s">
        <v>4313</v>
      </c>
      <c r="AP1137" s="12" t="s">
        <v>4314</v>
      </c>
      <c r="AQ1137" s="3">
        <f>IF(T1137="no",O1137*0,IF(T1137="yes100",O1137*1,IF(T1137="yes80",O1137*0.8,IF(T1137="yes50",O1137*0.5))))</f>
        <v>0.167602546691895</v>
      </c>
      <c r="AR1137" s="3">
        <f>IF(AQ1137&lt;1,AQ1137*0.9,IF(AQ1137&lt;5,AQ1137*0.8,IF(AQ1137&lt;10,AQ1137*0.75,IF(AQ1137&lt;15,AQ1137*0.7,IF(AQ1137&gt;14.9,AQ1137*0.6)))))</f>
        <v>0.15084229202270552</v>
      </c>
      <c r="AS1137">
        <v>25</v>
      </c>
      <c r="AT1137" s="12">
        <f>AR1137*AS1137</f>
        <v>3.7710573005676382</v>
      </c>
    </row>
    <row r="1138" spans="1:46" ht="12.75" customHeight="1" x14ac:dyDescent="0.25">
      <c r="A1138" s="5">
        <v>1432</v>
      </c>
      <c r="B1138" t="s">
        <v>1393</v>
      </c>
      <c r="C1138" t="s">
        <v>1392</v>
      </c>
      <c r="D1138" t="s">
        <v>1390</v>
      </c>
      <c r="E1138" s="1">
        <v>341920</v>
      </c>
      <c r="F1138" s="1">
        <v>365258</v>
      </c>
      <c r="G1138" t="s">
        <v>667</v>
      </c>
      <c r="H1138" t="s">
        <v>81</v>
      </c>
      <c r="I1138" t="s">
        <v>45</v>
      </c>
      <c r="J1138" t="s">
        <v>46</v>
      </c>
      <c r="K1138" t="s">
        <v>4363</v>
      </c>
      <c r="L1138" t="s">
        <v>45</v>
      </c>
      <c r="O1138" s="3">
        <v>0.21678686752319301</v>
      </c>
      <c r="P1138" t="s">
        <v>87</v>
      </c>
      <c r="Q1138" t="s">
        <v>338</v>
      </c>
      <c r="R1138" t="s">
        <v>31</v>
      </c>
      <c r="S1138" s="12" t="s">
        <v>24</v>
      </c>
      <c r="T1138" t="s">
        <v>34</v>
      </c>
      <c r="V1138" t="s">
        <v>27</v>
      </c>
      <c r="W1138">
        <v>2E-3</v>
      </c>
      <c r="X1138" s="8">
        <f>W1138/O1138</f>
        <v>9.2256510869415526E-3</v>
      </c>
      <c r="Y1138">
        <v>0.20300000000000001</v>
      </c>
      <c r="Z1138" s="8">
        <f>Y1138/O1138</f>
        <v>0.93640358532456769</v>
      </c>
      <c r="AA1138">
        <v>0.20300000000000001</v>
      </c>
      <c r="AB1138" s="8">
        <f>AA1138/O1138</f>
        <v>0.93640358532456769</v>
      </c>
      <c r="AC1138">
        <v>9.8000000000000004E-2</v>
      </c>
      <c r="AD1138" s="8">
        <f>AC1138/O1138</f>
        <v>0.45205690326013609</v>
      </c>
      <c r="AF1138" s="8">
        <f>AE1138/O1138</f>
        <v>0</v>
      </c>
      <c r="AI1138" s="8">
        <f>AH1138/O1138</f>
        <v>0</v>
      </c>
      <c r="AJ1138" t="s">
        <v>82</v>
      </c>
      <c r="AL1138" s="8">
        <f>AK1138/O1138</f>
        <v>0</v>
      </c>
      <c r="AO1138" s="12" t="s">
        <v>4325</v>
      </c>
      <c r="AP1138" s="12" t="s">
        <v>338</v>
      </c>
      <c r="AQ1138" s="3">
        <f>IF(T1138="no",O1138*0,IF(T1138="yes100",O1138*1,IF(T1138="yes80",O1138*0.8,IF(T1138="yes50",O1138*0.5))))</f>
        <v>0.21678686752319301</v>
      </c>
      <c r="AR1138" s="3">
        <f>IF(AQ1138&lt;1,AQ1138*0.9,IF(AQ1138&lt;5,AQ1138*0.8,IF(AQ1138&lt;10,AQ1138*0.75,IF(AQ1138&lt;15,AQ1138*0.7,IF(AQ1138&gt;14.9,AQ1138*0.6)))))</f>
        <v>0.19510818077087372</v>
      </c>
      <c r="AS1138">
        <v>40</v>
      </c>
      <c r="AT1138" s="12">
        <f>AR1138*AS1138</f>
        <v>7.8043272308349483</v>
      </c>
    </row>
    <row r="1139" spans="1:46" ht="12.75" customHeight="1" x14ac:dyDescent="0.25">
      <c r="A1139" s="5">
        <v>1433</v>
      </c>
      <c r="B1139" t="s">
        <v>1391</v>
      </c>
      <c r="C1139" t="s">
        <v>1389</v>
      </c>
      <c r="D1139" t="s">
        <v>1390</v>
      </c>
      <c r="E1139" s="1">
        <v>341928</v>
      </c>
      <c r="F1139" s="1">
        <v>365334</v>
      </c>
      <c r="G1139" t="s">
        <v>667</v>
      </c>
      <c r="H1139" t="s">
        <v>81</v>
      </c>
      <c r="I1139" t="s">
        <v>45</v>
      </c>
      <c r="J1139" t="s">
        <v>46</v>
      </c>
      <c r="K1139" t="s">
        <v>4363</v>
      </c>
      <c r="L1139" t="s">
        <v>45</v>
      </c>
      <c r="O1139" s="3">
        <v>0.16910380325317401</v>
      </c>
      <c r="P1139" t="s">
        <v>87</v>
      </c>
      <c r="Q1139" t="s">
        <v>338</v>
      </c>
      <c r="R1139" t="s">
        <v>31</v>
      </c>
      <c r="S1139" s="12" t="s">
        <v>24</v>
      </c>
      <c r="T1139" t="s">
        <v>34</v>
      </c>
      <c r="V1139" t="s">
        <v>27</v>
      </c>
      <c r="X1139" s="8">
        <f>W1139/O1139</f>
        <v>0</v>
      </c>
      <c r="Y1139">
        <v>8.8999999999999996E-2</v>
      </c>
      <c r="Z1139" s="8">
        <f>Y1139/O1139</f>
        <v>0.52630395229345328</v>
      </c>
      <c r="AA1139">
        <v>8.8999999999999996E-2</v>
      </c>
      <c r="AB1139" s="8">
        <f>AA1139/O1139</f>
        <v>0.52630395229345328</v>
      </c>
      <c r="AC1139">
        <v>0</v>
      </c>
      <c r="AD1139" s="8">
        <f>AC1139/O1139</f>
        <v>0</v>
      </c>
      <c r="AF1139" s="8">
        <f>AE1139/O1139</f>
        <v>0</v>
      </c>
      <c r="AI1139" s="8">
        <f>AH1139/O1139</f>
        <v>0</v>
      </c>
      <c r="AJ1139" t="s">
        <v>82</v>
      </c>
      <c r="AL1139" s="8">
        <f>AK1139/O1139</f>
        <v>0</v>
      </c>
      <c r="AO1139" s="12" t="s">
        <v>4325</v>
      </c>
      <c r="AP1139" s="12" t="s">
        <v>338</v>
      </c>
      <c r="AQ1139" s="3">
        <f>IF(T1139="no",O1139*0,IF(T1139="yes100",O1139*1,IF(T1139="yes80",O1139*0.8,IF(T1139="yes50",O1139*0.5))))</f>
        <v>0.16910380325317401</v>
      </c>
      <c r="AR1139" s="3">
        <f>IF(AQ1139&lt;1,AQ1139*0.9,IF(AQ1139&lt;5,AQ1139*0.8,IF(AQ1139&lt;10,AQ1139*0.75,IF(AQ1139&lt;15,AQ1139*0.7,IF(AQ1139&gt;14.9,AQ1139*0.6)))))</f>
        <v>0.15219342292785662</v>
      </c>
      <c r="AS1139">
        <v>40</v>
      </c>
      <c r="AT1139" s="12">
        <f>AR1139*AS1139</f>
        <v>6.087736917114265</v>
      </c>
    </row>
    <row r="1140" spans="1:46" ht="12.75" customHeight="1" x14ac:dyDescent="0.25">
      <c r="A1140" s="5">
        <v>1434</v>
      </c>
      <c r="B1140" t="s">
        <v>1388</v>
      </c>
      <c r="C1140" t="s">
        <v>1387</v>
      </c>
      <c r="E1140" s="1">
        <v>342392.99999999901</v>
      </c>
      <c r="F1140" s="1">
        <v>375290</v>
      </c>
      <c r="G1140" t="s">
        <v>108</v>
      </c>
      <c r="H1140" t="s">
        <v>81</v>
      </c>
      <c r="I1140" t="s">
        <v>89</v>
      </c>
      <c r="J1140" t="s">
        <v>90</v>
      </c>
      <c r="K1140" t="s">
        <v>4363</v>
      </c>
      <c r="L1140" t="s">
        <v>89</v>
      </c>
      <c r="O1140" s="4">
        <v>3.9264455665588298</v>
      </c>
      <c r="P1140" t="s">
        <v>87</v>
      </c>
      <c r="Q1140" t="s">
        <v>161</v>
      </c>
      <c r="R1140" t="s">
        <v>196</v>
      </c>
      <c r="S1140" s="12" t="s">
        <v>27</v>
      </c>
      <c r="T1140" t="s">
        <v>123</v>
      </c>
      <c r="V1140" t="s">
        <v>26</v>
      </c>
      <c r="X1140" s="8">
        <f>W1140/O1140</f>
        <v>0</v>
      </c>
      <c r="Y1140">
        <v>3.9260000000000002</v>
      </c>
      <c r="Z1140" s="8">
        <f>Y1140/O1140</f>
        <v>0.99988652165138248</v>
      </c>
      <c r="AA1140">
        <v>3.9260000000000002</v>
      </c>
      <c r="AB1140" s="8">
        <f>AA1140/O1140</f>
        <v>0.99988652165138248</v>
      </c>
      <c r="AD1140" s="8">
        <f>AC1140/O1140</f>
        <v>0</v>
      </c>
      <c r="AF1140" s="8">
        <f>AE1140/O1140</f>
        <v>0</v>
      </c>
      <c r="AI1140" s="8">
        <f>AH1140/O1140</f>
        <v>0</v>
      </c>
      <c r="AL1140" s="8">
        <f>AK1140/O1140</f>
        <v>0</v>
      </c>
      <c r="AO1140" s="2" t="s">
        <v>4304</v>
      </c>
      <c r="AP1140" s="15" t="s">
        <v>4305</v>
      </c>
      <c r="AQ1140" s="3">
        <f>IF(T1140="no",O1140*0,IF(T1140="yes100",O1140*1,IF(T1140="yes80",O1140*0.8,IF(T1140="yes50",O1140*0.5))))</f>
        <v>0</v>
      </c>
      <c r="AR1140" s="3">
        <f>IF(AQ1140&lt;1,AQ1140*0.9,IF(AQ1140&lt;5,AQ1140*0.8,IF(AQ1140&lt;10,AQ1140*0.75,IF(AQ1140&lt;15,AQ1140*0.7,IF(AQ1140&gt;14.9,AQ1140*0.6)))))</f>
        <v>0</v>
      </c>
      <c r="AS1140">
        <v>40</v>
      </c>
      <c r="AT1140" s="12">
        <f>AR1140*AS1140</f>
        <v>0</v>
      </c>
    </row>
    <row r="1141" spans="1:46" ht="15" customHeight="1" x14ac:dyDescent="0.25">
      <c r="A1141" s="5">
        <v>1435</v>
      </c>
      <c r="B1141" t="s">
        <v>242</v>
      </c>
      <c r="C1141" t="s">
        <v>1385</v>
      </c>
      <c r="D1141" t="s">
        <v>1386</v>
      </c>
      <c r="E1141" s="1">
        <v>342012.99999999901</v>
      </c>
      <c r="F1141" s="1">
        <v>368686</v>
      </c>
      <c r="G1141" t="s">
        <v>113</v>
      </c>
      <c r="H1141" t="s">
        <v>81</v>
      </c>
      <c r="I1141" t="s">
        <v>45</v>
      </c>
      <c r="J1141" t="s">
        <v>46</v>
      </c>
      <c r="K1141" t="s">
        <v>4363</v>
      </c>
      <c r="L1141" t="s">
        <v>45</v>
      </c>
      <c r="O1141" s="3">
        <v>9.9962499999999996E-2</v>
      </c>
      <c r="P1141" t="s">
        <v>19</v>
      </c>
      <c r="Q1141" t="s">
        <v>161</v>
      </c>
      <c r="R1141" t="s">
        <v>31</v>
      </c>
      <c r="S1141" s="12" t="s">
        <v>47</v>
      </c>
      <c r="T1141" t="s">
        <v>34</v>
      </c>
      <c r="V1141" t="s">
        <v>27</v>
      </c>
      <c r="X1141" s="8">
        <f>W1141/O1141</f>
        <v>0</v>
      </c>
      <c r="Z1141" s="8">
        <f>Y1141/O1141</f>
        <v>0</v>
      </c>
      <c r="AB1141" s="8">
        <f>AA1141/O1141</f>
        <v>0</v>
      </c>
      <c r="AD1141" s="8">
        <f>AC1141/O1141</f>
        <v>0</v>
      </c>
      <c r="AF1141" s="8">
        <f>AE1141/O1141</f>
        <v>0</v>
      </c>
      <c r="AI1141" s="8">
        <f>AH1141/O1141</f>
        <v>0</v>
      </c>
      <c r="AL1141" s="8">
        <f>AK1141/O1141</f>
        <v>0</v>
      </c>
      <c r="AO1141" s="12" t="s">
        <v>4313</v>
      </c>
      <c r="AP1141" s="12" t="s">
        <v>4314</v>
      </c>
      <c r="AQ1141" s="3">
        <f>IF(T1141="no",O1141*0,IF(T1141="yes100",O1141*1,IF(T1141="yes80",O1141*0.8,IF(T1141="yes50",O1141*0.5))))</f>
        <v>9.9962499999999996E-2</v>
      </c>
      <c r="AR1141" s="3">
        <f>IF(AQ1141&lt;1,AQ1141*0.9,IF(AQ1141&lt;5,AQ1141*0.8,IF(AQ1141&lt;10,AQ1141*0.75,IF(AQ1141&lt;15,AQ1141*0.7,IF(AQ1141&gt;14.9,AQ1141*0.6)))))</f>
        <v>8.9966249999999998E-2</v>
      </c>
      <c r="AS1141">
        <v>40</v>
      </c>
      <c r="AT1141" s="12">
        <f>AR1141*AS1141</f>
        <v>3.5986500000000001</v>
      </c>
    </row>
    <row r="1142" spans="1:46" ht="12.75" customHeight="1" x14ac:dyDescent="0.25">
      <c r="A1142" s="5">
        <v>1437</v>
      </c>
      <c r="B1142" t="s">
        <v>1384</v>
      </c>
      <c r="C1142" t="s">
        <v>1382</v>
      </c>
      <c r="D1142" t="s">
        <v>1383</v>
      </c>
      <c r="E1142" s="1">
        <v>340636</v>
      </c>
      <c r="F1142" s="1">
        <v>374306</v>
      </c>
      <c r="G1142" t="s">
        <v>528</v>
      </c>
      <c r="H1142" t="s">
        <v>81</v>
      </c>
      <c r="I1142" t="s">
        <v>89</v>
      </c>
      <c r="J1142" t="s">
        <v>90</v>
      </c>
      <c r="K1142" t="s">
        <v>4363</v>
      </c>
      <c r="L1142" t="s">
        <v>89</v>
      </c>
      <c r="O1142" s="4">
        <v>5.1360988731384198</v>
      </c>
      <c r="P1142" t="s">
        <v>87</v>
      </c>
      <c r="Q1142" t="s">
        <v>161</v>
      </c>
      <c r="R1142" t="s">
        <v>827</v>
      </c>
      <c r="S1142" s="12" t="s">
        <v>27</v>
      </c>
      <c r="T1142" t="s">
        <v>123</v>
      </c>
      <c r="V1142" t="s">
        <v>27</v>
      </c>
      <c r="X1142" s="8">
        <f>W1142/O1142</f>
        <v>0</v>
      </c>
      <c r="Z1142" s="8">
        <f>Y1142/O1142</f>
        <v>0</v>
      </c>
      <c r="AB1142" s="8">
        <f>AA1142/O1142</f>
        <v>0</v>
      </c>
      <c r="AD1142" s="8">
        <f>AC1142/O1142</f>
        <v>0</v>
      </c>
      <c r="AF1142" s="8">
        <f>AE1142/O1142</f>
        <v>0</v>
      </c>
      <c r="AI1142" s="8">
        <f>AH1142/O1142</f>
        <v>0</v>
      </c>
      <c r="AL1142" s="8">
        <f>AK1142/O1142</f>
        <v>0</v>
      </c>
      <c r="AO1142" t="s">
        <v>4326</v>
      </c>
      <c r="AP1142" s="12" t="s">
        <v>4309</v>
      </c>
      <c r="AQ1142" s="3">
        <f>IF(T1142="no",O1142*0,IF(T1142="yes100",O1142*1,IF(T1142="yes80",O1142*0.8,IF(T1142="yes50",O1142*0.5))))</f>
        <v>0</v>
      </c>
      <c r="AR1142" s="3">
        <f>IF(AQ1142&lt;1,AQ1142*0.9,IF(AQ1142&lt;5,AQ1142*0.8,IF(AQ1142&lt;10,AQ1142*0.75,IF(AQ1142&lt;15,AQ1142*0.7,IF(AQ1142&gt;14.9,AQ1142*0.6)))))</f>
        <v>0</v>
      </c>
      <c r="AS1142">
        <v>40</v>
      </c>
      <c r="AT1142" s="12">
        <f>AR1142*AS1142</f>
        <v>0</v>
      </c>
    </row>
    <row r="1143" spans="1:46" ht="12.75" customHeight="1" x14ac:dyDescent="0.25">
      <c r="A1143" s="5">
        <v>1439</v>
      </c>
      <c r="B1143" t="s">
        <v>1381</v>
      </c>
      <c r="C1143" t="s">
        <v>1379</v>
      </c>
      <c r="E1143" s="1">
        <v>343364</v>
      </c>
      <c r="F1143" s="1">
        <v>364898</v>
      </c>
      <c r="G1143" t="s">
        <v>508</v>
      </c>
      <c r="H1143" t="s">
        <v>21</v>
      </c>
      <c r="I1143" t="s">
        <v>45</v>
      </c>
      <c r="J1143" t="s">
        <v>444</v>
      </c>
      <c r="K1143" t="s">
        <v>4415</v>
      </c>
      <c r="L1143" t="s">
        <v>4403</v>
      </c>
      <c r="M1143" t="s">
        <v>1380</v>
      </c>
      <c r="O1143" s="4">
        <v>67.371347113037103</v>
      </c>
      <c r="P1143" t="s">
        <v>19</v>
      </c>
      <c r="Q1143" t="s">
        <v>25</v>
      </c>
      <c r="R1143" t="s">
        <v>31</v>
      </c>
      <c r="S1143" s="12" t="s">
        <v>24</v>
      </c>
      <c r="T1143" t="s">
        <v>34</v>
      </c>
      <c r="V1143" t="s">
        <v>27</v>
      </c>
      <c r="W1143">
        <v>1.2030000000000001</v>
      </c>
      <c r="X1143" s="8">
        <f>W1143/O1143</f>
        <v>1.78562556865841E-2</v>
      </c>
      <c r="Y1143">
        <v>1.0820000000000001</v>
      </c>
      <c r="Z1143" s="8">
        <f>Y1143/O1143</f>
        <v>1.6060239944209475E-2</v>
      </c>
      <c r="AA1143">
        <v>1.1040000000000001</v>
      </c>
      <c r="AB1143" s="8">
        <f>AA1143/O1143</f>
        <v>1.6386788261004859E-2</v>
      </c>
      <c r="AC1143">
        <v>67.245000000000005</v>
      </c>
      <c r="AD1143" s="8">
        <f>AC1143/O1143</f>
        <v>0.99812461649571727</v>
      </c>
      <c r="AF1143" s="8">
        <f>AE1143/O1143</f>
        <v>0</v>
      </c>
      <c r="AI1143" s="8">
        <f>AH1143/O1143</f>
        <v>0</v>
      </c>
      <c r="AL1143" s="8">
        <f>AK1143/O1143</f>
        <v>0</v>
      </c>
      <c r="AO1143" s="12" t="s">
        <v>4248</v>
      </c>
      <c r="AP1143" s="12" t="s">
        <v>4249</v>
      </c>
      <c r="AQ1143" s="3">
        <f>IF(T1143="no",O1143*0,IF(T1143="yes100",O1143*1,IF(T1143="yes80",O1143*0.8,IF(T1143="yes50",O1143*0.5))))</f>
        <v>67.371347113037103</v>
      </c>
      <c r="AR1143" s="3">
        <f>IF(AQ1143&lt;1,AQ1143*0.9,IF(AQ1143&lt;5,AQ1143*0.8,IF(AQ1143&lt;10,AQ1143*0.75,IF(AQ1143&lt;15,AQ1143*0.7,IF(AQ1143&gt;14.9,AQ1143*0.6)))))</f>
        <v>40.422808267822262</v>
      </c>
      <c r="AS1143">
        <v>35</v>
      </c>
      <c r="AT1143" s="12">
        <f>AR1143*AS1143</f>
        <v>1414.7982893737792</v>
      </c>
    </row>
    <row r="1144" spans="1:46" ht="12.75" customHeight="1" x14ac:dyDescent="0.25">
      <c r="A1144" s="5">
        <v>1440</v>
      </c>
      <c r="B1144" t="s">
        <v>1269</v>
      </c>
      <c r="C1144" s="7" t="s">
        <v>4214</v>
      </c>
      <c r="E1144" s="1">
        <v>343507</v>
      </c>
      <c r="F1144" s="1">
        <v>366268</v>
      </c>
      <c r="G1144" t="s">
        <v>108</v>
      </c>
      <c r="H1144" t="s">
        <v>21</v>
      </c>
      <c r="I1144" t="s">
        <v>45</v>
      </c>
      <c r="J1144" t="s">
        <v>1266</v>
      </c>
      <c r="K1144" t="s">
        <v>4415</v>
      </c>
      <c r="L1144" t="s">
        <v>4403</v>
      </c>
      <c r="M1144" t="s">
        <v>873</v>
      </c>
      <c r="O1144" s="4">
        <v>23.8619628105163</v>
      </c>
      <c r="P1144" t="s">
        <v>19</v>
      </c>
      <c r="Q1144" t="s">
        <v>25</v>
      </c>
      <c r="R1144" t="s">
        <v>31</v>
      </c>
      <c r="S1144" s="12" t="s">
        <v>24</v>
      </c>
      <c r="T1144" t="s">
        <v>34</v>
      </c>
      <c r="V1144" t="s">
        <v>27</v>
      </c>
      <c r="W1144">
        <v>0</v>
      </c>
      <c r="X1144" s="8">
        <f>W1144/O1144</f>
        <v>0</v>
      </c>
      <c r="Y1144">
        <v>0</v>
      </c>
      <c r="Z1144" s="8">
        <f>Y1144/O1144</f>
        <v>0</v>
      </c>
      <c r="AA1144">
        <v>0</v>
      </c>
      <c r="AB1144" s="8">
        <f>AA1144/O1144</f>
        <v>0</v>
      </c>
      <c r="AC1144">
        <v>23.844999999999999</v>
      </c>
      <c r="AD1144" s="8">
        <f>AC1144/O1144</f>
        <v>0.99928912761070832</v>
      </c>
      <c r="AF1144" s="8">
        <f>AE1144/O1144</f>
        <v>0</v>
      </c>
      <c r="AI1144" s="8">
        <f>AH1144/O1144</f>
        <v>0</v>
      </c>
      <c r="AL1144" s="8">
        <f>AK1144/O1144</f>
        <v>0</v>
      </c>
      <c r="AO1144" s="12" t="s">
        <v>4248</v>
      </c>
      <c r="AP1144" s="12" t="s">
        <v>4249</v>
      </c>
      <c r="AQ1144" s="3">
        <f>IF(T1144="no",O1144*0,IF(T1144="yes100",O1144*1,IF(T1144="yes80",O1144*0.8,IF(T1144="yes50",O1144*0.5))))</f>
        <v>23.8619628105163</v>
      </c>
      <c r="AR1144" s="3">
        <f>IF(AQ1144&lt;1,AQ1144*0.9,IF(AQ1144&lt;5,AQ1144*0.8,IF(AQ1144&lt;10,AQ1144*0.75,IF(AQ1144&lt;15,AQ1144*0.7,IF(AQ1144&gt;14.9,AQ1144*0.6)))))</f>
        <v>14.31717768630978</v>
      </c>
      <c r="AS1144">
        <v>35</v>
      </c>
      <c r="AT1144" s="12">
        <f>AR1144*AS1144</f>
        <v>501.10121902084228</v>
      </c>
    </row>
    <row r="1145" spans="1:46" ht="14.25" customHeight="1" x14ac:dyDescent="0.25">
      <c r="A1145" s="5">
        <v>1442</v>
      </c>
      <c r="B1145" t="s">
        <v>1378</v>
      </c>
      <c r="C1145" t="s">
        <v>1377</v>
      </c>
      <c r="E1145" s="1">
        <v>340342</v>
      </c>
      <c r="F1145" s="1">
        <v>363711</v>
      </c>
      <c r="G1145" t="s">
        <v>508</v>
      </c>
      <c r="H1145" t="s">
        <v>21</v>
      </c>
      <c r="I1145" t="s">
        <v>45</v>
      </c>
      <c r="J1145" t="s">
        <v>46</v>
      </c>
      <c r="K1145" t="s">
        <v>4415</v>
      </c>
      <c r="L1145" t="s">
        <v>4403</v>
      </c>
      <c r="M1145" t="s">
        <v>873</v>
      </c>
      <c r="O1145" s="4">
        <v>70.386716461944502</v>
      </c>
      <c r="P1145" t="s">
        <v>19</v>
      </c>
      <c r="Q1145" t="s">
        <v>25</v>
      </c>
      <c r="R1145" t="s">
        <v>18</v>
      </c>
      <c r="S1145" s="12" t="s">
        <v>24</v>
      </c>
      <c r="T1145" t="s">
        <v>23</v>
      </c>
      <c r="U1145" t="s">
        <v>24</v>
      </c>
      <c r="V1145" t="s">
        <v>26</v>
      </c>
      <c r="X1145" s="8">
        <f>W1145/O1145</f>
        <v>0</v>
      </c>
      <c r="Z1145" s="8">
        <f>Y1145/O1145</f>
        <v>0</v>
      </c>
      <c r="AB1145" s="8">
        <f>AA1145/O1145</f>
        <v>0</v>
      </c>
      <c r="AC1145">
        <v>70.346999999999994</v>
      </c>
      <c r="AD1145" s="8">
        <f>AC1145/O1145</f>
        <v>0.99943573924256035</v>
      </c>
      <c r="AF1145" s="8">
        <f>AE1145/O1145</f>
        <v>0</v>
      </c>
      <c r="AI1145" s="8">
        <f>AH1145/O1145</f>
        <v>0</v>
      </c>
      <c r="AL1145" s="8">
        <f>AK1145/O1145</f>
        <v>0</v>
      </c>
      <c r="AM1145" t="s">
        <v>1234</v>
      </c>
      <c r="AO1145" s="12" t="s">
        <v>4248</v>
      </c>
      <c r="AP1145" s="12" t="s">
        <v>4249</v>
      </c>
      <c r="AQ1145" s="3">
        <f>IF(T1145="no",O1145*0,IF(T1145="yes100",O1145*1,IF(T1145="yes80",O1145*0.8,IF(T1145="yes50",O1145*0.5))))</f>
        <v>35.193358230972251</v>
      </c>
      <c r="AR1145" s="3">
        <f>IF(AQ1145&lt;1,AQ1145*0.9,IF(AQ1145&lt;5,AQ1145*0.8,IF(AQ1145&lt;10,AQ1145*0.75,IF(AQ1145&lt;15,AQ1145*0.7,IF(AQ1145&gt;14.9,AQ1145*0.6)))))</f>
        <v>21.116014938583351</v>
      </c>
      <c r="AS1145">
        <v>35</v>
      </c>
      <c r="AT1145" s="12">
        <f>AR1145*AS1145</f>
        <v>739.06052285041733</v>
      </c>
    </row>
    <row r="1146" spans="1:46" ht="14.25" customHeight="1" x14ac:dyDescent="0.25">
      <c r="A1146" s="5">
        <v>1443</v>
      </c>
      <c r="B1146" t="s">
        <v>1376</v>
      </c>
      <c r="C1146" t="s">
        <v>1374</v>
      </c>
      <c r="D1146" t="s">
        <v>1375</v>
      </c>
      <c r="E1146" s="1">
        <v>338379</v>
      </c>
      <c r="F1146" s="1">
        <v>363022</v>
      </c>
      <c r="G1146" t="s">
        <v>184</v>
      </c>
      <c r="H1146" t="s">
        <v>21</v>
      </c>
      <c r="I1146" t="s">
        <v>45</v>
      </c>
      <c r="J1146" t="s">
        <v>46</v>
      </c>
      <c r="K1146" t="s">
        <v>4415</v>
      </c>
      <c r="L1146" t="s">
        <v>4403</v>
      </c>
      <c r="M1146" t="s">
        <v>873</v>
      </c>
      <c r="O1146" s="4">
        <v>91.333284956359805</v>
      </c>
      <c r="P1146" t="s">
        <v>19</v>
      </c>
      <c r="Q1146" t="s">
        <v>25</v>
      </c>
      <c r="R1146" t="s">
        <v>18</v>
      </c>
      <c r="S1146" s="12" t="s">
        <v>24</v>
      </c>
      <c r="T1146" t="s">
        <v>130</v>
      </c>
      <c r="U1146" t="s">
        <v>47</v>
      </c>
      <c r="V1146" t="s">
        <v>26</v>
      </c>
      <c r="W1146">
        <v>9.5619999999999994</v>
      </c>
      <c r="X1146" s="8">
        <f>W1146/O1146</f>
        <v>0.10469348611044532</v>
      </c>
      <c r="Y1146">
        <v>23.030999999999999</v>
      </c>
      <c r="Z1146" s="8">
        <f>Y1146/O1146</f>
        <v>0.25216436714177642</v>
      </c>
      <c r="AA1146">
        <v>23.042999999999999</v>
      </c>
      <c r="AB1146" s="8">
        <f>AA1146/O1146</f>
        <v>0.25229575407268268</v>
      </c>
      <c r="AC1146">
        <v>91.290999999999997</v>
      </c>
      <c r="AD1146" s="8">
        <f>AC1146/O1146</f>
        <v>0.99953702578003178</v>
      </c>
      <c r="AF1146" s="8">
        <f>AE1146/O1146</f>
        <v>0</v>
      </c>
      <c r="AI1146" s="8">
        <f>AH1146/O1146</f>
        <v>0</v>
      </c>
      <c r="AL1146" s="8">
        <f>AK1146/O1146</f>
        <v>0</v>
      </c>
      <c r="AO1146" t="s">
        <v>4254</v>
      </c>
      <c r="AP1146" s="12" t="s">
        <v>4332</v>
      </c>
      <c r="AQ1146" s="3">
        <f>IF(T1146="no",O1146*0,IF(T1146="yes100",O1146*1,IF(T1146="yes80",O1146*0.8,IF(T1146="yes50",O1146*0.5))))</f>
        <v>73.066627965087847</v>
      </c>
      <c r="AR1146" s="3">
        <f>IF(AQ1146&lt;1,AQ1146*0.9,IF(AQ1146&lt;5,AQ1146*0.8,IF(AQ1146&lt;10,AQ1146*0.75,IF(AQ1146&lt;15,AQ1146*0.7,IF(AQ1146&gt;14.9,AQ1146*0.6)))))</f>
        <v>43.839976779052705</v>
      </c>
      <c r="AS1146">
        <v>35</v>
      </c>
      <c r="AT1146" s="12">
        <f>AR1146*AS1146</f>
        <v>1534.3991872668446</v>
      </c>
    </row>
    <row r="1147" spans="1:46" ht="15" customHeight="1" x14ac:dyDescent="0.25">
      <c r="A1147" s="5">
        <v>1444</v>
      </c>
      <c r="B1147" t="s">
        <v>1373</v>
      </c>
      <c r="C1147" t="s">
        <v>1372</v>
      </c>
      <c r="E1147" s="1">
        <v>355688.99999999901</v>
      </c>
      <c r="F1147" s="1">
        <v>361298</v>
      </c>
      <c r="G1147" t="s">
        <v>164</v>
      </c>
      <c r="H1147" t="s">
        <v>21</v>
      </c>
      <c r="I1147" t="s">
        <v>21</v>
      </c>
      <c r="J1147" t="s">
        <v>192</v>
      </c>
      <c r="K1147" t="s">
        <v>21</v>
      </c>
      <c r="L1147" t="s">
        <v>21</v>
      </c>
      <c r="N1147" t="s">
        <v>573</v>
      </c>
      <c r="O1147" s="4">
        <v>1.3284684043884201</v>
      </c>
      <c r="P1147" t="s">
        <v>87</v>
      </c>
      <c r="Q1147" t="s">
        <v>161</v>
      </c>
      <c r="R1147" t="s">
        <v>31</v>
      </c>
      <c r="S1147" s="12" t="s">
        <v>24</v>
      </c>
      <c r="T1147" t="s">
        <v>34</v>
      </c>
      <c r="V1147" t="s">
        <v>27</v>
      </c>
      <c r="X1147" s="8">
        <f>W1147/O1147</f>
        <v>0</v>
      </c>
      <c r="Z1147" s="8">
        <f>Y1147/O1147</f>
        <v>0</v>
      </c>
      <c r="AB1147" s="8">
        <f>AA1147/O1147</f>
        <v>0</v>
      </c>
      <c r="AD1147" s="8">
        <f>AC1147/O1147</f>
        <v>0</v>
      </c>
      <c r="AF1147" s="8">
        <f>AE1147/O1147</f>
        <v>0</v>
      </c>
      <c r="AI1147" s="8">
        <f>AH1147/O1147</f>
        <v>0</v>
      </c>
      <c r="AL1147" s="8">
        <f>AK1147/O1147</f>
        <v>0</v>
      </c>
      <c r="AO1147" s="12" t="s">
        <v>4320</v>
      </c>
      <c r="AP1147" s="12" t="s">
        <v>4321</v>
      </c>
      <c r="AQ1147" s="3">
        <f>IF(T1147="no",O1147*0,IF(T1147="yes100",O1147*1,IF(T1147="yes80",O1147*0.8,IF(T1147="yes50",O1147*0.5))))</f>
        <v>1.3284684043884201</v>
      </c>
      <c r="AR1147" s="3">
        <f>IF(AQ1147&lt;1,AQ1147*0.9,IF(AQ1147&lt;5,AQ1147*0.8,IF(AQ1147&lt;10,AQ1147*0.75,IF(AQ1147&lt;15,AQ1147*0.7,IF(AQ1147&gt;14.9,AQ1147*0.6)))))</f>
        <v>1.0627747235107361</v>
      </c>
      <c r="AS1147">
        <v>25</v>
      </c>
      <c r="AT1147" s="12">
        <f>AR1147*AS1147</f>
        <v>26.569368087768403</v>
      </c>
    </row>
    <row r="1148" spans="1:46" ht="15" customHeight="1" x14ac:dyDescent="0.25">
      <c r="A1148" s="5">
        <v>1445</v>
      </c>
      <c r="B1148" t="s">
        <v>1371</v>
      </c>
      <c r="C1148" s="7" t="s">
        <v>4463</v>
      </c>
      <c r="D1148" t="s">
        <v>1369</v>
      </c>
      <c r="E1148" s="1">
        <v>353328.99999999901</v>
      </c>
      <c r="F1148" s="1">
        <v>368740.99999999901</v>
      </c>
      <c r="G1148" t="s">
        <v>308</v>
      </c>
      <c r="H1148" t="s">
        <v>21</v>
      </c>
      <c r="I1148" t="s">
        <v>33</v>
      </c>
      <c r="J1148" t="s">
        <v>33</v>
      </c>
      <c r="K1148" t="s">
        <v>4425</v>
      </c>
      <c r="L1148" t="s">
        <v>4412</v>
      </c>
      <c r="M1148" t="s">
        <v>1370</v>
      </c>
      <c r="O1148" s="3">
        <v>0.164524240875244</v>
      </c>
      <c r="P1148" t="s">
        <v>87</v>
      </c>
      <c r="Q1148" t="s">
        <v>338</v>
      </c>
      <c r="R1148" t="s">
        <v>31</v>
      </c>
      <c r="S1148" s="12" t="s">
        <v>47</v>
      </c>
      <c r="T1148" t="s">
        <v>34</v>
      </c>
      <c r="V1148" t="s">
        <v>27</v>
      </c>
      <c r="X1148" s="8">
        <f>W1148/O1148</f>
        <v>0</v>
      </c>
      <c r="Z1148" s="8">
        <f>Y1148/O1148</f>
        <v>0</v>
      </c>
      <c r="AB1148" s="8">
        <f>AA1148/O1148</f>
        <v>0</v>
      </c>
      <c r="AD1148" s="8">
        <f>AC1148/O1148</f>
        <v>0</v>
      </c>
      <c r="AF1148" s="8">
        <f>AE1148/O1148</f>
        <v>0</v>
      </c>
      <c r="AI1148" s="8">
        <f>AH1148/O1148</f>
        <v>0</v>
      </c>
      <c r="AL1148" s="8">
        <f>AK1148/O1148</f>
        <v>0</v>
      </c>
      <c r="AO1148" s="12" t="s">
        <v>4325</v>
      </c>
      <c r="AP1148" s="12" t="s">
        <v>338</v>
      </c>
      <c r="AQ1148" s="3">
        <f>IF(T1148="no",O1148*0,IF(T1148="yes100",O1148*1,IF(T1148="yes80",O1148*0.8,IF(T1148="yes50",O1148*0.5))))</f>
        <v>0.164524240875244</v>
      </c>
      <c r="AR1148" s="3">
        <f>IF(AQ1148&lt;1,AQ1148*0.9,IF(AQ1148&lt;5,AQ1148*0.8,IF(AQ1148&lt;10,AQ1148*0.75,IF(AQ1148&lt;15,AQ1148*0.7,IF(AQ1148&gt;14.9,AQ1148*0.6)))))</f>
        <v>0.14807181678771961</v>
      </c>
      <c r="AS1148">
        <v>30</v>
      </c>
      <c r="AT1148" s="12">
        <f>AR1148*AS1148</f>
        <v>4.4421545036315884</v>
      </c>
    </row>
    <row r="1149" spans="1:46" ht="14.25" customHeight="1" x14ac:dyDescent="0.25">
      <c r="A1149" s="5">
        <v>1447</v>
      </c>
      <c r="B1149" t="s">
        <v>242</v>
      </c>
      <c r="C1149" t="s">
        <v>1368</v>
      </c>
      <c r="E1149" s="1">
        <v>344160</v>
      </c>
      <c r="F1149" s="1">
        <v>366972</v>
      </c>
      <c r="G1149" t="s">
        <v>108</v>
      </c>
      <c r="H1149" t="s">
        <v>21</v>
      </c>
      <c r="I1149" t="s">
        <v>21</v>
      </c>
      <c r="J1149" t="s">
        <v>1266</v>
      </c>
      <c r="K1149" t="s">
        <v>21</v>
      </c>
      <c r="L1149" t="s">
        <v>21</v>
      </c>
      <c r="O1149" s="4">
        <v>5.2387342834472603</v>
      </c>
      <c r="P1149" t="s">
        <v>65</v>
      </c>
      <c r="Q1149" t="s">
        <v>25</v>
      </c>
      <c r="R1149" t="s">
        <v>31</v>
      </c>
      <c r="S1149" s="12" t="s">
        <v>24</v>
      </c>
      <c r="T1149" t="s">
        <v>34</v>
      </c>
      <c r="V1149" t="s">
        <v>27</v>
      </c>
      <c r="X1149" s="8">
        <f>W1149/O1149</f>
        <v>0</v>
      </c>
      <c r="Z1149" s="8">
        <f>Y1149/O1149</f>
        <v>0</v>
      </c>
      <c r="AB1149" s="8">
        <f>AA1149/O1149</f>
        <v>0</v>
      </c>
      <c r="AC1149">
        <v>5.2389999999999999</v>
      </c>
      <c r="AD1149" s="8">
        <f>AC1149/O1149</f>
        <v>1.0000507215175198</v>
      </c>
      <c r="AF1149" s="8">
        <f>AE1149/O1149</f>
        <v>0</v>
      </c>
      <c r="AI1149" s="8">
        <f>AH1149/O1149</f>
        <v>0</v>
      </c>
      <c r="AL1149" s="8">
        <f>AK1149/O1149</f>
        <v>0</v>
      </c>
      <c r="AO1149" s="12" t="s">
        <v>4248</v>
      </c>
      <c r="AP1149" s="12" t="s">
        <v>4249</v>
      </c>
      <c r="AQ1149" s="3">
        <f>IF(T1149="no",O1149*0,IF(T1149="yes100",O1149*1,IF(T1149="yes80",O1149*0.8,IF(T1149="yes50",O1149*0.5))))</f>
        <v>5.2387342834472603</v>
      </c>
      <c r="AR1149" s="3">
        <f>IF(AQ1149&lt;1,AQ1149*0.9,IF(AQ1149&lt;5,AQ1149*0.8,IF(AQ1149&lt;10,AQ1149*0.75,IF(AQ1149&lt;15,AQ1149*0.7,IF(AQ1149&gt;14.9,AQ1149*0.6)))))</f>
        <v>3.929050712585445</v>
      </c>
      <c r="AS1149">
        <v>25</v>
      </c>
      <c r="AT1149" s="12">
        <f>AR1149*AS1149</f>
        <v>98.226267814636131</v>
      </c>
    </row>
    <row r="1150" spans="1:46" ht="14.25" customHeight="1" x14ac:dyDescent="0.25">
      <c r="A1150" s="5">
        <v>1448</v>
      </c>
      <c r="B1150" t="s">
        <v>3637</v>
      </c>
      <c r="C1150" t="s">
        <v>3636</v>
      </c>
      <c r="E1150" s="1">
        <v>356160.99999999901</v>
      </c>
      <c r="F1150" s="1">
        <v>362159</v>
      </c>
      <c r="G1150" t="s">
        <v>164</v>
      </c>
      <c r="H1150" t="s">
        <v>21</v>
      </c>
      <c r="I1150" t="s">
        <v>204</v>
      </c>
      <c r="J1150" t="s">
        <v>204</v>
      </c>
      <c r="K1150" t="s">
        <v>4425</v>
      </c>
      <c r="L1150" t="s">
        <v>4411</v>
      </c>
      <c r="M1150" t="s">
        <v>313</v>
      </c>
      <c r="O1150" s="4">
        <v>8.8581527465820304</v>
      </c>
      <c r="P1150" t="s">
        <v>65</v>
      </c>
      <c r="Q1150" t="s">
        <v>25</v>
      </c>
      <c r="R1150" t="s">
        <v>31</v>
      </c>
      <c r="S1150" s="12" t="s">
        <v>24</v>
      </c>
      <c r="T1150" t="s">
        <v>34</v>
      </c>
      <c r="V1150" t="s">
        <v>27</v>
      </c>
      <c r="X1150" s="8">
        <f>W1150/O1150</f>
        <v>0</v>
      </c>
      <c r="Z1150" s="8">
        <f>Y1150/O1150</f>
        <v>0</v>
      </c>
      <c r="AB1150" s="8">
        <f>AA1150/O1150</f>
        <v>0</v>
      </c>
      <c r="AD1150" s="8">
        <f>AC1150/O1150</f>
        <v>0</v>
      </c>
      <c r="AF1150" s="8">
        <f>AE1150/O1150</f>
        <v>0</v>
      </c>
      <c r="AI1150" s="8">
        <f>AH1150/O1150</f>
        <v>0</v>
      </c>
      <c r="AL1150" s="8">
        <f>AK1150/O1150</f>
        <v>0</v>
      </c>
      <c r="AO1150" s="12" t="s">
        <v>4320</v>
      </c>
      <c r="AP1150" s="12" t="s">
        <v>4321</v>
      </c>
      <c r="AQ1150" s="3">
        <f>IF(T1150="no",O1150*0,IF(T1150="yes100",O1150*1,IF(T1150="yes80",O1150*0.8,IF(T1150="yes50",O1150*0.5))))</f>
        <v>8.8581527465820304</v>
      </c>
      <c r="AR1150" s="3">
        <f>IF(AQ1150&lt;1,AQ1150*0.9,IF(AQ1150&lt;5,AQ1150*0.8,IF(AQ1150&lt;10,AQ1150*0.75,IF(AQ1150&lt;15,AQ1150*0.7,IF(AQ1150&gt;14.9,AQ1150*0.6)))))</f>
        <v>6.6436145599365233</v>
      </c>
      <c r="AS1150">
        <v>30</v>
      </c>
      <c r="AT1150" s="12">
        <f>AR1150*AS1150</f>
        <v>199.3084367980957</v>
      </c>
    </row>
    <row r="1151" spans="1:46" ht="12.75" customHeight="1" x14ac:dyDescent="0.25">
      <c r="A1151" s="5">
        <v>1449</v>
      </c>
      <c r="B1151" t="s">
        <v>242</v>
      </c>
      <c r="C1151" t="s">
        <v>1366</v>
      </c>
      <c r="E1151" s="1">
        <v>365860.99999999901</v>
      </c>
      <c r="F1151" s="1">
        <v>370083</v>
      </c>
      <c r="G1151" t="s">
        <v>457</v>
      </c>
      <c r="H1151" t="s">
        <v>21</v>
      </c>
      <c r="I1151" t="s">
        <v>93</v>
      </c>
      <c r="J1151" t="s">
        <v>248</v>
      </c>
      <c r="K1151" t="s">
        <v>4417</v>
      </c>
      <c r="L1151" t="s">
        <v>4426</v>
      </c>
      <c r="M1151" t="s">
        <v>1367</v>
      </c>
      <c r="O1151" s="4">
        <v>13.635938908386199</v>
      </c>
      <c r="P1151" t="s">
        <v>19</v>
      </c>
      <c r="Q1151" t="s">
        <v>25</v>
      </c>
      <c r="R1151" t="s">
        <v>18</v>
      </c>
      <c r="S1151" s="12" t="s">
        <v>24</v>
      </c>
      <c r="T1151" t="s">
        <v>23</v>
      </c>
      <c r="U1151" t="s">
        <v>24</v>
      </c>
      <c r="V1151" t="s">
        <v>26</v>
      </c>
      <c r="X1151" s="8">
        <f>W1151/O1151</f>
        <v>0</v>
      </c>
      <c r="Z1151" s="8">
        <f>Y1151/O1151</f>
        <v>0</v>
      </c>
      <c r="AB1151" s="8">
        <f>AA1151/O1151</f>
        <v>0</v>
      </c>
      <c r="AD1151" s="8">
        <f>AC1151/O1151</f>
        <v>0</v>
      </c>
      <c r="AF1151" s="8">
        <f>AE1151/O1151</f>
        <v>0</v>
      </c>
      <c r="AI1151" s="8">
        <f>AH1151/O1151</f>
        <v>0</v>
      </c>
      <c r="AL1151" s="8">
        <f>AK1151/O1151</f>
        <v>0</v>
      </c>
      <c r="AO1151" s="12" t="s">
        <v>4320</v>
      </c>
      <c r="AP1151" s="12" t="s">
        <v>4321</v>
      </c>
      <c r="AQ1151" s="3">
        <f>IF(T1151="no",O1151*0,IF(T1151="yes100",O1151*1,IF(T1151="yes80",O1151*0.8,IF(T1151="yes50",O1151*0.5))))</f>
        <v>6.8179694541930997</v>
      </c>
      <c r="AR1151" s="3">
        <f>IF(AQ1151&lt;1,AQ1151*0.9,IF(AQ1151&lt;5,AQ1151*0.8,IF(AQ1151&lt;10,AQ1151*0.75,IF(AQ1151&lt;15,AQ1151*0.7,IF(AQ1151&gt;14.9,AQ1151*0.6)))))</f>
        <v>5.1134770906448246</v>
      </c>
      <c r="AS1151">
        <v>30</v>
      </c>
      <c r="AT1151" s="12">
        <f>AR1151*AS1151</f>
        <v>153.40431271934474</v>
      </c>
    </row>
    <row r="1152" spans="1:46" ht="12.75" customHeight="1" x14ac:dyDescent="0.25">
      <c r="A1152" s="5">
        <v>1450</v>
      </c>
      <c r="B1152" t="s">
        <v>1365</v>
      </c>
      <c r="C1152" t="s">
        <v>1364</v>
      </c>
      <c r="E1152" s="1">
        <v>345210</v>
      </c>
      <c r="F1152" s="1">
        <v>375978</v>
      </c>
      <c r="G1152" t="s">
        <v>108</v>
      </c>
      <c r="H1152" t="s">
        <v>21</v>
      </c>
      <c r="I1152" t="s">
        <v>89</v>
      </c>
      <c r="J1152" t="s">
        <v>90</v>
      </c>
      <c r="K1152" t="s">
        <v>4415</v>
      </c>
      <c r="L1152" t="s">
        <v>4420</v>
      </c>
      <c r="M1152" t="s">
        <v>862</v>
      </c>
      <c r="O1152" s="4">
        <v>5.5126926078796403</v>
      </c>
      <c r="P1152" t="s">
        <v>87</v>
      </c>
      <c r="Q1152" t="s">
        <v>320</v>
      </c>
      <c r="R1152" t="s">
        <v>196</v>
      </c>
      <c r="S1152" s="12" t="s">
        <v>27</v>
      </c>
      <c r="T1152" t="s">
        <v>123</v>
      </c>
      <c r="V1152" t="s">
        <v>26</v>
      </c>
      <c r="X1152" s="8">
        <f>W1152/O1152</f>
        <v>0</v>
      </c>
      <c r="Z1152" s="8">
        <f>Y1152/O1152</f>
        <v>0</v>
      </c>
      <c r="AB1152" s="8">
        <f>AA1152/O1152</f>
        <v>0</v>
      </c>
      <c r="AC1152">
        <v>4.1000000000000002E-2</v>
      </c>
      <c r="AD1152" s="8">
        <f>AC1152/O1152</f>
        <v>7.4373818597097373E-3</v>
      </c>
      <c r="AF1152" s="8">
        <f>AE1152/O1152</f>
        <v>0</v>
      </c>
      <c r="AI1152" s="8">
        <f>AH1152/O1152</f>
        <v>0</v>
      </c>
      <c r="AL1152" s="8">
        <f>AK1152/O1152</f>
        <v>0</v>
      </c>
      <c r="AO1152" t="s">
        <v>4302</v>
      </c>
      <c r="AP1152" s="12" t="s">
        <v>4303</v>
      </c>
      <c r="AQ1152" s="3">
        <f>IF(T1152="no",O1152*0,IF(T1152="yes100",O1152*1,IF(T1152="yes80",O1152*0.8,IF(T1152="yes50",O1152*0.5))))</f>
        <v>0</v>
      </c>
      <c r="AR1152" s="3">
        <f>IF(AQ1152&lt;1,AQ1152*0.9,IF(AQ1152&lt;5,AQ1152*0.8,IF(AQ1152&lt;10,AQ1152*0.75,IF(AQ1152&lt;15,AQ1152*0.7,IF(AQ1152&gt;14.9,AQ1152*0.6)))))</f>
        <v>0</v>
      </c>
      <c r="AS1152">
        <v>35</v>
      </c>
      <c r="AT1152" s="12">
        <f>AR1152*AS1152</f>
        <v>0</v>
      </c>
    </row>
    <row r="1153" spans="1:46" ht="12.75" customHeight="1" x14ac:dyDescent="0.25">
      <c r="A1153" s="5">
        <v>1451</v>
      </c>
      <c r="B1153" t="s">
        <v>1363</v>
      </c>
      <c r="C1153" t="s">
        <v>1361</v>
      </c>
      <c r="D1153" t="s">
        <v>1362</v>
      </c>
      <c r="E1153" s="1">
        <v>342316.99999999901</v>
      </c>
      <c r="F1153" s="1">
        <v>366626</v>
      </c>
      <c r="G1153" t="s">
        <v>305</v>
      </c>
      <c r="H1153" t="s">
        <v>81</v>
      </c>
      <c r="I1153" t="s">
        <v>45</v>
      </c>
      <c r="J1153" t="s">
        <v>46</v>
      </c>
      <c r="K1153" t="s">
        <v>4363</v>
      </c>
      <c r="L1153" t="s">
        <v>45</v>
      </c>
      <c r="O1153" s="3">
        <v>0.97421461639404305</v>
      </c>
      <c r="P1153" t="s">
        <v>19</v>
      </c>
      <c r="Q1153" t="s">
        <v>161</v>
      </c>
      <c r="R1153" t="s">
        <v>196</v>
      </c>
      <c r="S1153" s="12" t="s">
        <v>27</v>
      </c>
      <c r="T1153" t="s">
        <v>123</v>
      </c>
      <c r="V1153" t="s">
        <v>26</v>
      </c>
      <c r="W1153">
        <v>8.8999999999999996E-2</v>
      </c>
      <c r="X1153" s="8">
        <f>W1153/O1153</f>
        <v>9.1355640227842719E-2</v>
      </c>
      <c r="Y1153">
        <v>1E-3</v>
      </c>
      <c r="Z1153" s="8">
        <f>Y1153/O1153</f>
        <v>1.0264678677285699E-3</v>
      </c>
      <c r="AA1153">
        <v>1E-3</v>
      </c>
      <c r="AB1153" s="8">
        <f>AA1153/O1153</f>
        <v>1.0264678677285699E-3</v>
      </c>
      <c r="AD1153" s="8">
        <f>AC1153/O1153</f>
        <v>0</v>
      </c>
      <c r="AF1153" s="8">
        <f>AE1153/O1153</f>
        <v>0</v>
      </c>
      <c r="AI1153" s="8">
        <f>AH1153/O1153</f>
        <v>0</v>
      </c>
      <c r="AL1153" s="8">
        <f>AK1153/O1153</f>
        <v>0</v>
      </c>
      <c r="AO1153" t="s">
        <v>4302</v>
      </c>
      <c r="AP1153" s="12" t="s">
        <v>4303</v>
      </c>
      <c r="AQ1153" s="3">
        <f>IF(T1153="no",O1153*0,IF(T1153="yes100",O1153*1,IF(T1153="yes80",O1153*0.8,IF(T1153="yes50",O1153*0.5))))</f>
        <v>0</v>
      </c>
      <c r="AR1153" s="3">
        <f>IF(AQ1153&lt;1,AQ1153*0.9,IF(AQ1153&lt;5,AQ1153*0.8,IF(AQ1153&lt;10,AQ1153*0.75,IF(AQ1153&lt;15,AQ1153*0.7,IF(AQ1153&gt;14.9,AQ1153*0.6)))))</f>
        <v>0</v>
      </c>
      <c r="AS1153">
        <v>40</v>
      </c>
      <c r="AT1153" s="12">
        <f>AR1153*AS1153</f>
        <v>0</v>
      </c>
    </row>
    <row r="1154" spans="1:46" ht="12.75" customHeight="1" x14ac:dyDescent="0.25">
      <c r="A1154" s="5">
        <v>1452</v>
      </c>
      <c r="B1154" t="s">
        <v>1360</v>
      </c>
      <c r="C1154" s="21" t="s">
        <v>4383</v>
      </c>
      <c r="E1154" s="1">
        <v>336702</v>
      </c>
      <c r="F1154" s="1">
        <v>374646</v>
      </c>
      <c r="G1154" t="s">
        <v>473</v>
      </c>
      <c r="H1154" t="s">
        <v>21</v>
      </c>
      <c r="I1154" t="s">
        <v>21</v>
      </c>
      <c r="J1154" t="s">
        <v>406</v>
      </c>
      <c r="K1154" t="s">
        <v>21</v>
      </c>
      <c r="L1154" t="s">
        <v>21</v>
      </c>
      <c r="O1154" s="4">
        <v>10.341546509552</v>
      </c>
      <c r="P1154" t="s">
        <v>87</v>
      </c>
      <c r="Q1154" t="s">
        <v>338</v>
      </c>
      <c r="R1154" t="s">
        <v>196</v>
      </c>
      <c r="S1154" s="12" t="s">
        <v>27</v>
      </c>
      <c r="T1154" t="s">
        <v>123</v>
      </c>
      <c r="V1154" t="s">
        <v>26</v>
      </c>
      <c r="W1154">
        <v>3.9E-2</v>
      </c>
      <c r="X1154" s="8">
        <f>W1154/O1154</f>
        <v>3.7711961130743391E-3</v>
      </c>
      <c r="Z1154" s="8">
        <f>Y1154/O1154</f>
        <v>0</v>
      </c>
      <c r="AB1154" s="8">
        <f>AA1154/O1154</f>
        <v>0</v>
      </c>
      <c r="AC1154">
        <v>10.342000000000001</v>
      </c>
      <c r="AD1154" s="8">
        <f>AC1154/O1154</f>
        <v>1.0000438513183287</v>
      </c>
      <c r="AF1154" s="8">
        <f>AE1154/O1154</f>
        <v>0</v>
      </c>
      <c r="AI1154" s="8">
        <f>AH1154/O1154</f>
        <v>0</v>
      </c>
      <c r="AL1154" s="8">
        <f>AK1154/O1154</f>
        <v>0</v>
      </c>
      <c r="AO1154" s="12" t="s">
        <v>4325</v>
      </c>
      <c r="AP1154" s="12" t="s">
        <v>338</v>
      </c>
      <c r="AQ1154" s="3">
        <f>IF(T1154="no",O1154*0,IF(T1154="yes100",O1154*1,IF(T1154="yes80",O1154*0.8,IF(T1154="yes50",O1154*0.5))))</f>
        <v>0</v>
      </c>
      <c r="AR1154" s="3">
        <f>IF(AQ1154&lt;1,AQ1154*0.9,IF(AQ1154&lt;5,AQ1154*0.8,IF(AQ1154&lt;10,AQ1154*0.75,IF(AQ1154&lt;15,AQ1154*0.7,IF(AQ1154&gt;14.9,AQ1154*0.6)))))</f>
        <v>0</v>
      </c>
      <c r="AS1154">
        <v>25</v>
      </c>
      <c r="AT1154" s="12">
        <f>AR1154*AS1154</f>
        <v>0</v>
      </c>
    </row>
    <row r="1155" spans="1:46" ht="15" customHeight="1" x14ac:dyDescent="0.25">
      <c r="A1155" s="5">
        <v>1456</v>
      </c>
      <c r="B1155" t="s">
        <v>1359</v>
      </c>
      <c r="C1155" s="21" t="s">
        <v>4384</v>
      </c>
      <c r="E1155" s="1">
        <v>336226</v>
      </c>
      <c r="F1155" s="1">
        <v>374435</v>
      </c>
      <c r="G1155" t="s">
        <v>473</v>
      </c>
      <c r="H1155" t="s">
        <v>21</v>
      </c>
      <c r="I1155" t="s">
        <v>21</v>
      </c>
      <c r="J1155" t="s">
        <v>406</v>
      </c>
      <c r="K1155" t="s">
        <v>21</v>
      </c>
      <c r="L1155" t="s">
        <v>21</v>
      </c>
      <c r="O1155" s="3">
        <v>0.65876954879760696</v>
      </c>
      <c r="P1155" t="s">
        <v>87</v>
      </c>
      <c r="Q1155" t="s">
        <v>161</v>
      </c>
      <c r="R1155" t="s">
        <v>196</v>
      </c>
      <c r="S1155" s="12" t="s">
        <v>27</v>
      </c>
      <c r="T1155" t="s">
        <v>123</v>
      </c>
      <c r="V1155" t="s">
        <v>26</v>
      </c>
      <c r="X1155" s="8">
        <f>W1155/O1155</f>
        <v>0</v>
      </c>
      <c r="Z1155" s="8">
        <f>Y1155/O1155</f>
        <v>0</v>
      </c>
      <c r="AB1155" s="8">
        <f>AA1155/O1155</f>
        <v>0</v>
      </c>
      <c r="AC1155">
        <v>0.65900000000000003</v>
      </c>
      <c r="AD1155" s="8">
        <f>AC1155/O1155</f>
        <v>1.0003498206661399</v>
      </c>
      <c r="AF1155" s="8">
        <f>AE1155/O1155</f>
        <v>0</v>
      </c>
      <c r="AI1155" s="8">
        <f>AH1155/O1155</f>
        <v>0</v>
      </c>
      <c r="AL1155" s="8">
        <f>AK1155/O1155</f>
        <v>0</v>
      </c>
      <c r="AO1155" s="15" t="s">
        <v>4307</v>
      </c>
      <c r="AP1155" s="15" t="s">
        <v>4308</v>
      </c>
      <c r="AQ1155" s="3">
        <f>IF(T1155="no",O1155*0,IF(T1155="yes100",O1155*1,IF(T1155="yes80",O1155*0.8,IF(T1155="yes50",O1155*0.5))))</f>
        <v>0</v>
      </c>
      <c r="AR1155" s="3">
        <f>IF(AQ1155&lt;1,AQ1155*0.9,IF(AQ1155&lt;5,AQ1155*0.8,IF(AQ1155&lt;10,AQ1155*0.75,IF(AQ1155&lt;15,AQ1155*0.7,IF(AQ1155&gt;14.9,AQ1155*0.6)))))</f>
        <v>0</v>
      </c>
      <c r="AS1155">
        <v>25</v>
      </c>
      <c r="AT1155" s="12">
        <f>AR1155*AS1155</f>
        <v>0</v>
      </c>
    </row>
    <row r="1156" spans="1:46" ht="14.25" customHeight="1" x14ac:dyDescent="0.25">
      <c r="A1156" s="5">
        <v>1457</v>
      </c>
      <c r="B1156" t="s">
        <v>1358</v>
      </c>
      <c r="C1156" t="s">
        <v>1356</v>
      </c>
      <c r="D1156" t="s">
        <v>1357</v>
      </c>
      <c r="E1156" s="1">
        <v>338706</v>
      </c>
      <c r="F1156" s="1">
        <v>366008.99999999901</v>
      </c>
      <c r="G1156" t="s">
        <v>577</v>
      </c>
      <c r="H1156" t="s">
        <v>81</v>
      </c>
      <c r="I1156" t="s">
        <v>45</v>
      </c>
      <c r="J1156" t="s">
        <v>46</v>
      </c>
      <c r="K1156" t="s">
        <v>4363</v>
      </c>
      <c r="L1156" t="s">
        <v>45</v>
      </c>
      <c r="O1156" s="4">
        <v>16.443998894500702</v>
      </c>
      <c r="P1156" t="s">
        <v>19</v>
      </c>
      <c r="Q1156" t="s">
        <v>161</v>
      </c>
      <c r="R1156" t="s">
        <v>196</v>
      </c>
      <c r="S1156" s="12" t="s">
        <v>27</v>
      </c>
      <c r="T1156" t="s">
        <v>123</v>
      </c>
      <c r="V1156" t="s">
        <v>26</v>
      </c>
      <c r="W1156">
        <v>0.14499999999999999</v>
      </c>
      <c r="X1156" s="8">
        <f>W1156/O1156</f>
        <v>8.8178064794501871E-3</v>
      </c>
      <c r="Y1156">
        <v>9.3970000000000002</v>
      </c>
      <c r="Z1156" s="8">
        <f>Y1156/O1156</f>
        <v>0.5714546723268511</v>
      </c>
      <c r="AA1156">
        <v>9.3989999999999991</v>
      </c>
      <c r="AB1156" s="8">
        <f>AA1156/O1156</f>
        <v>0.57157629724380898</v>
      </c>
      <c r="AD1156" s="8">
        <f>AC1156/O1156</f>
        <v>0</v>
      </c>
      <c r="AF1156" s="8">
        <f>AE1156/O1156</f>
        <v>0</v>
      </c>
      <c r="AI1156" s="8">
        <f>AH1156/O1156</f>
        <v>0</v>
      </c>
      <c r="AL1156" s="8">
        <f>AK1156/O1156</f>
        <v>0</v>
      </c>
      <c r="AO1156" s="2" t="s">
        <v>4304</v>
      </c>
      <c r="AP1156" s="15" t="s">
        <v>4305</v>
      </c>
      <c r="AQ1156" s="3">
        <f>IF(T1156="no",O1156*0,IF(T1156="yes100",O1156*1,IF(T1156="yes80",O1156*0.8,IF(T1156="yes50",O1156*0.5))))</f>
        <v>0</v>
      </c>
      <c r="AR1156" s="3">
        <f>IF(AQ1156&lt;1,AQ1156*0.9,IF(AQ1156&lt;5,AQ1156*0.8,IF(AQ1156&lt;10,AQ1156*0.75,IF(AQ1156&lt;15,AQ1156*0.7,IF(AQ1156&gt;14.9,AQ1156*0.6)))))</f>
        <v>0</v>
      </c>
      <c r="AS1156">
        <v>40</v>
      </c>
      <c r="AT1156" s="12">
        <f>AR1156*AS1156</f>
        <v>0</v>
      </c>
    </row>
    <row r="1157" spans="1:46" ht="12.75" customHeight="1" x14ac:dyDescent="0.25">
      <c r="A1157" s="5">
        <v>1458</v>
      </c>
      <c r="B1157" t="s">
        <v>242</v>
      </c>
      <c r="C1157" t="s">
        <v>1259</v>
      </c>
      <c r="E1157" s="1">
        <v>337882</v>
      </c>
      <c r="F1157" s="1">
        <v>366814</v>
      </c>
      <c r="G1157" t="s">
        <v>577</v>
      </c>
      <c r="H1157" t="s">
        <v>81</v>
      </c>
      <c r="I1157" t="s">
        <v>45</v>
      </c>
      <c r="J1157" t="s">
        <v>46</v>
      </c>
      <c r="K1157" t="s">
        <v>4363</v>
      </c>
      <c r="L1157" t="s">
        <v>45</v>
      </c>
      <c r="O1157" s="4">
        <v>2.8718871910095198</v>
      </c>
      <c r="P1157" t="s">
        <v>87</v>
      </c>
      <c r="Q1157" t="s">
        <v>161</v>
      </c>
      <c r="R1157" t="s">
        <v>196</v>
      </c>
      <c r="S1157" s="12" t="s">
        <v>27</v>
      </c>
      <c r="T1157" t="s">
        <v>123</v>
      </c>
      <c r="V1157" t="s">
        <v>26</v>
      </c>
      <c r="X1157" s="8">
        <f>W1157/O1157</f>
        <v>0</v>
      </c>
      <c r="Y1157">
        <v>1.19</v>
      </c>
      <c r="Z1157" s="8">
        <f>Y1157/O1157</f>
        <v>0.41436167956920816</v>
      </c>
      <c r="AA1157">
        <v>1.19</v>
      </c>
      <c r="AB1157" s="8">
        <f>AA1157/O1157</f>
        <v>0.41436167956920816</v>
      </c>
      <c r="AD1157" s="8">
        <f>AC1157/O1157</f>
        <v>0</v>
      </c>
      <c r="AF1157" s="8">
        <f>AE1157/O1157</f>
        <v>0</v>
      </c>
      <c r="AI1157" s="8">
        <f>AH1157/O1157</f>
        <v>0</v>
      </c>
      <c r="AL1157" s="8">
        <f>AK1157/O1157</f>
        <v>0</v>
      </c>
      <c r="AO1157" s="2" t="s">
        <v>4304</v>
      </c>
      <c r="AP1157" s="15" t="s">
        <v>4305</v>
      </c>
      <c r="AQ1157" s="3">
        <f>IF(T1157="no",O1157*0,IF(T1157="yes100",O1157*1,IF(T1157="yes80",O1157*0.8,IF(T1157="yes50",O1157*0.5))))</f>
        <v>0</v>
      </c>
      <c r="AR1157" s="3">
        <f>IF(AQ1157&lt;1,AQ1157*0.9,IF(AQ1157&lt;5,AQ1157*0.8,IF(AQ1157&lt;10,AQ1157*0.75,IF(AQ1157&lt;15,AQ1157*0.7,IF(AQ1157&gt;14.9,AQ1157*0.6)))))</f>
        <v>0</v>
      </c>
      <c r="AS1157">
        <v>40</v>
      </c>
      <c r="AT1157" s="12">
        <f>AR1157*AS1157</f>
        <v>0</v>
      </c>
    </row>
    <row r="1158" spans="1:46" ht="14.25" customHeight="1" x14ac:dyDescent="0.25">
      <c r="A1158" s="5">
        <v>1459</v>
      </c>
      <c r="B1158" t="s">
        <v>1355</v>
      </c>
      <c r="C1158" t="s">
        <v>1354</v>
      </c>
      <c r="E1158" s="1">
        <v>338179</v>
      </c>
      <c r="F1158" s="1">
        <v>373599</v>
      </c>
      <c r="G1158" t="s">
        <v>405</v>
      </c>
      <c r="H1158" t="s">
        <v>81</v>
      </c>
      <c r="I1158" t="s">
        <v>89</v>
      </c>
      <c r="J1158" t="s">
        <v>90</v>
      </c>
      <c r="K1158" t="s">
        <v>4363</v>
      </c>
      <c r="L1158" t="s">
        <v>89</v>
      </c>
      <c r="O1158" s="4">
        <v>12.1303375991821</v>
      </c>
      <c r="P1158" t="s">
        <v>19</v>
      </c>
      <c r="Q1158" t="s">
        <v>161</v>
      </c>
      <c r="R1158" t="s">
        <v>31</v>
      </c>
      <c r="S1158" s="12" t="s">
        <v>24</v>
      </c>
      <c r="T1158" t="s">
        <v>34</v>
      </c>
      <c r="V1158" t="s">
        <v>27</v>
      </c>
      <c r="X1158" s="8">
        <f>W1158/O1158</f>
        <v>0</v>
      </c>
      <c r="Z1158" s="8">
        <f>Y1158/O1158</f>
        <v>0</v>
      </c>
      <c r="AB1158" s="8">
        <f>AA1158/O1158</f>
        <v>0</v>
      </c>
      <c r="AC1158">
        <v>0.192</v>
      </c>
      <c r="AD1158" s="8">
        <f>AC1158/O1158</f>
        <v>1.5828083796525647E-2</v>
      </c>
      <c r="AF1158" s="8">
        <f>AE1158/O1158</f>
        <v>0</v>
      </c>
      <c r="AI1158" s="8">
        <f>AH1158/O1158</f>
        <v>0</v>
      </c>
      <c r="AL1158" s="8">
        <f>AK1158/O1158</f>
        <v>0</v>
      </c>
      <c r="AO1158" s="12" t="s">
        <v>4320</v>
      </c>
      <c r="AP1158" s="12" t="s">
        <v>4321</v>
      </c>
      <c r="AQ1158" s="3">
        <f>IF(T1158="no",O1158*0,IF(T1158="yes100",O1158*1,IF(T1158="yes80",O1158*0.8,IF(T1158="yes50",O1158*0.5))))</f>
        <v>12.1303375991821</v>
      </c>
      <c r="AR1158" s="3">
        <f>IF(AQ1158&lt;1,AQ1158*0.9,IF(AQ1158&lt;5,AQ1158*0.8,IF(AQ1158&lt;10,AQ1158*0.75,IF(AQ1158&lt;15,AQ1158*0.7,IF(AQ1158&gt;14.9,AQ1158*0.6)))))</f>
        <v>8.49123631942747</v>
      </c>
      <c r="AS1158" s="6">
        <v>35</v>
      </c>
      <c r="AT1158" s="12">
        <f>AR1158*AS1158</f>
        <v>297.19327117996147</v>
      </c>
    </row>
    <row r="1159" spans="1:46" ht="14.25" customHeight="1" x14ac:dyDescent="0.25">
      <c r="A1159" s="5">
        <v>1460</v>
      </c>
      <c r="B1159" t="s">
        <v>1353</v>
      </c>
      <c r="C1159" t="s">
        <v>1352</v>
      </c>
      <c r="E1159" s="1">
        <v>365227</v>
      </c>
      <c r="F1159" s="1">
        <v>372475</v>
      </c>
      <c r="G1159" t="s">
        <v>654</v>
      </c>
      <c r="H1159" t="s">
        <v>21</v>
      </c>
      <c r="I1159" t="s">
        <v>78</v>
      </c>
      <c r="J1159" t="s">
        <v>78</v>
      </c>
      <c r="K1159" t="s">
        <v>4415</v>
      </c>
      <c r="L1159" t="s">
        <v>4398</v>
      </c>
      <c r="M1159" t="s">
        <v>245</v>
      </c>
      <c r="O1159" s="4">
        <v>3.0867327201843202</v>
      </c>
      <c r="P1159" t="s">
        <v>87</v>
      </c>
      <c r="Q1159" t="s">
        <v>338</v>
      </c>
      <c r="R1159" t="s">
        <v>31</v>
      </c>
      <c r="S1159" s="12" t="s">
        <v>24</v>
      </c>
      <c r="T1159" t="s">
        <v>34</v>
      </c>
      <c r="V1159" t="s">
        <v>27</v>
      </c>
      <c r="W1159">
        <v>2.4790000000000001</v>
      </c>
      <c r="X1159" s="8">
        <f>W1159/O1159</f>
        <v>0.80311456310735252</v>
      </c>
      <c r="Y1159">
        <v>0.253</v>
      </c>
      <c r="Z1159" s="8">
        <f>Y1159/O1159</f>
        <v>8.1963688772150128E-2</v>
      </c>
      <c r="AA1159">
        <v>0.253</v>
      </c>
      <c r="AB1159" s="8">
        <f>AA1159/O1159</f>
        <v>8.1963688772150128E-2</v>
      </c>
      <c r="AD1159" s="8">
        <f>AC1159/O1159</f>
        <v>0</v>
      </c>
      <c r="AE1159">
        <v>0.21</v>
      </c>
      <c r="AF1159" s="8">
        <f>AE1159/O1159</f>
        <v>6.803310135237757E-2</v>
      </c>
      <c r="AI1159" s="8">
        <f>AH1159/O1159</f>
        <v>0</v>
      </c>
      <c r="AL1159" s="8">
        <f>AK1159/O1159</f>
        <v>0</v>
      </c>
      <c r="AO1159" s="12" t="s">
        <v>4325</v>
      </c>
      <c r="AP1159" s="12" t="s">
        <v>338</v>
      </c>
      <c r="AQ1159" s="3">
        <f>IF(T1159="no",O1159*0,IF(T1159="yes100",O1159*1,IF(T1159="yes80",O1159*0.8,IF(T1159="yes50",O1159*0.5))))</f>
        <v>3.0867327201843202</v>
      </c>
      <c r="AR1159" s="3">
        <f>IF(AQ1159&lt;1,AQ1159*0.9,IF(AQ1159&lt;5,AQ1159*0.8,IF(AQ1159&lt;10,AQ1159*0.75,IF(AQ1159&lt;15,AQ1159*0.7,IF(AQ1159&gt;14.9,AQ1159*0.6)))))</f>
        <v>2.4693861761474563</v>
      </c>
      <c r="AS1159">
        <v>35</v>
      </c>
      <c r="AT1159" s="12">
        <f>AR1159*AS1159</f>
        <v>86.428516165160971</v>
      </c>
    </row>
    <row r="1160" spans="1:46" ht="12.75" customHeight="1" x14ac:dyDescent="0.25">
      <c r="A1160" s="5">
        <v>1461</v>
      </c>
      <c r="B1160" t="s">
        <v>1351</v>
      </c>
      <c r="C1160" t="s">
        <v>1350</v>
      </c>
      <c r="E1160" s="1">
        <v>368032.99999999901</v>
      </c>
      <c r="F1160" s="1">
        <v>374759</v>
      </c>
      <c r="G1160" t="s">
        <v>168</v>
      </c>
      <c r="H1160" t="s">
        <v>81</v>
      </c>
      <c r="I1160" t="s">
        <v>78</v>
      </c>
      <c r="J1160" t="s">
        <v>243</v>
      </c>
      <c r="K1160" t="s">
        <v>4363</v>
      </c>
      <c r="L1160" t="s">
        <v>78</v>
      </c>
      <c r="O1160" s="4">
        <v>8.5930807388305599</v>
      </c>
      <c r="P1160" t="s">
        <v>65</v>
      </c>
      <c r="Q1160" t="s">
        <v>25</v>
      </c>
      <c r="R1160" t="s">
        <v>18</v>
      </c>
      <c r="S1160" s="12" t="s">
        <v>24</v>
      </c>
      <c r="T1160" t="s">
        <v>23</v>
      </c>
      <c r="U1160" t="s">
        <v>24</v>
      </c>
      <c r="V1160" t="s">
        <v>26</v>
      </c>
      <c r="W1160">
        <v>0.09</v>
      </c>
      <c r="X1160" s="8">
        <f>W1160/O1160</f>
        <v>1.0473542927777515E-2</v>
      </c>
      <c r="Y1160">
        <v>3.2789999999999999</v>
      </c>
      <c r="Z1160" s="8">
        <f>Y1160/O1160</f>
        <v>0.38158608066869415</v>
      </c>
      <c r="AA1160">
        <v>3.2789999999999999</v>
      </c>
      <c r="AB1160" s="8">
        <f>AA1160/O1160</f>
        <v>0.38158608066869415</v>
      </c>
      <c r="AD1160" s="8">
        <f>AC1160/O1160</f>
        <v>0</v>
      </c>
      <c r="AF1160" s="8">
        <f>AE1160/O1160</f>
        <v>0</v>
      </c>
      <c r="AI1160" s="8">
        <f>AH1160/O1160</f>
        <v>0</v>
      </c>
      <c r="AL1160" s="8">
        <f>AK1160/O1160</f>
        <v>0</v>
      </c>
      <c r="AO1160" t="s">
        <v>4253</v>
      </c>
      <c r="AP1160" s="12" t="s">
        <v>4252</v>
      </c>
      <c r="AQ1160" s="3">
        <f>IF(T1160="no",O1160*0,IF(T1160="yes100",O1160*1,IF(T1160="yes80",O1160*0.8,IF(T1160="yes50",O1160*0.5))))</f>
        <v>4.2965403694152799</v>
      </c>
      <c r="AR1160" s="3">
        <f>IF(AQ1160&lt;1,AQ1160*0.9,IF(AQ1160&lt;5,AQ1160*0.8,IF(AQ1160&lt;10,AQ1160*0.75,IF(AQ1160&lt;15,AQ1160*0.7,IF(AQ1160&gt;14.9,AQ1160*0.6)))))</f>
        <v>3.4372322955322243</v>
      </c>
      <c r="AS1160">
        <v>40</v>
      </c>
      <c r="AT1160" s="12">
        <f>AR1160*AS1160</f>
        <v>137.48929182128899</v>
      </c>
    </row>
    <row r="1161" spans="1:46" ht="14.25" customHeight="1" x14ac:dyDescent="0.25">
      <c r="A1161" s="5">
        <v>1463</v>
      </c>
      <c r="B1161" t="s">
        <v>1349</v>
      </c>
      <c r="C1161" t="s">
        <v>1347</v>
      </c>
      <c r="D1161" t="s">
        <v>1348</v>
      </c>
      <c r="E1161" s="1">
        <v>337180</v>
      </c>
      <c r="F1161" s="1">
        <v>374872.99999999901</v>
      </c>
      <c r="G1161" t="s">
        <v>405</v>
      </c>
      <c r="H1161" t="s">
        <v>81</v>
      </c>
      <c r="I1161" t="s">
        <v>89</v>
      </c>
      <c r="J1161" t="s">
        <v>406</v>
      </c>
      <c r="K1161" t="s">
        <v>4363</v>
      </c>
      <c r="L1161" t="s">
        <v>89</v>
      </c>
      <c r="O1161" s="4">
        <v>1.9112588745117101</v>
      </c>
      <c r="P1161" t="s">
        <v>19</v>
      </c>
      <c r="Q1161" t="s">
        <v>161</v>
      </c>
      <c r="R1161" t="s">
        <v>31</v>
      </c>
      <c r="S1161" s="12" t="s">
        <v>24</v>
      </c>
      <c r="T1161" t="s">
        <v>34</v>
      </c>
      <c r="V1161" t="s">
        <v>27</v>
      </c>
      <c r="X1161" s="8">
        <f>W1161/O1161</f>
        <v>0</v>
      </c>
      <c r="Z1161" s="8">
        <f>Y1161/O1161</f>
        <v>0</v>
      </c>
      <c r="AB1161" s="8">
        <f>AA1161/O1161</f>
        <v>0</v>
      </c>
      <c r="AC1161">
        <v>0</v>
      </c>
      <c r="AD1161" s="8">
        <f>AC1161/O1161</f>
        <v>0</v>
      </c>
      <c r="AF1161" s="8">
        <f>AE1161/O1161</f>
        <v>0</v>
      </c>
      <c r="AI1161" s="8">
        <f>AH1161/O1161</f>
        <v>0</v>
      </c>
      <c r="AL1161" s="8">
        <f>AK1161/O1161</f>
        <v>0</v>
      </c>
      <c r="AO1161" s="12" t="s">
        <v>4320</v>
      </c>
      <c r="AP1161" s="12" t="s">
        <v>4321</v>
      </c>
      <c r="AQ1161" s="3">
        <f>IF(T1161="no",O1161*0,IF(T1161="yes100",O1161*1,IF(T1161="yes80",O1161*0.8,IF(T1161="yes50",O1161*0.5))))</f>
        <v>1.9112588745117101</v>
      </c>
      <c r="AR1161" s="3">
        <f>IF(AQ1161&lt;1,AQ1161*0.9,IF(AQ1161&lt;5,AQ1161*0.8,IF(AQ1161&lt;10,AQ1161*0.75,IF(AQ1161&lt;15,AQ1161*0.7,IF(AQ1161&gt;14.9,AQ1161*0.6)))))</f>
        <v>1.5290070996093681</v>
      </c>
      <c r="AS1161">
        <v>40</v>
      </c>
      <c r="AT1161" s="12">
        <f>AR1161*AS1161</f>
        <v>61.160283984374722</v>
      </c>
    </row>
    <row r="1162" spans="1:46" ht="12.75" customHeight="1" x14ac:dyDescent="0.25">
      <c r="A1162" s="5">
        <v>1464</v>
      </c>
      <c r="B1162" t="s">
        <v>1346</v>
      </c>
      <c r="C1162" s="7" t="s">
        <v>4215</v>
      </c>
      <c r="E1162" s="1">
        <v>339028.99999999901</v>
      </c>
      <c r="F1162" s="1">
        <v>363334</v>
      </c>
      <c r="G1162" t="s">
        <v>508</v>
      </c>
      <c r="H1162" t="s">
        <v>81</v>
      </c>
      <c r="I1162" t="s">
        <v>45</v>
      </c>
      <c r="J1162" t="s">
        <v>46</v>
      </c>
      <c r="K1162" t="s">
        <v>4363</v>
      </c>
      <c r="L1162" t="s">
        <v>45</v>
      </c>
      <c r="O1162" s="4">
        <v>23.58387368927</v>
      </c>
      <c r="P1162" t="s">
        <v>19</v>
      </c>
      <c r="Q1162" t="s">
        <v>338</v>
      </c>
      <c r="R1162" t="s">
        <v>31</v>
      </c>
      <c r="S1162" s="12" t="s">
        <v>24</v>
      </c>
      <c r="T1162" t="s">
        <v>34</v>
      </c>
      <c r="V1162" t="s">
        <v>27</v>
      </c>
      <c r="X1162" s="8">
        <f>W1162/O1162</f>
        <v>0</v>
      </c>
      <c r="Z1162" s="8">
        <f>Y1162/O1162</f>
        <v>0</v>
      </c>
      <c r="AB1162" s="8">
        <f>AA1162/O1162</f>
        <v>0</v>
      </c>
      <c r="AC1162">
        <v>0.02</v>
      </c>
      <c r="AD1162" s="8">
        <f>AC1162/O1162</f>
        <v>8.4803710635116903E-4</v>
      </c>
      <c r="AF1162" s="8">
        <f>AE1162/O1162</f>
        <v>0</v>
      </c>
      <c r="AI1162" s="8">
        <f>AH1162/O1162</f>
        <v>0</v>
      </c>
      <c r="AL1162" s="8">
        <f>AK1162/O1162</f>
        <v>0</v>
      </c>
      <c r="AO1162" s="12" t="s">
        <v>4325</v>
      </c>
      <c r="AP1162" s="12" t="s">
        <v>338</v>
      </c>
      <c r="AQ1162" s="3">
        <f>IF(T1162="no",O1162*0,IF(T1162="yes100",O1162*1,IF(T1162="yes80",O1162*0.8,IF(T1162="yes50",O1162*0.5))))</f>
        <v>23.58387368927</v>
      </c>
      <c r="AR1162" s="3">
        <f>IF(AQ1162&lt;1,AQ1162*0.9,IF(AQ1162&lt;5,AQ1162*0.8,IF(AQ1162&lt;10,AQ1162*0.75,IF(AQ1162&lt;15,AQ1162*0.7,IF(AQ1162&gt;14.9,AQ1162*0.6)))))</f>
        <v>14.150324213562</v>
      </c>
      <c r="AS1162">
        <v>40</v>
      </c>
      <c r="AT1162" s="12">
        <f>AR1162*AS1162</f>
        <v>566.01296854247994</v>
      </c>
    </row>
    <row r="1163" spans="1:46" ht="12.75" customHeight="1" x14ac:dyDescent="0.25">
      <c r="A1163" s="5">
        <v>1465</v>
      </c>
      <c r="B1163" t="s">
        <v>1345</v>
      </c>
      <c r="C1163" t="s">
        <v>1343</v>
      </c>
      <c r="D1163" t="s">
        <v>1344</v>
      </c>
      <c r="E1163" s="1">
        <v>344676.99999999901</v>
      </c>
      <c r="F1163" s="1">
        <v>375211</v>
      </c>
      <c r="G1163" t="s">
        <v>108</v>
      </c>
      <c r="H1163" t="s">
        <v>81</v>
      </c>
      <c r="I1163" t="s">
        <v>89</v>
      </c>
      <c r="J1163" t="s">
        <v>90</v>
      </c>
      <c r="K1163" t="s">
        <v>4363</v>
      </c>
      <c r="L1163" t="s">
        <v>89</v>
      </c>
      <c r="O1163" s="4">
        <v>29.171884330749499</v>
      </c>
      <c r="P1163" t="s">
        <v>87</v>
      </c>
      <c r="Q1163" t="s">
        <v>338</v>
      </c>
      <c r="R1163" t="s">
        <v>196</v>
      </c>
      <c r="S1163" s="12" t="s">
        <v>27</v>
      </c>
      <c r="T1163" t="s">
        <v>123</v>
      </c>
      <c r="V1163" t="s">
        <v>26</v>
      </c>
      <c r="W1163">
        <v>0.55500000000000005</v>
      </c>
      <c r="X1163" s="8">
        <f>W1163/O1163</f>
        <v>1.9025167990776162E-2</v>
      </c>
      <c r="Y1163">
        <v>2.3380000000000001</v>
      </c>
      <c r="Z1163" s="8">
        <f>Y1163/O1163</f>
        <v>8.0145662635017406E-2</v>
      </c>
      <c r="AA1163">
        <v>2.3380000000000001</v>
      </c>
      <c r="AB1163" s="8">
        <f>AA1163/O1163</f>
        <v>8.0145662635017406E-2</v>
      </c>
      <c r="AC1163">
        <v>2E-3</v>
      </c>
      <c r="AD1163" s="8">
        <f>AC1163/O1163</f>
        <v>6.8559163930724903E-5</v>
      </c>
      <c r="AF1163" s="8">
        <f>AE1163/O1163</f>
        <v>0</v>
      </c>
      <c r="AI1163" s="8">
        <f>AH1163/O1163</f>
        <v>0</v>
      </c>
      <c r="AL1163" s="8">
        <f>AK1163/O1163</f>
        <v>0</v>
      </c>
      <c r="AO1163" s="12" t="s">
        <v>4325</v>
      </c>
      <c r="AP1163" s="12" t="s">
        <v>338</v>
      </c>
      <c r="AQ1163" s="3">
        <f>IF(T1163="no",O1163*0,IF(T1163="yes100",O1163*1,IF(T1163="yes80",O1163*0.8,IF(T1163="yes50",O1163*0.5))))</f>
        <v>0</v>
      </c>
      <c r="AR1163" s="3">
        <f>IF(AQ1163&lt;1,AQ1163*0.9,IF(AQ1163&lt;5,AQ1163*0.8,IF(AQ1163&lt;10,AQ1163*0.75,IF(AQ1163&lt;15,AQ1163*0.7,IF(AQ1163&gt;14.9,AQ1163*0.6)))))</f>
        <v>0</v>
      </c>
      <c r="AS1163">
        <v>40</v>
      </c>
      <c r="AT1163" s="12">
        <f>AR1163*AS1163</f>
        <v>0</v>
      </c>
    </row>
    <row r="1164" spans="1:46" ht="12.75" customHeight="1" x14ac:dyDescent="0.25">
      <c r="A1164" s="5">
        <v>1466</v>
      </c>
      <c r="B1164" t="s">
        <v>684</v>
      </c>
      <c r="C1164" t="s">
        <v>683</v>
      </c>
      <c r="E1164" s="1">
        <v>339588.99999999901</v>
      </c>
      <c r="F1164" s="1">
        <v>364024.99999999901</v>
      </c>
      <c r="G1164" t="s">
        <v>184</v>
      </c>
      <c r="H1164" t="s">
        <v>81</v>
      </c>
      <c r="I1164" t="s">
        <v>45</v>
      </c>
      <c r="J1164" t="s">
        <v>46</v>
      </c>
      <c r="K1164" t="s">
        <v>4363</v>
      </c>
      <c r="L1164" t="s">
        <v>45</v>
      </c>
      <c r="O1164" s="4">
        <v>5.2327021789550701</v>
      </c>
      <c r="P1164" t="s">
        <v>19</v>
      </c>
      <c r="Q1164" t="s">
        <v>338</v>
      </c>
      <c r="R1164" t="s">
        <v>31</v>
      </c>
      <c r="S1164" s="12" t="s">
        <v>24</v>
      </c>
      <c r="T1164" t="s">
        <v>34</v>
      </c>
      <c r="V1164" t="s">
        <v>27</v>
      </c>
      <c r="X1164" s="8">
        <f>W1164/O1164</f>
        <v>0</v>
      </c>
      <c r="Z1164" s="8">
        <f>Y1164/O1164</f>
        <v>0</v>
      </c>
      <c r="AB1164" s="8">
        <f>AA1164/O1164</f>
        <v>0</v>
      </c>
      <c r="AD1164" s="8">
        <f>AC1164/O1164</f>
        <v>0</v>
      </c>
      <c r="AF1164" s="8">
        <f>AE1164/O1164</f>
        <v>0</v>
      </c>
      <c r="AI1164" s="8">
        <f>AH1164/O1164</f>
        <v>0</v>
      </c>
      <c r="AL1164" s="8">
        <f>AK1164/O1164</f>
        <v>0</v>
      </c>
      <c r="AO1164" s="12" t="s">
        <v>4325</v>
      </c>
      <c r="AP1164" s="12" t="s">
        <v>338</v>
      </c>
      <c r="AQ1164" s="3">
        <f>IF(T1164="no",O1164*0,IF(T1164="yes100",O1164*1,IF(T1164="yes80",O1164*0.8,IF(T1164="yes50",O1164*0.5))))</f>
        <v>5.2327021789550701</v>
      </c>
      <c r="AR1164" s="3">
        <f>IF(AQ1164&lt;1,AQ1164*0.9,IF(AQ1164&lt;5,AQ1164*0.8,IF(AQ1164&lt;10,AQ1164*0.75,IF(AQ1164&lt;15,AQ1164*0.7,IF(AQ1164&gt;14.9,AQ1164*0.6)))))</f>
        <v>3.9245266342163028</v>
      </c>
      <c r="AS1164">
        <v>40</v>
      </c>
      <c r="AT1164" s="12">
        <f>AR1164*AS1164</f>
        <v>156.98106536865211</v>
      </c>
    </row>
    <row r="1165" spans="1:46" ht="12.75" customHeight="1" x14ac:dyDescent="0.25">
      <c r="A1165" s="5">
        <v>1467</v>
      </c>
      <c r="B1165" t="s">
        <v>1341</v>
      </c>
      <c r="C1165" t="s">
        <v>1340</v>
      </c>
      <c r="E1165" s="1">
        <v>349704.99999999901</v>
      </c>
      <c r="F1165" s="1">
        <v>360648</v>
      </c>
      <c r="G1165" t="s">
        <v>20</v>
      </c>
      <c r="H1165" t="s">
        <v>21</v>
      </c>
      <c r="I1165" t="s">
        <v>21</v>
      </c>
      <c r="J1165" t="s">
        <v>1338</v>
      </c>
      <c r="K1165" t="s">
        <v>21</v>
      </c>
      <c r="L1165" t="s">
        <v>21</v>
      </c>
      <c r="O1165" s="4">
        <v>1.8159373786926201</v>
      </c>
      <c r="P1165" t="s">
        <v>19</v>
      </c>
      <c r="Q1165" t="s">
        <v>161</v>
      </c>
      <c r="R1165" t="s">
        <v>329</v>
      </c>
      <c r="S1165" s="12" t="s">
        <v>27</v>
      </c>
      <c r="T1165" t="s">
        <v>123</v>
      </c>
      <c r="V1165" t="s">
        <v>27</v>
      </c>
      <c r="X1165" s="8">
        <f>W1165/O1165</f>
        <v>0</v>
      </c>
      <c r="Z1165" s="8">
        <f>Y1165/O1165</f>
        <v>0</v>
      </c>
      <c r="AB1165" s="8">
        <f>AA1165/O1165</f>
        <v>0</v>
      </c>
      <c r="AD1165" s="8">
        <f>AC1165/O1165</f>
        <v>0</v>
      </c>
      <c r="AF1165" s="8">
        <f>AE1165/O1165</f>
        <v>0</v>
      </c>
      <c r="AI1165" s="8">
        <f>AH1165/O1165</f>
        <v>0</v>
      </c>
      <c r="AL1165" s="8">
        <f>AK1165/O1165</f>
        <v>0</v>
      </c>
      <c r="AO1165" t="s">
        <v>4326</v>
      </c>
      <c r="AP1165" s="12" t="s">
        <v>4309</v>
      </c>
      <c r="AQ1165" s="3">
        <f>IF(T1165="no",O1165*0,IF(T1165="yes100",O1165*1,IF(T1165="yes80",O1165*0.8,IF(T1165="yes50",O1165*0.5))))</f>
        <v>0</v>
      </c>
      <c r="AR1165" s="3">
        <f>IF(AQ1165&lt;1,AQ1165*0.9,IF(AQ1165&lt;5,AQ1165*0.8,IF(AQ1165&lt;10,AQ1165*0.75,IF(AQ1165&lt;15,AQ1165*0.7,IF(AQ1165&gt;14.9,AQ1165*0.6)))))</f>
        <v>0</v>
      </c>
      <c r="AS1165">
        <v>25</v>
      </c>
      <c r="AT1165" s="12">
        <f>AR1165*AS1165</f>
        <v>0</v>
      </c>
    </row>
    <row r="1166" spans="1:46" ht="12.75" customHeight="1" x14ac:dyDescent="0.25">
      <c r="A1166" s="5">
        <v>1468</v>
      </c>
      <c r="B1166" t="s">
        <v>1339</v>
      </c>
      <c r="C1166" t="s">
        <v>1337</v>
      </c>
      <c r="E1166" s="1">
        <v>349566</v>
      </c>
      <c r="F1166" s="1">
        <v>360683</v>
      </c>
      <c r="G1166" t="s">
        <v>20</v>
      </c>
      <c r="H1166" t="s">
        <v>21</v>
      </c>
      <c r="I1166" t="s">
        <v>21</v>
      </c>
      <c r="J1166" t="s">
        <v>1338</v>
      </c>
      <c r="K1166" t="s">
        <v>21</v>
      </c>
      <c r="L1166" t="s">
        <v>21</v>
      </c>
      <c r="O1166" s="4">
        <v>1.61188809585571</v>
      </c>
      <c r="P1166" t="s">
        <v>19</v>
      </c>
      <c r="Q1166" t="s">
        <v>161</v>
      </c>
      <c r="R1166" t="s">
        <v>329</v>
      </c>
      <c r="S1166" s="12" t="s">
        <v>27</v>
      </c>
      <c r="T1166" t="s">
        <v>123</v>
      </c>
      <c r="V1166" t="s">
        <v>27</v>
      </c>
      <c r="X1166" s="8">
        <f>W1166/O1166</f>
        <v>0</v>
      </c>
      <c r="Z1166" s="8">
        <f>Y1166/O1166</f>
        <v>0</v>
      </c>
      <c r="AB1166" s="8">
        <f>AA1166/O1166</f>
        <v>0</v>
      </c>
      <c r="AD1166" s="8">
        <f>AC1166/O1166</f>
        <v>0</v>
      </c>
      <c r="AF1166" s="8">
        <f>AE1166/O1166</f>
        <v>0</v>
      </c>
      <c r="AI1166" s="8">
        <f>AH1166/O1166</f>
        <v>0</v>
      </c>
      <c r="AL1166" s="8">
        <f>AK1166/O1166</f>
        <v>0</v>
      </c>
      <c r="AO1166" t="s">
        <v>4326</v>
      </c>
      <c r="AP1166" s="12" t="s">
        <v>4309</v>
      </c>
      <c r="AQ1166" s="3">
        <f>IF(T1166="no",O1166*0,IF(T1166="yes100",O1166*1,IF(T1166="yes80",O1166*0.8,IF(T1166="yes50",O1166*0.5))))</f>
        <v>0</v>
      </c>
      <c r="AR1166" s="3">
        <f>IF(AQ1166&lt;1,AQ1166*0.9,IF(AQ1166&lt;5,AQ1166*0.8,IF(AQ1166&lt;10,AQ1166*0.75,IF(AQ1166&lt;15,AQ1166*0.7,IF(AQ1166&gt;14.9,AQ1166*0.6)))))</f>
        <v>0</v>
      </c>
      <c r="AS1166">
        <v>25</v>
      </c>
      <c r="AT1166" s="12">
        <f>AR1166*AS1166</f>
        <v>0</v>
      </c>
    </row>
    <row r="1167" spans="1:46" ht="14.25" customHeight="1" x14ac:dyDescent="0.25">
      <c r="A1167" s="5">
        <v>1469</v>
      </c>
      <c r="B1167" t="s">
        <v>242</v>
      </c>
      <c r="C1167" t="s">
        <v>3880</v>
      </c>
      <c r="D1167" t="s">
        <v>3881</v>
      </c>
      <c r="E1167" s="1">
        <v>347410</v>
      </c>
      <c r="F1167" s="1">
        <v>375068</v>
      </c>
      <c r="G1167" t="s">
        <v>108</v>
      </c>
      <c r="H1167" t="s">
        <v>21</v>
      </c>
      <c r="I1167" t="s">
        <v>61</v>
      </c>
      <c r="J1167" t="s">
        <v>61</v>
      </c>
      <c r="K1167" t="s">
        <v>4415</v>
      </c>
      <c r="L1167" t="s">
        <v>4410</v>
      </c>
      <c r="M1167" t="s">
        <v>855</v>
      </c>
      <c r="O1167" s="4">
        <v>155.25853122100801</v>
      </c>
      <c r="P1167" t="s">
        <v>87</v>
      </c>
      <c r="Q1167" t="s">
        <v>25</v>
      </c>
      <c r="R1167" t="s">
        <v>31</v>
      </c>
      <c r="S1167" s="12" t="s">
        <v>24</v>
      </c>
      <c r="T1167" t="s">
        <v>34</v>
      </c>
      <c r="U1167" t="s">
        <v>47</v>
      </c>
      <c r="V1167" t="s">
        <v>27</v>
      </c>
      <c r="W1167">
        <v>17.887</v>
      </c>
      <c r="X1167" s="8">
        <f>W1167/O1167</f>
        <v>0.1152078398483504</v>
      </c>
      <c r="Y1167">
        <v>68.375</v>
      </c>
      <c r="Z1167" s="8">
        <f>Y1167/O1167</f>
        <v>0.44039447921009434</v>
      </c>
      <c r="AA1167">
        <v>69.653000000000006</v>
      </c>
      <c r="AB1167" s="8">
        <f>AA1167/O1167</f>
        <v>0.44862591093851123</v>
      </c>
      <c r="AC1167">
        <v>155.25899999999999</v>
      </c>
      <c r="AD1167" s="8">
        <f>AC1167/O1167</f>
        <v>1.0000030193444978</v>
      </c>
      <c r="AE1167">
        <v>5.85</v>
      </c>
      <c r="AF1167" s="8">
        <f>AE1167/O1167</f>
        <v>3.7679088897682657E-2</v>
      </c>
      <c r="AI1167" s="8">
        <f>AH1167/O1167</f>
        <v>0</v>
      </c>
      <c r="AL1167" s="8">
        <f>AK1167/O1167</f>
        <v>0</v>
      </c>
      <c r="AO1167" t="s">
        <v>4254</v>
      </c>
      <c r="AP1167" s="12" t="s">
        <v>4332</v>
      </c>
      <c r="AQ1167" s="3">
        <f>IF(T1167="no",O1167*0,IF(T1167="yes100",O1167*1,IF(T1167="yes80",O1167*0.8,IF(T1167="yes50",O1167*0.5))))</f>
        <v>155.25853122100801</v>
      </c>
      <c r="AR1167" s="3">
        <f>IF(AQ1167&lt;1,AQ1167*0.9,IF(AQ1167&lt;5,AQ1167*0.8,IF(AQ1167&lt;10,AQ1167*0.75,IF(AQ1167&lt;15,AQ1167*0.7,IF(AQ1167&gt;14.9,AQ1167*0.6)))))</f>
        <v>93.155118732604805</v>
      </c>
      <c r="AS1167">
        <v>30</v>
      </c>
      <c r="AT1167" s="12">
        <f>AR1167*AS1167</f>
        <v>2794.6535619781444</v>
      </c>
    </row>
    <row r="1168" spans="1:46" ht="12.75" customHeight="1" x14ac:dyDescent="0.25">
      <c r="A1168" s="5">
        <v>1471</v>
      </c>
      <c r="B1168" t="s">
        <v>1261</v>
      </c>
      <c r="C1168" t="s">
        <v>4385</v>
      </c>
      <c r="E1168" s="1">
        <v>337738</v>
      </c>
      <c r="F1168" s="1">
        <v>379448.99999999901</v>
      </c>
      <c r="G1168" t="s">
        <v>622</v>
      </c>
      <c r="H1168" t="s">
        <v>81</v>
      </c>
      <c r="I1168" t="s">
        <v>89</v>
      </c>
      <c r="J1168" t="s">
        <v>90</v>
      </c>
      <c r="K1168" t="s">
        <v>4363</v>
      </c>
      <c r="L1168" t="s">
        <v>89</v>
      </c>
      <c r="O1168" s="4">
        <v>2.1751338851928699</v>
      </c>
      <c r="P1168" t="s">
        <v>87</v>
      </c>
      <c r="Q1168" t="s">
        <v>338</v>
      </c>
      <c r="R1168" t="s">
        <v>196</v>
      </c>
      <c r="S1168" s="12" t="s">
        <v>27</v>
      </c>
      <c r="T1168" t="s">
        <v>123</v>
      </c>
      <c r="V1168" t="s">
        <v>26</v>
      </c>
      <c r="X1168" s="8">
        <f>W1168/O1168</f>
        <v>0</v>
      </c>
      <c r="Z1168" s="8">
        <f>Y1168/O1168</f>
        <v>0</v>
      </c>
      <c r="AB1168" s="8">
        <f>AA1168/O1168</f>
        <v>0</v>
      </c>
      <c r="AD1168" s="8">
        <f>AC1168/O1168</f>
        <v>0</v>
      </c>
      <c r="AF1168" s="8">
        <f>AE1168/O1168</f>
        <v>0</v>
      </c>
      <c r="AI1168" s="8">
        <f>AH1168/O1168</f>
        <v>0</v>
      </c>
      <c r="AL1168" s="8">
        <f>AK1168/O1168</f>
        <v>0</v>
      </c>
      <c r="AO1168" s="12" t="s">
        <v>4325</v>
      </c>
      <c r="AP1168" s="12" t="s">
        <v>338</v>
      </c>
      <c r="AQ1168" s="3">
        <f>IF(T1168="no",O1168*0,IF(T1168="yes100",O1168*1,IF(T1168="yes80",O1168*0.8,IF(T1168="yes50",O1168*0.5))))</f>
        <v>0</v>
      </c>
      <c r="AR1168" s="3">
        <f>IF(AQ1168&lt;1,AQ1168*0.9,IF(AQ1168&lt;5,AQ1168*0.8,IF(AQ1168&lt;10,AQ1168*0.75,IF(AQ1168&lt;15,AQ1168*0.7,IF(AQ1168&gt;14.9,AQ1168*0.6)))))</f>
        <v>0</v>
      </c>
      <c r="AS1168">
        <v>40</v>
      </c>
      <c r="AT1168" s="12">
        <f>AR1168*AS1168</f>
        <v>0</v>
      </c>
    </row>
    <row r="1169" spans="1:46" ht="12.75" customHeight="1" x14ac:dyDescent="0.25">
      <c r="A1169" s="5">
        <v>1472</v>
      </c>
      <c r="B1169" t="s">
        <v>1265</v>
      </c>
      <c r="C1169" t="s">
        <v>1264</v>
      </c>
      <c r="E1169" s="1">
        <v>336354</v>
      </c>
      <c r="F1169" s="1">
        <v>377163</v>
      </c>
      <c r="G1169" t="s">
        <v>413</v>
      </c>
      <c r="H1169" t="s">
        <v>21</v>
      </c>
      <c r="I1169" t="s">
        <v>89</v>
      </c>
      <c r="J1169" t="s">
        <v>90</v>
      </c>
      <c r="K1169" t="s">
        <v>4415</v>
      </c>
      <c r="L1169" t="s">
        <v>4420</v>
      </c>
      <c r="M1169" t="s">
        <v>862</v>
      </c>
      <c r="O1169" s="4">
        <v>3.7267038551330498</v>
      </c>
      <c r="P1169" t="s">
        <v>19</v>
      </c>
      <c r="Q1169" t="s">
        <v>25</v>
      </c>
      <c r="R1169" t="s">
        <v>18</v>
      </c>
      <c r="S1169" s="12" t="s">
        <v>24</v>
      </c>
      <c r="T1169" t="s">
        <v>23</v>
      </c>
      <c r="U1169" t="s">
        <v>24</v>
      </c>
      <c r="V1169" t="s">
        <v>26</v>
      </c>
      <c r="X1169" s="8">
        <f>W1169/O1169</f>
        <v>0</v>
      </c>
      <c r="Z1169" s="8">
        <f>Y1169/O1169</f>
        <v>0</v>
      </c>
      <c r="AB1169" s="8">
        <f>AA1169/O1169</f>
        <v>0</v>
      </c>
      <c r="AC1169">
        <v>3.7269999999999999</v>
      </c>
      <c r="AD1169" s="8">
        <f>AC1169/O1169</f>
        <v>1.0000794656292697</v>
      </c>
      <c r="AF1169" s="8">
        <f>AE1169/O1169</f>
        <v>0</v>
      </c>
      <c r="AI1169" s="8">
        <f>AH1169/O1169</f>
        <v>0</v>
      </c>
      <c r="AL1169" s="8">
        <f>AK1169/O1169</f>
        <v>0</v>
      </c>
      <c r="AO1169" s="12" t="s">
        <v>4248</v>
      </c>
      <c r="AP1169" s="12" t="s">
        <v>4249</v>
      </c>
      <c r="AQ1169" s="3">
        <f>IF(T1169="no",O1169*0,IF(T1169="yes100",O1169*1,IF(T1169="yes80",O1169*0.8,IF(T1169="yes50",O1169*0.5))))</f>
        <v>1.8633519275665249</v>
      </c>
      <c r="AR1169" s="3">
        <f>IF(AQ1169&lt;1,AQ1169*0.9,IF(AQ1169&lt;5,AQ1169*0.8,IF(AQ1169&lt;10,AQ1169*0.75,IF(AQ1169&lt;15,AQ1169*0.7,IF(AQ1169&gt;14.9,AQ1169*0.6)))))</f>
        <v>1.49068154205322</v>
      </c>
      <c r="AS1169">
        <v>35</v>
      </c>
      <c r="AT1169" s="12">
        <f>AR1169*AS1169</f>
        <v>52.173853971862698</v>
      </c>
    </row>
    <row r="1170" spans="1:46" ht="12.75" customHeight="1" x14ac:dyDescent="0.25">
      <c r="A1170" s="5">
        <v>1473</v>
      </c>
      <c r="B1170" t="s">
        <v>777</v>
      </c>
      <c r="C1170" t="s">
        <v>775</v>
      </c>
      <c r="D1170" t="s">
        <v>776</v>
      </c>
      <c r="E1170" s="1">
        <v>337763</v>
      </c>
      <c r="F1170" s="1">
        <v>374471</v>
      </c>
      <c r="G1170" t="s">
        <v>405</v>
      </c>
      <c r="H1170" t="s">
        <v>81</v>
      </c>
      <c r="I1170" t="s">
        <v>89</v>
      </c>
      <c r="J1170" t="s">
        <v>90</v>
      </c>
      <c r="K1170" t="s">
        <v>4363</v>
      </c>
      <c r="L1170" t="s">
        <v>89</v>
      </c>
      <c r="O1170" s="3">
        <v>0.84152674179077103</v>
      </c>
      <c r="P1170" t="s">
        <v>19</v>
      </c>
      <c r="Q1170" t="s">
        <v>161</v>
      </c>
      <c r="R1170" t="s">
        <v>31</v>
      </c>
      <c r="S1170" s="12" t="s">
        <v>24</v>
      </c>
      <c r="T1170" t="s">
        <v>34</v>
      </c>
      <c r="V1170" t="s">
        <v>27</v>
      </c>
      <c r="W1170">
        <v>2.4E-2</v>
      </c>
      <c r="X1170" s="8">
        <f>W1170/O1170</f>
        <v>2.8519592792652006E-2</v>
      </c>
      <c r="Y1170">
        <v>0.30199999999999999</v>
      </c>
      <c r="Z1170" s="8">
        <f>Y1170/O1170</f>
        <v>0.35887154264087107</v>
      </c>
      <c r="AA1170">
        <v>0.35</v>
      </c>
      <c r="AB1170" s="8">
        <f>AA1170/O1170</f>
        <v>0.41591072822617509</v>
      </c>
      <c r="AC1170">
        <v>3.9E-2</v>
      </c>
      <c r="AD1170" s="8">
        <f>AC1170/O1170</f>
        <v>4.6344338288059513E-2</v>
      </c>
      <c r="AF1170" s="8">
        <f>AE1170/O1170</f>
        <v>0</v>
      </c>
      <c r="AI1170" s="8">
        <f>AH1170/O1170</f>
        <v>0</v>
      </c>
      <c r="AL1170" s="8">
        <f>AK1170/O1170</f>
        <v>0</v>
      </c>
      <c r="AO1170" t="s">
        <v>4253</v>
      </c>
      <c r="AP1170" s="12" t="s">
        <v>4252</v>
      </c>
      <c r="AQ1170" s="3">
        <f>IF(T1170="no",O1170*0,IF(T1170="yes100",O1170*1,IF(T1170="yes80",O1170*0.8,IF(T1170="yes50",O1170*0.5))))</f>
        <v>0.84152674179077103</v>
      </c>
      <c r="AR1170" s="3">
        <f>IF(AQ1170&lt;1,AQ1170*0.9,IF(AQ1170&lt;5,AQ1170*0.8,IF(AQ1170&lt;10,AQ1170*0.75,IF(AQ1170&lt;15,AQ1170*0.7,IF(AQ1170&gt;14.9,AQ1170*0.6)))))</f>
        <v>0.7573740676116939</v>
      </c>
      <c r="AS1170">
        <v>40</v>
      </c>
      <c r="AT1170" s="12">
        <f>AR1170*AS1170</f>
        <v>30.294962704467757</v>
      </c>
    </row>
    <row r="1171" spans="1:46" ht="12.75" customHeight="1" x14ac:dyDescent="0.25">
      <c r="A1171" s="5">
        <v>1474</v>
      </c>
      <c r="B1171" t="s">
        <v>1331</v>
      </c>
      <c r="C1171" t="s">
        <v>1330</v>
      </c>
      <c r="E1171" s="1">
        <v>337956.99999999901</v>
      </c>
      <c r="F1171" s="1">
        <v>373330</v>
      </c>
      <c r="G1171" t="s">
        <v>405</v>
      </c>
      <c r="H1171" t="s">
        <v>21</v>
      </c>
      <c r="I1171" t="s">
        <v>89</v>
      </c>
      <c r="J1171" t="s">
        <v>90</v>
      </c>
      <c r="K1171" t="s">
        <v>4415</v>
      </c>
      <c r="L1171" t="s">
        <v>4420</v>
      </c>
      <c r="M1171" t="s">
        <v>862</v>
      </c>
      <c r="O1171" s="4">
        <v>23.002784929656901</v>
      </c>
      <c r="P1171" t="s">
        <v>19</v>
      </c>
      <c r="Q1171" t="s">
        <v>25</v>
      </c>
      <c r="R1171" t="s">
        <v>31</v>
      </c>
      <c r="S1171" s="12" t="s">
        <v>24</v>
      </c>
      <c r="T1171" t="s">
        <v>34</v>
      </c>
      <c r="V1171" t="s">
        <v>27</v>
      </c>
      <c r="X1171" s="8">
        <f>W1171/O1171</f>
        <v>0</v>
      </c>
      <c r="Z1171" s="8">
        <f>Y1171/O1171</f>
        <v>0</v>
      </c>
      <c r="AB1171" s="8">
        <f>AA1171/O1171</f>
        <v>0</v>
      </c>
      <c r="AC1171">
        <v>22.971</v>
      </c>
      <c r="AD1171" s="8">
        <f>AC1171/O1171</f>
        <v>0.99861821384871008</v>
      </c>
      <c r="AF1171" s="8">
        <f>AE1171/O1171</f>
        <v>0</v>
      </c>
      <c r="AI1171" s="8">
        <f>AH1171/O1171</f>
        <v>0</v>
      </c>
      <c r="AL1171" s="8">
        <f>AK1171/O1171</f>
        <v>0</v>
      </c>
      <c r="AO1171" s="12" t="s">
        <v>4248</v>
      </c>
      <c r="AP1171" s="12" t="s">
        <v>4249</v>
      </c>
      <c r="AQ1171" s="3">
        <f>IF(T1171="no",O1171*0,IF(T1171="yes100",O1171*1,IF(T1171="yes80",O1171*0.8,IF(T1171="yes50",O1171*0.5))))</f>
        <v>23.002784929656901</v>
      </c>
      <c r="AR1171" s="3">
        <f>IF(AQ1171&lt;1,AQ1171*0.9,IF(AQ1171&lt;5,AQ1171*0.8,IF(AQ1171&lt;10,AQ1171*0.75,IF(AQ1171&lt;15,AQ1171*0.7,IF(AQ1171&gt;14.9,AQ1171*0.6)))))</f>
        <v>13.801670957794141</v>
      </c>
      <c r="AS1171">
        <v>35</v>
      </c>
      <c r="AT1171" s="12">
        <f>AR1171*AS1171</f>
        <v>483.05848352279492</v>
      </c>
    </row>
    <row r="1172" spans="1:46" ht="12.75" customHeight="1" x14ac:dyDescent="0.25">
      <c r="A1172" s="5">
        <v>1476</v>
      </c>
      <c r="B1172" t="s">
        <v>3840</v>
      </c>
      <c r="C1172" t="s">
        <v>3839</v>
      </c>
      <c r="E1172" s="1">
        <v>335772.99999999901</v>
      </c>
      <c r="F1172" s="1">
        <v>376130</v>
      </c>
      <c r="G1172" t="s">
        <v>405</v>
      </c>
      <c r="H1172" t="s">
        <v>21</v>
      </c>
      <c r="I1172" t="s">
        <v>89</v>
      </c>
      <c r="J1172" t="s">
        <v>90</v>
      </c>
      <c r="K1172" t="s">
        <v>4415</v>
      </c>
      <c r="L1172" t="s">
        <v>4420</v>
      </c>
      <c r="M1172" t="s">
        <v>862</v>
      </c>
      <c r="O1172" s="4">
        <v>2.8137843406677199</v>
      </c>
      <c r="P1172" t="s">
        <v>65</v>
      </c>
      <c r="Q1172" t="s">
        <v>25</v>
      </c>
      <c r="R1172" t="s">
        <v>18</v>
      </c>
      <c r="S1172" s="12" t="s">
        <v>24</v>
      </c>
      <c r="T1172" t="s">
        <v>130</v>
      </c>
      <c r="U1172" t="s">
        <v>47</v>
      </c>
      <c r="V1172" t="s">
        <v>27</v>
      </c>
      <c r="W1172">
        <v>1E-3</v>
      </c>
      <c r="X1172" s="8">
        <f>W1172/O1172</f>
        <v>3.5539326363679205E-4</v>
      </c>
      <c r="Y1172">
        <v>6.0000000000000001E-3</v>
      </c>
      <c r="Z1172" s="8">
        <f>Y1172/O1172</f>
        <v>2.1323595818207521E-3</v>
      </c>
      <c r="AA1172">
        <v>0.11700000000000001</v>
      </c>
      <c r="AB1172" s="8">
        <f>AA1172/O1172</f>
        <v>4.1581011845504667E-2</v>
      </c>
      <c r="AC1172">
        <v>2.8140000000000001</v>
      </c>
      <c r="AD1172" s="8">
        <f>AC1172/O1172</f>
        <v>1.0000766438739328</v>
      </c>
      <c r="AF1172" s="8">
        <f>AE1172/O1172</f>
        <v>0</v>
      </c>
      <c r="AI1172" s="8">
        <f>AH1172/O1172</f>
        <v>0</v>
      </c>
      <c r="AL1172" s="8">
        <f>AK1172/O1172</f>
        <v>0</v>
      </c>
      <c r="AO1172" s="12" t="s">
        <v>4248</v>
      </c>
      <c r="AP1172" s="12" t="s">
        <v>4249</v>
      </c>
      <c r="AQ1172" s="3">
        <f>IF(T1172="no",O1172*0,IF(T1172="yes100",O1172*1,IF(T1172="yes80",O1172*0.8,IF(T1172="yes50",O1172*0.5))))</f>
        <v>2.2510274725341759</v>
      </c>
      <c r="AR1172" s="3">
        <f>IF(AQ1172&lt;1,AQ1172*0.9,IF(AQ1172&lt;5,AQ1172*0.8,IF(AQ1172&lt;10,AQ1172*0.75,IF(AQ1172&lt;15,AQ1172*0.7,IF(AQ1172&gt;14.9,AQ1172*0.6)))))</f>
        <v>1.8008219780273409</v>
      </c>
      <c r="AS1172">
        <v>35</v>
      </c>
      <c r="AT1172" s="12">
        <f>AR1172*AS1172</f>
        <v>63.028769230956932</v>
      </c>
    </row>
    <row r="1173" spans="1:46" ht="12.75" customHeight="1" x14ac:dyDescent="0.25">
      <c r="A1173" s="5">
        <v>1479</v>
      </c>
      <c r="B1173" t="s">
        <v>1327</v>
      </c>
      <c r="C1173" t="s">
        <v>1326</v>
      </c>
      <c r="E1173" s="1">
        <v>348256</v>
      </c>
      <c r="F1173" s="1">
        <v>374300</v>
      </c>
      <c r="G1173" t="s">
        <v>60</v>
      </c>
      <c r="H1173" t="s">
        <v>21</v>
      </c>
      <c r="I1173" t="s">
        <v>61</v>
      </c>
      <c r="J1173" t="s">
        <v>61</v>
      </c>
      <c r="K1173" t="s">
        <v>4415</v>
      </c>
      <c r="L1173" t="s">
        <v>4410</v>
      </c>
      <c r="M1173" t="s">
        <v>855</v>
      </c>
      <c r="O1173" s="4">
        <v>4.0322575843811004</v>
      </c>
      <c r="P1173" t="s">
        <v>87</v>
      </c>
      <c r="Q1173" t="s">
        <v>338</v>
      </c>
      <c r="R1173" t="s">
        <v>31</v>
      </c>
      <c r="S1173" s="12" t="s">
        <v>24</v>
      </c>
      <c r="T1173" t="s">
        <v>34</v>
      </c>
      <c r="V1173" t="s">
        <v>27</v>
      </c>
      <c r="W1173">
        <v>0.44400000000000001</v>
      </c>
      <c r="X1173" s="8">
        <f>W1173/O1173</f>
        <v>0.11011201311142138</v>
      </c>
      <c r="Y1173">
        <v>0.41</v>
      </c>
      <c r="Z1173" s="8">
        <f>Y1173/O1173</f>
        <v>0.10168001210739361</v>
      </c>
      <c r="AA1173">
        <v>0.433</v>
      </c>
      <c r="AB1173" s="8">
        <f>AA1173/O1173</f>
        <v>0.10738401278658886</v>
      </c>
      <c r="AC1173">
        <v>3.262</v>
      </c>
      <c r="AD1173" s="8">
        <f>AC1173/O1173</f>
        <v>0.80897609632760481</v>
      </c>
      <c r="AF1173" s="8">
        <f>AE1173/O1173</f>
        <v>0</v>
      </c>
      <c r="AI1173" s="8">
        <f>AH1173/O1173</f>
        <v>0</v>
      </c>
      <c r="AL1173" s="8">
        <f>AK1173/O1173</f>
        <v>0</v>
      </c>
      <c r="AO1173" s="12" t="s">
        <v>4325</v>
      </c>
      <c r="AP1173" s="12" t="s">
        <v>338</v>
      </c>
      <c r="AQ1173" s="3">
        <f>IF(T1173="no",O1173*0,IF(T1173="yes100",O1173*1,IF(T1173="yes80",O1173*0.8,IF(T1173="yes50",O1173*0.5))))</f>
        <v>4.0322575843811004</v>
      </c>
      <c r="AR1173" s="3">
        <f>IF(AQ1173&lt;1,AQ1173*0.9,IF(AQ1173&lt;5,AQ1173*0.8,IF(AQ1173&lt;10,AQ1173*0.75,IF(AQ1173&lt;15,AQ1173*0.7,IF(AQ1173&gt;14.9,AQ1173*0.6)))))</f>
        <v>3.2258060675048803</v>
      </c>
      <c r="AS1173">
        <v>30</v>
      </c>
      <c r="AT1173" s="12">
        <f>AR1173*AS1173</f>
        <v>96.774182025146416</v>
      </c>
    </row>
    <row r="1174" spans="1:46" ht="12.75" customHeight="1" x14ac:dyDescent="0.25">
      <c r="A1174" s="5">
        <v>1480</v>
      </c>
      <c r="B1174" t="s">
        <v>1325</v>
      </c>
      <c r="C1174" t="s">
        <v>1324</v>
      </c>
      <c r="E1174" s="1">
        <v>367602</v>
      </c>
      <c r="F1174" s="1">
        <v>373531</v>
      </c>
      <c r="G1174" t="s">
        <v>232</v>
      </c>
      <c r="H1174" t="s">
        <v>81</v>
      </c>
      <c r="I1174" t="s">
        <v>78</v>
      </c>
      <c r="J1174" t="s">
        <v>78</v>
      </c>
      <c r="K1174" t="s">
        <v>4363</v>
      </c>
      <c r="L1174" t="s">
        <v>78</v>
      </c>
      <c r="O1174" s="3">
        <v>0.34733260879516598</v>
      </c>
      <c r="P1174" t="s">
        <v>87</v>
      </c>
      <c r="Q1174" t="s">
        <v>338</v>
      </c>
      <c r="R1174" t="s">
        <v>196</v>
      </c>
      <c r="S1174" s="12" t="s">
        <v>27</v>
      </c>
      <c r="T1174" t="s">
        <v>123</v>
      </c>
      <c r="V1174" t="s">
        <v>26</v>
      </c>
      <c r="X1174" s="8">
        <f>W1174/O1174</f>
        <v>0</v>
      </c>
      <c r="Z1174" s="8">
        <f>Y1174/O1174</f>
        <v>0</v>
      </c>
      <c r="AB1174" s="8">
        <f>AA1174/O1174</f>
        <v>0</v>
      </c>
      <c r="AD1174" s="8">
        <f>AC1174/O1174</f>
        <v>0</v>
      </c>
      <c r="AF1174" s="8">
        <f>AE1174/O1174</f>
        <v>0</v>
      </c>
      <c r="AI1174" s="8">
        <f>AH1174/O1174</f>
        <v>0</v>
      </c>
      <c r="AL1174" s="8">
        <f>AK1174/O1174</f>
        <v>0</v>
      </c>
      <c r="AO1174" s="12" t="s">
        <v>4325</v>
      </c>
      <c r="AP1174" s="12" t="s">
        <v>338</v>
      </c>
      <c r="AQ1174" s="3">
        <f>IF(T1174="no",O1174*0,IF(T1174="yes100",O1174*1,IF(T1174="yes80",O1174*0.8,IF(T1174="yes50",O1174*0.5))))</f>
        <v>0</v>
      </c>
      <c r="AR1174" s="3">
        <f>IF(AQ1174&lt;1,AQ1174*0.9,IF(AQ1174&lt;5,AQ1174*0.8,IF(AQ1174&lt;10,AQ1174*0.75,IF(AQ1174&lt;15,AQ1174*0.7,IF(AQ1174&gt;14.9,AQ1174*0.6)))))</f>
        <v>0</v>
      </c>
      <c r="AS1174">
        <v>40</v>
      </c>
      <c r="AT1174" s="12">
        <f>AR1174*AS1174</f>
        <v>0</v>
      </c>
    </row>
    <row r="1175" spans="1:46" ht="14.25" customHeight="1" x14ac:dyDescent="0.25">
      <c r="A1175" s="5">
        <v>1481</v>
      </c>
      <c r="B1175" t="s">
        <v>1323</v>
      </c>
      <c r="C1175" t="s">
        <v>1322</v>
      </c>
      <c r="E1175" s="1">
        <v>367732</v>
      </c>
      <c r="F1175" s="1">
        <v>373538</v>
      </c>
      <c r="G1175" t="s">
        <v>232</v>
      </c>
      <c r="H1175" t="s">
        <v>81</v>
      </c>
      <c r="I1175" t="s">
        <v>78</v>
      </c>
      <c r="J1175" t="s">
        <v>78</v>
      </c>
      <c r="K1175" t="s">
        <v>4363</v>
      </c>
      <c r="L1175" t="s">
        <v>78</v>
      </c>
      <c r="O1175" s="4">
        <v>1.5060624946594201</v>
      </c>
      <c r="P1175" t="s">
        <v>87</v>
      </c>
      <c r="Q1175" t="s">
        <v>401</v>
      </c>
      <c r="R1175" t="s">
        <v>31</v>
      </c>
      <c r="S1175" s="12" t="s">
        <v>24</v>
      </c>
      <c r="T1175" t="s">
        <v>34</v>
      </c>
      <c r="V1175" t="s">
        <v>27</v>
      </c>
      <c r="X1175" s="8">
        <f>W1175/O1175</f>
        <v>0</v>
      </c>
      <c r="Z1175" s="8">
        <f>Y1175/O1175</f>
        <v>0</v>
      </c>
      <c r="AB1175" s="8">
        <f>AA1175/O1175</f>
        <v>0</v>
      </c>
      <c r="AD1175" s="8">
        <f>AC1175/O1175</f>
        <v>0</v>
      </c>
      <c r="AF1175" s="8">
        <f>AE1175/O1175</f>
        <v>0</v>
      </c>
      <c r="AI1175" s="8">
        <f>AH1175/O1175</f>
        <v>0</v>
      </c>
      <c r="AL1175" s="8">
        <f>AK1175/O1175</f>
        <v>0</v>
      </c>
      <c r="AO1175" s="12" t="s">
        <v>4320</v>
      </c>
      <c r="AP1175" s="12" t="s">
        <v>4321</v>
      </c>
      <c r="AQ1175" s="3">
        <f>IF(T1175="no",O1175*0,IF(T1175="yes100",O1175*1,IF(T1175="yes80",O1175*0.8,IF(T1175="yes50",O1175*0.5))))</f>
        <v>1.5060624946594201</v>
      </c>
      <c r="AR1175" s="3">
        <f>IF(AQ1175&lt;1,AQ1175*0.9,IF(AQ1175&lt;5,AQ1175*0.8,IF(AQ1175&lt;10,AQ1175*0.75,IF(AQ1175&lt;15,AQ1175*0.7,IF(AQ1175&gt;14.9,AQ1175*0.6)))))</f>
        <v>1.2048499957275363</v>
      </c>
      <c r="AS1175">
        <v>40</v>
      </c>
      <c r="AT1175" s="12">
        <f>AR1175*AS1175</f>
        <v>48.19399982910145</v>
      </c>
    </row>
    <row r="1176" spans="1:46" ht="14.25" customHeight="1" x14ac:dyDescent="0.25">
      <c r="A1176" s="5">
        <v>1482</v>
      </c>
      <c r="B1176" t="s">
        <v>1321</v>
      </c>
      <c r="C1176" t="s">
        <v>1320</v>
      </c>
      <c r="E1176" s="1">
        <v>348178</v>
      </c>
      <c r="F1176" s="1">
        <v>374520</v>
      </c>
      <c r="G1176" t="s">
        <v>60</v>
      </c>
      <c r="H1176" t="s">
        <v>171</v>
      </c>
      <c r="I1176" t="s">
        <v>61</v>
      </c>
      <c r="J1176" t="s">
        <v>61</v>
      </c>
      <c r="K1176" t="s">
        <v>4363</v>
      </c>
      <c r="L1176" t="s">
        <v>61</v>
      </c>
      <c r="O1176" s="4">
        <v>6.7916507339477503</v>
      </c>
      <c r="P1176" t="s">
        <v>87</v>
      </c>
      <c r="Q1176" t="s">
        <v>338</v>
      </c>
      <c r="R1176" t="s">
        <v>31</v>
      </c>
      <c r="S1176" s="12" t="s">
        <v>24</v>
      </c>
      <c r="T1176" t="s">
        <v>34</v>
      </c>
      <c r="V1176" t="s">
        <v>27</v>
      </c>
      <c r="W1176">
        <v>0.23200000000000001</v>
      </c>
      <c r="X1176" s="8">
        <f>W1176/O1176</f>
        <v>3.4159589338179419E-2</v>
      </c>
      <c r="Y1176">
        <v>2.2269999999999999</v>
      </c>
      <c r="Z1176" s="8">
        <f>Y1176/O1176</f>
        <v>0.32790260972467916</v>
      </c>
      <c r="AA1176">
        <v>2.3029999999999999</v>
      </c>
      <c r="AB1176" s="8">
        <f>AA1176/O1176</f>
        <v>0.33909282002511726</v>
      </c>
      <c r="AC1176">
        <v>2.5999999999999999E-2</v>
      </c>
      <c r="AD1176" s="8">
        <f>AC1176/O1176</f>
        <v>3.8282298396235554E-3</v>
      </c>
      <c r="AF1176" s="8">
        <f>AE1176/O1176</f>
        <v>0</v>
      </c>
      <c r="AI1176" s="8">
        <f>AH1176/O1176</f>
        <v>0</v>
      </c>
      <c r="AL1176" s="8">
        <f>AK1176/O1176</f>
        <v>0</v>
      </c>
      <c r="AO1176" s="12" t="s">
        <v>4325</v>
      </c>
      <c r="AP1176" s="12" t="s">
        <v>338</v>
      </c>
      <c r="AQ1176" s="3">
        <f>IF(T1176="no",O1176*0,IF(T1176="yes100",O1176*1,IF(T1176="yes80",O1176*0.8,IF(T1176="yes50",O1176*0.5))))</f>
        <v>6.7916507339477503</v>
      </c>
      <c r="AR1176" s="3">
        <f>IF(AQ1176&lt;1,AQ1176*0.9,IF(AQ1176&lt;5,AQ1176*0.8,IF(AQ1176&lt;10,AQ1176*0.75,IF(AQ1176&lt;15,AQ1176*0.7,IF(AQ1176&gt;14.9,AQ1176*0.6)))))</f>
        <v>5.0937380504608125</v>
      </c>
      <c r="AS1176">
        <v>35</v>
      </c>
      <c r="AT1176" s="12">
        <f>AR1176*AS1176</f>
        <v>178.28083176612844</v>
      </c>
    </row>
    <row r="1177" spans="1:46" ht="14.25" customHeight="1" x14ac:dyDescent="0.25">
      <c r="A1177" s="5">
        <v>1483</v>
      </c>
      <c r="B1177" t="s">
        <v>3651</v>
      </c>
      <c r="C1177" t="s">
        <v>3650</v>
      </c>
      <c r="E1177" s="1">
        <v>347955</v>
      </c>
      <c r="F1177" s="1">
        <v>374227</v>
      </c>
      <c r="G1177" t="s">
        <v>60</v>
      </c>
      <c r="H1177" t="s">
        <v>21</v>
      </c>
      <c r="I1177" t="s">
        <v>61</v>
      </c>
      <c r="J1177" t="s">
        <v>61</v>
      </c>
      <c r="K1177" t="s">
        <v>4415</v>
      </c>
      <c r="L1177" t="s">
        <v>4410</v>
      </c>
      <c r="M1177" t="s">
        <v>855</v>
      </c>
      <c r="O1177" s="4">
        <v>7.6605122611999503</v>
      </c>
      <c r="P1177" t="s">
        <v>19</v>
      </c>
      <c r="Q1177" t="s">
        <v>25</v>
      </c>
      <c r="R1177" t="s">
        <v>18</v>
      </c>
      <c r="S1177" s="12" t="s">
        <v>24</v>
      </c>
      <c r="T1177" t="s">
        <v>23</v>
      </c>
      <c r="U1177" t="s">
        <v>24</v>
      </c>
      <c r="V1177" t="s">
        <v>26</v>
      </c>
      <c r="W1177">
        <v>0.84299999999999997</v>
      </c>
      <c r="X1177" s="8">
        <f>W1177/O1177</f>
        <v>0.11004486008980705</v>
      </c>
      <c r="Y1177">
        <v>0.50900000000000001</v>
      </c>
      <c r="Z1177" s="8">
        <f>Y1177/O1177</f>
        <v>6.6444642687677094E-2</v>
      </c>
      <c r="AA1177">
        <v>0.53300000000000003</v>
      </c>
      <c r="AB1177" s="8">
        <f>AA1177/O1177</f>
        <v>6.9577592441123562E-2</v>
      </c>
      <c r="AC1177">
        <v>7.65</v>
      </c>
      <c r="AD1177" s="8">
        <f>AC1177/O1177</f>
        <v>0.99862773391106052</v>
      </c>
      <c r="AF1177" s="8">
        <f>AE1177/O1177</f>
        <v>0</v>
      </c>
      <c r="AI1177" s="8">
        <f>AH1177/O1177</f>
        <v>0</v>
      </c>
      <c r="AL1177" s="8">
        <f>AK1177/O1177</f>
        <v>0</v>
      </c>
      <c r="AO1177" s="12" t="s">
        <v>4248</v>
      </c>
      <c r="AP1177" s="12" t="s">
        <v>4249</v>
      </c>
      <c r="AQ1177" s="3">
        <f>IF(T1177="no",O1177*0,IF(T1177="yes100",O1177*1,IF(T1177="yes80",O1177*0.8,IF(T1177="yes50",O1177*0.5))))</f>
        <v>3.8302561305999752</v>
      </c>
      <c r="AR1177" s="3">
        <f>IF(AQ1177&lt;1,AQ1177*0.9,IF(AQ1177&lt;5,AQ1177*0.8,IF(AQ1177&lt;10,AQ1177*0.75,IF(AQ1177&lt;15,AQ1177*0.7,IF(AQ1177&gt;14.9,AQ1177*0.6)))))</f>
        <v>3.0642049044799804</v>
      </c>
      <c r="AS1177">
        <v>30</v>
      </c>
      <c r="AT1177" s="12">
        <f>AR1177*AS1177</f>
        <v>91.926147134399415</v>
      </c>
    </row>
    <row r="1178" spans="1:46" ht="14.25" customHeight="1" x14ac:dyDescent="0.25">
      <c r="A1178" s="5">
        <v>1484</v>
      </c>
      <c r="B1178" t="s">
        <v>3599</v>
      </c>
      <c r="C1178" t="s">
        <v>3598</v>
      </c>
      <c r="E1178" s="1">
        <v>348030</v>
      </c>
      <c r="F1178" s="1">
        <v>374408.99999999901</v>
      </c>
      <c r="G1178" t="s">
        <v>51</v>
      </c>
      <c r="H1178" t="s">
        <v>171</v>
      </c>
      <c r="I1178" t="s">
        <v>61</v>
      </c>
      <c r="J1178" t="s">
        <v>61</v>
      </c>
      <c r="K1178" t="s">
        <v>4363</v>
      </c>
      <c r="L1178" t="s">
        <v>61</v>
      </c>
      <c r="O1178" s="4">
        <v>3.8389436454772898</v>
      </c>
      <c r="P1178" t="s">
        <v>65</v>
      </c>
      <c r="Q1178" t="s">
        <v>320</v>
      </c>
      <c r="R1178" t="s">
        <v>31</v>
      </c>
      <c r="S1178" s="12" t="s">
        <v>24</v>
      </c>
      <c r="T1178" t="s">
        <v>34</v>
      </c>
      <c r="V1178" t="s">
        <v>26</v>
      </c>
      <c r="W1178">
        <v>0.57599999999999996</v>
      </c>
      <c r="X1178" s="8">
        <f>W1178/O1178</f>
        <v>0.15004127520303487</v>
      </c>
      <c r="Y1178">
        <v>1.74</v>
      </c>
      <c r="Z1178" s="8">
        <f>Y1178/O1178</f>
        <v>0.45324968550916783</v>
      </c>
      <c r="AA1178">
        <v>1.742</v>
      </c>
      <c r="AB1178" s="8">
        <f>AA1178/O1178</f>
        <v>0.45377066215917838</v>
      </c>
      <c r="AC1178">
        <v>2E-3</v>
      </c>
      <c r="AD1178" s="8">
        <f>AC1178/O1178</f>
        <v>5.2097665001053773E-4</v>
      </c>
      <c r="AF1178" s="8">
        <f>AE1178/O1178</f>
        <v>0</v>
      </c>
      <c r="AI1178" s="8">
        <f>AH1178/O1178</f>
        <v>0</v>
      </c>
      <c r="AL1178" s="8">
        <f>AK1178/O1178</f>
        <v>0</v>
      </c>
      <c r="AO1178" t="s">
        <v>4253</v>
      </c>
      <c r="AP1178" s="12" t="s">
        <v>4252</v>
      </c>
      <c r="AQ1178" s="3">
        <f>IF(T1178="no",O1178*0,IF(T1178="yes100",O1178*1,IF(T1178="yes80",O1178*0.8,IF(T1178="yes50",O1178*0.5))))</f>
        <v>3.8389436454772898</v>
      </c>
      <c r="AR1178" s="3">
        <f>IF(AQ1178&lt;1,AQ1178*0.9,IF(AQ1178&lt;5,AQ1178*0.8,IF(AQ1178&lt;10,AQ1178*0.75,IF(AQ1178&lt;15,AQ1178*0.7,IF(AQ1178&gt;14.9,AQ1178*0.6)))))</f>
        <v>3.0711549163818321</v>
      </c>
      <c r="AS1178">
        <v>35</v>
      </c>
      <c r="AT1178" s="12">
        <f>AR1178*AS1178</f>
        <v>107.49042207336413</v>
      </c>
    </row>
    <row r="1179" spans="1:46" ht="14.25" customHeight="1" x14ac:dyDescent="0.25">
      <c r="A1179" s="5">
        <v>1485</v>
      </c>
      <c r="B1179" t="s">
        <v>1319</v>
      </c>
      <c r="C1179" t="s">
        <v>1318</v>
      </c>
      <c r="E1179" s="1">
        <v>367539</v>
      </c>
      <c r="F1179" s="1">
        <v>373566</v>
      </c>
      <c r="G1179" t="s">
        <v>232</v>
      </c>
      <c r="H1179" t="s">
        <v>81</v>
      </c>
      <c r="I1179" t="s">
        <v>78</v>
      </c>
      <c r="J1179" t="s">
        <v>78</v>
      </c>
      <c r="K1179" t="s">
        <v>4363</v>
      </c>
      <c r="L1179" t="s">
        <v>78</v>
      </c>
      <c r="O1179" s="3">
        <v>0.15115755310058601</v>
      </c>
      <c r="P1179" t="s">
        <v>87</v>
      </c>
      <c r="Q1179" t="s">
        <v>401</v>
      </c>
      <c r="R1179" t="s">
        <v>31</v>
      </c>
      <c r="S1179" s="12" t="s">
        <v>24</v>
      </c>
      <c r="T1179" t="s">
        <v>34</v>
      </c>
      <c r="V1179" t="s">
        <v>27</v>
      </c>
      <c r="X1179" s="8">
        <f>W1179/O1179</f>
        <v>0</v>
      </c>
      <c r="Z1179" s="8">
        <f>Y1179/O1179</f>
        <v>0</v>
      </c>
      <c r="AB1179" s="8">
        <f>AA1179/O1179</f>
        <v>0</v>
      </c>
      <c r="AD1179" s="8">
        <f>AC1179/O1179</f>
        <v>0</v>
      </c>
      <c r="AF1179" s="8">
        <f>AE1179/O1179</f>
        <v>0</v>
      </c>
      <c r="AI1179" s="8">
        <f>AH1179/O1179</f>
        <v>0</v>
      </c>
      <c r="AL1179" s="8">
        <f>AK1179/O1179</f>
        <v>0</v>
      </c>
      <c r="AO1179" s="12" t="s">
        <v>4320</v>
      </c>
      <c r="AP1179" s="12" t="s">
        <v>4321</v>
      </c>
      <c r="AQ1179" s="3">
        <f>IF(T1179="no",O1179*0,IF(T1179="yes100",O1179*1,IF(T1179="yes80",O1179*0.8,IF(T1179="yes50",O1179*0.5))))</f>
        <v>0.15115755310058601</v>
      </c>
      <c r="AR1179" s="3">
        <f>IF(AQ1179&lt;1,AQ1179*0.9,IF(AQ1179&lt;5,AQ1179*0.8,IF(AQ1179&lt;10,AQ1179*0.75,IF(AQ1179&lt;15,AQ1179*0.7,IF(AQ1179&gt;14.9,AQ1179*0.6)))))</f>
        <v>0.13604179779052741</v>
      </c>
      <c r="AS1179">
        <v>40</v>
      </c>
      <c r="AT1179" s="12">
        <f>AR1179*AS1179</f>
        <v>5.4416719116210963</v>
      </c>
    </row>
    <row r="1180" spans="1:46" ht="12.75" customHeight="1" x14ac:dyDescent="0.25">
      <c r="A1180" s="5">
        <v>1487</v>
      </c>
      <c r="B1180" t="s">
        <v>1317</v>
      </c>
      <c r="C1180" t="s">
        <v>1315</v>
      </c>
      <c r="D1180" t="s">
        <v>1316</v>
      </c>
      <c r="E1180" s="1">
        <v>364291</v>
      </c>
      <c r="F1180" s="1">
        <v>372608.99999999901</v>
      </c>
      <c r="G1180" t="s">
        <v>1311</v>
      </c>
      <c r="H1180" t="s">
        <v>81</v>
      </c>
      <c r="I1180" t="s">
        <v>78</v>
      </c>
      <c r="J1180" t="s">
        <v>78</v>
      </c>
      <c r="K1180" t="s">
        <v>4363</v>
      </c>
      <c r="L1180" t="s">
        <v>78</v>
      </c>
      <c r="O1180" s="4">
        <v>3.80594974594116</v>
      </c>
      <c r="P1180" t="s">
        <v>87</v>
      </c>
      <c r="Q1180" t="s">
        <v>338</v>
      </c>
      <c r="R1180" t="s">
        <v>31</v>
      </c>
      <c r="S1180" s="12" t="s">
        <v>24</v>
      </c>
      <c r="T1180" t="s">
        <v>34</v>
      </c>
      <c r="V1180" t="s">
        <v>27</v>
      </c>
      <c r="X1180" s="8">
        <f>W1180/O1180</f>
        <v>0</v>
      </c>
      <c r="Z1180" s="8">
        <f>Y1180/O1180</f>
        <v>0</v>
      </c>
      <c r="AB1180" s="8">
        <f>AA1180/O1180</f>
        <v>0</v>
      </c>
      <c r="AD1180" s="8">
        <f>AC1180/O1180</f>
        <v>0</v>
      </c>
      <c r="AF1180" s="8">
        <f>AE1180/O1180</f>
        <v>0</v>
      </c>
      <c r="AI1180" s="8">
        <f>AH1180/O1180</f>
        <v>0</v>
      </c>
      <c r="AL1180" s="8">
        <f>AK1180/O1180</f>
        <v>0</v>
      </c>
      <c r="AO1180" s="12" t="s">
        <v>4325</v>
      </c>
      <c r="AP1180" s="12" t="s">
        <v>338</v>
      </c>
      <c r="AQ1180" s="3">
        <f>IF(T1180="no",O1180*0,IF(T1180="yes100",O1180*1,IF(T1180="yes80",O1180*0.8,IF(T1180="yes50",O1180*0.5))))</f>
        <v>3.80594974594116</v>
      </c>
      <c r="AR1180" s="3">
        <f>IF(AQ1180&lt;1,AQ1180*0.9,IF(AQ1180&lt;5,AQ1180*0.8,IF(AQ1180&lt;10,AQ1180*0.75,IF(AQ1180&lt;15,AQ1180*0.7,IF(AQ1180&gt;14.9,AQ1180*0.6)))))</f>
        <v>3.0447597967529281</v>
      </c>
      <c r="AS1180">
        <v>40</v>
      </c>
      <c r="AT1180" s="12">
        <f>AR1180*AS1180</f>
        <v>121.79039187011712</v>
      </c>
    </row>
    <row r="1181" spans="1:46" ht="12.75" customHeight="1" x14ac:dyDescent="0.25">
      <c r="A1181" s="5">
        <v>1488</v>
      </c>
      <c r="B1181" t="s">
        <v>1314</v>
      </c>
      <c r="C1181" t="s">
        <v>1313</v>
      </c>
      <c r="E1181" s="1">
        <v>364492</v>
      </c>
      <c r="F1181" s="1">
        <v>372507</v>
      </c>
      <c r="G1181" t="s">
        <v>1311</v>
      </c>
      <c r="H1181" t="s">
        <v>81</v>
      </c>
      <c r="I1181" t="s">
        <v>78</v>
      </c>
      <c r="J1181" t="s">
        <v>78</v>
      </c>
      <c r="K1181" t="s">
        <v>4363</v>
      </c>
      <c r="L1181" t="s">
        <v>78</v>
      </c>
      <c r="O1181" s="3">
        <v>0.67390670547485398</v>
      </c>
      <c r="P1181" t="s">
        <v>87</v>
      </c>
      <c r="Q1181" t="s">
        <v>338</v>
      </c>
      <c r="R1181" t="s">
        <v>31</v>
      </c>
      <c r="S1181" s="12" t="s">
        <v>24</v>
      </c>
      <c r="T1181" t="s">
        <v>34</v>
      </c>
      <c r="V1181" t="s">
        <v>27</v>
      </c>
      <c r="X1181" s="8">
        <f>W1181/O1181</f>
        <v>0</v>
      </c>
      <c r="Z1181" s="8">
        <f>Y1181/O1181</f>
        <v>0</v>
      </c>
      <c r="AB1181" s="8">
        <f>AA1181/O1181</f>
        <v>0</v>
      </c>
      <c r="AD1181" s="8">
        <f>AC1181/O1181</f>
        <v>0</v>
      </c>
      <c r="AF1181" s="8">
        <f>AE1181/O1181</f>
        <v>0</v>
      </c>
      <c r="AI1181" s="8">
        <f>AH1181/O1181</f>
        <v>0</v>
      </c>
      <c r="AL1181" s="8">
        <f>AK1181/O1181</f>
        <v>0</v>
      </c>
      <c r="AO1181" s="12" t="s">
        <v>4325</v>
      </c>
      <c r="AP1181" s="12" t="s">
        <v>338</v>
      </c>
      <c r="AQ1181" s="3">
        <f>IF(T1181="no",O1181*0,IF(T1181="yes100",O1181*1,IF(T1181="yes80",O1181*0.8,IF(T1181="yes50",O1181*0.5))))</f>
        <v>0.67390670547485398</v>
      </c>
      <c r="AR1181" s="3">
        <f>IF(AQ1181&lt;1,AQ1181*0.9,IF(AQ1181&lt;5,AQ1181*0.8,IF(AQ1181&lt;10,AQ1181*0.75,IF(AQ1181&lt;15,AQ1181*0.7,IF(AQ1181&gt;14.9,AQ1181*0.6)))))</f>
        <v>0.60651603492736861</v>
      </c>
      <c r="AS1181">
        <v>40</v>
      </c>
      <c r="AT1181" s="12">
        <f>AR1181*AS1181</f>
        <v>24.260641397094744</v>
      </c>
    </row>
    <row r="1182" spans="1:46" ht="12.75" customHeight="1" x14ac:dyDescent="0.25">
      <c r="A1182" s="5">
        <v>1489</v>
      </c>
      <c r="B1182" t="s">
        <v>1312</v>
      </c>
      <c r="C1182" t="s">
        <v>1310</v>
      </c>
      <c r="E1182" s="1">
        <v>364624</v>
      </c>
      <c r="F1182" s="1">
        <v>372504.99999999901</v>
      </c>
      <c r="G1182" t="s">
        <v>1311</v>
      </c>
      <c r="H1182" t="s">
        <v>21</v>
      </c>
      <c r="I1182" t="s">
        <v>78</v>
      </c>
      <c r="J1182" t="s">
        <v>78</v>
      </c>
      <c r="K1182" t="s">
        <v>4415</v>
      </c>
      <c r="L1182" t="s">
        <v>4398</v>
      </c>
      <c r="M1182" t="s">
        <v>245</v>
      </c>
      <c r="O1182" s="4">
        <v>1.93938784103393</v>
      </c>
      <c r="P1182" t="s">
        <v>87</v>
      </c>
      <c r="Q1182" t="s">
        <v>161</v>
      </c>
      <c r="R1182" t="s">
        <v>196</v>
      </c>
      <c r="S1182" s="12" t="s">
        <v>27</v>
      </c>
      <c r="T1182" t="s">
        <v>123</v>
      </c>
      <c r="V1182" t="s">
        <v>26</v>
      </c>
      <c r="X1182" s="8">
        <f>W1182/O1182</f>
        <v>0</v>
      </c>
      <c r="Z1182" s="8">
        <f>Y1182/O1182</f>
        <v>0</v>
      </c>
      <c r="AB1182" s="8">
        <f>AA1182/O1182</f>
        <v>0</v>
      </c>
      <c r="AD1182" s="8">
        <f>AC1182/O1182</f>
        <v>0</v>
      </c>
      <c r="AF1182" s="8">
        <f>AE1182/O1182</f>
        <v>0</v>
      </c>
      <c r="AI1182" s="8">
        <f>AH1182/O1182</f>
        <v>0</v>
      </c>
      <c r="AL1182" s="8">
        <f>AK1182/O1182</f>
        <v>0</v>
      </c>
      <c r="AO1182" t="s">
        <v>4302</v>
      </c>
      <c r="AP1182" s="12" t="s">
        <v>4303</v>
      </c>
      <c r="AQ1182" s="3">
        <f>IF(T1182="no",O1182*0,IF(T1182="yes100",O1182*1,IF(T1182="yes80",O1182*0.8,IF(T1182="yes50",O1182*0.5))))</f>
        <v>0</v>
      </c>
      <c r="AR1182" s="3">
        <f>IF(AQ1182&lt;1,AQ1182*0.9,IF(AQ1182&lt;5,AQ1182*0.8,IF(AQ1182&lt;10,AQ1182*0.75,IF(AQ1182&lt;15,AQ1182*0.7,IF(AQ1182&gt;14.9,AQ1182*0.6)))))</f>
        <v>0</v>
      </c>
      <c r="AS1182">
        <v>35</v>
      </c>
      <c r="AT1182" s="12">
        <f>AR1182*AS1182</f>
        <v>0</v>
      </c>
    </row>
    <row r="1183" spans="1:46" ht="12.75" customHeight="1" x14ac:dyDescent="0.25">
      <c r="A1183" s="5">
        <v>1491</v>
      </c>
      <c r="B1183" t="s">
        <v>1309</v>
      </c>
      <c r="C1183" t="s">
        <v>1308</v>
      </c>
      <c r="E1183" s="1">
        <v>371698</v>
      </c>
      <c r="F1183" s="1">
        <v>366578</v>
      </c>
      <c r="G1183" t="s">
        <v>77</v>
      </c>
      <c r="H1183" t="s">
        <v>21</v>
      </c>
      <c r="I1183" t="s">
        <v>331</v>
      </c>
      <c r="J1183" t="s">
        <v>331</v>
      </c>
      <c r="K1183" t="s">
        <v>331</v>
      </c>
      <c r="L1183" t="s">
        <v>331</v>
      </c>
      <c r="M1183" t="s">
        <v>1263</v>
      </c>
      <c r="O1183" s="4">
        <v>14.1320756820678</v>
      </c>
      <c r="P1183" t="s">
        <v>19</v>
      </c>
      <c r="Q1183" t="s">
        <v>338</v>
      </c>
      <c r="R1183" t="s">
        <v>196</v>
      </c>
      <c r="S1183" s="12" t="s">
        <v>27</v>
      </c>
      <c r="T1183" t="s">
        <v>123</v>
      </c>
      <c r="V1183" t="s">
        <v>26</v>
      </c>
      <c r="X1183" s="8">
        <f>W1183/O1183</f>
        <v>0</v>
      </c>
      <c r="Z1183" s="8">
        <f>Y1183/O1183</f>
        <v>0</v>
      </c>
      <c r="AB1183" s="8">
        <f>AA1183/O1183</f>
        <v>0</v>
      </c>
      <c r="AD1183" s="8">
        <f>AC1183/O1183</f>
        <v>0</v>
      </c>
      <c r="AF1183" s="8">
        <f>AE1183/O1183</f>
        <v>0</v>
      </c>
      <c r="AI1183" s="8">
        <f>AH1183/O1183</f>
        <v>0</v>
      </c>
      <c r="AL1183" s="8">
        <f>AK1183/O1183</f>
        <v>0</v>
      </c>
      <c r="AO1183" s="12" t="s">
        <v>4325</v>
      </c>
      <c r="AP1183" s="12" t="s">
        <v>338</v>
      </c>
      <c r="AQ1183" s="3">
        <f>IF(T1183="no",O1183*0,IF(T1183="yes100",O1183*1,IF(T1183="yes80",O1183*0.8,IF(T1183="yes50",O1183*0.5))))</f>
        <v>0</v>
      </c>
      <c r="AR1183" s="3">
        <f>IF(AQ1183&lt;1,AQ1183*0.9,IF(AQ1183&lt;5,AQ1183*0.8,IF(AQ1183&lt;10,AQ1183*0.75,IF(AQ1183&lt;15,AQ1183*0.7,IF(AQ1183&gt;14.9,AQ1183*0.6)))))</f>
        <v>0</v>
      </c>
      <c r="AS1183">
        <v>35</v>
      </c>
      <c r="AT1183" s="12">
        <f>AR1183*AS1183</f>
        <v>0</v>
      </c>
    </row>
    <row r="1184" spans="1:46" ht="12.75" customHeight="1" x14ac:dyDescent="0.25">
      <c r="A1184" s="5">
        <v>1492</v>
      </c>
      <c r="B1184" t="s">
        <v>1307</v>
      </c>
      <c r="C1184" t="s">
        <v>1306</v>
      </c>
      <c r="E1184" s="1">
        <v>367627</v>
      </c>
      <c r="F1184" s="1">
        <v>373176</v>
      </c>
      <c r="G1184" t="s">
        <v>227</v>
      </c>
      <c r="H1184" t="s">
        <v>81</v>
      </c>
      <c r="I1184" t="s">
        <v>78</v>
      </c>
      <c r="J1184" t="s">
        <v>78</v>
      </c>
      <c r="K1184" t="s">
        <v>4363</v>
      </c>
      <c r="L1184" t="s">
        <v>78</v>
      </c>
      <c r="O1184" s="3">
        <v>4.8926244354248E-2</v>
      </c>
      <c r="P1184" t="s">
        <v>87</v>
      </c>
      <c r="Q1184" t="s">
        <v>338</v>
      </c>
      <c r="R1184" t="s">
        <v>31</v>
      </c>
      <c r="S1184" s="12" t="s">
        <v>47</v>
      </c>
      <c r="T1184" t="s">
        <v>34</v>
      </c>
      <c r="V1184" t="s">
        <v>27</v>
      </c>
      <c r="X1184" s="8">
        <f>W1184/O1184</f>
        <v>0</v>
      </c>
      <c r="Z1184" s="8">
        <f>Y1184/O1184</f>
        <v>0</v>
      </c>
      <c r="AB1184" s="8">
        <f>AA1184/O1184</f>
        <v>0</v>
      </c>
      <c r="AD1184" s="8">
        <f>AC1184/O1184</f>
        <v>0</v>
      </c>
      <c r="AF1184" s="8">
        <f>AE1184/O1184</f>
        <v>0</v>
      </c>
      <c r="AI1184" s="8">
        <f>AH1184/O1184</f>
        <v>0</v>
      </c>
      <c r="AL1184" s="8">
        <f>AK1184/O1184</f>
        <v>0</v>
      </c>
      <c r="AO1184" s="12" t="s">
        <v>4325</v>
      </c>
      <c r="AP1184" s="12" t="s">
        <v>338</v>
      </c>
      <c r="AQ1184" s="3">
        <f>IF(T1184="no",O1184*0,IF(T1184="yes100",O1184*1,IF(T1184="yes80",O1184*0.8,IF(T1184="yes50",O1184*0.5))))</f>
        <v>4.8926244354248E-2</v>
      </c>
      <c r="AR1184" s="3">
        <f>IF(AQ1184&lt;1,AQ1184*0.9,IF(AQ1184&lt;5,AQ1184*0.8,IF(AQ1184&lt;10,AQ1184*0.75,IF(AQ1184&lt;15,AQ1184*0.7,IF(AQ1184&gt;14.9,AQ1184*0.6)))))</f>
        <v>4.4033619918823201E-2</v>
      </c>
      <c r="AS1184">
        <v>40</v>
      </c>
      <c r="AT1184" s="12">
        <f>AR1184*AS1184</f>
        <v>1.7613447967529281</v>
      </c>
    </row>
    <row r="1185" spans="1:46" ht="12.75" customHeight="1" x14ac:dyDescent="0.25">
      <c r="A1185" s="5">
        <v>1493</v>
      </c>
      <c r="B1185" t="s">
        <v>1305</v>
      </c>
      <c r="C1185" t="s">
        <v>1303</v>
      </c>
      <c r="D1185" t="s">
        <v>1304</v>
      </c>
      <c r="E1185" s="1">
        <v>346402</v>
      </c>
      <c r="F1185" s="1">
        <v>362588</v>
      </c>
      <c r="G1185" t="s">
        <v>508</v>
      </c>
      <c r="H1185" t="s">
        <v>21</v>
      </c>
      <c r="I1185" t="s">
        <v>21</v>
      </c>
      <c r="J1185" t="s">
        <v>264</v>
      </c>
      <c r="K1185" t="s">
        <v>21</v>
      </c>
      <c r="L1185" t="s">
        <v>21</v>
      </c>
      <c r="O1185" s="3">
        <v>0.16935636825561501</v>
      </c>
      <c r="P1185" t="s">
        <v>87</v>
      </c>
      <c r="Q1185" t="s">
        <v>338</v>
      </c>
      <c r="R1185" t="s">
        <v>31</v>
      </c>
      <c r="S1185" s="12" t="s">
        <v>47</v>
      </c>
      <c r="T1185" t="s">
        <v>34</v>
      </c>
      <c r="V1185" t="s">
        <v>27</v>
      </c>
      <c r="X1185" s="8">
        <f>W1185/O1185</f>
        <v>0</v>
      </c>
      <c r="Z1185" s="8">
        <f>Y1185/O1185</f>
        <v>0</v>
      </c>
      <c r="AB1185" s="8">
        <f>AA1185/O1185</f>
        <v>0</v>
      </c>
      <c r="AC1185">
        <v>0.16900000000000001</v>
      </c>
      <c r="AD1185" s="8">
        <f>AC1185/O1185</f>
        <v>0.9978957493049383</v>
      </c>
      <c r="AF1185" s="8">
        <f>AE1185/O1185</f>
        <v>0</v>
      </c>
      <c r="AI1185" s="8">
        <f>AH1185/O1185</f>
        <v>0</v>
      </c>
      <c r="AL1185" s="8">
        <f>AK1185/O1185</f>
        <v>0</v>
      </c>
      <c r="AO1185" s="12" t="s">
        <v>4325</v>
      </c>
      <c r="AP1185" s="12" t="s">
        <v>338</v>
      </c>
      <c r="AQ1185" s="3">
        <f>IF(T1185="no",O1185*0,IF(T1185="yes100",O1185*1,IF(T1185="yes80",O1185*0.8,IF(T1185="yes50",O1185*0.5))))</f>
        <v>0.16935636825561501</v>
      </c>
      <c r="AR1185" s="3">
        <f>IF(AQ1185&lt;1,AQ1185*0.9,IF(AQ1185&lt;5,AQ1185*0.8,IF(AQ1185&lt;10,AQ1185*0.75,IF(AQ1185&lt;15,AQ1185*0.7,IF(AQ1185&gt;14.9,AQ1185*0.6)))))</f>
        <v>0.15242073143005352</v>
      </c>
      <c r="AS1185">
        <v>25</v>
      </c>
      <c r="AT1185" s="12">
        <f>AR1185*AS1185</f>
        <v>3.8105182857513382</v>
      </c>
    </row>
    <row r="1186" spans="1:46" ht="12.75" customHeight="1" x14ac:dyDescent="0.25">
      <c r="A1186" s="5">
        <v>1494</v>
      </c>
      <c r="B1186" t="s">
        <v>1302</v>
      </c>
      <c r="C1186" t="s">
        <v>1300</v>
      </c>
      <c r="D1186" t="s">
        <v>1301</v>
      </c>
      <c r="E1186" s="1">
        <v>367688</v>
      </c>
      <c r="F1186" s="1">
        <v>373568.99999999901</v>
      </c>
      <c r="G1186" t="s">
        <v>227</v>
      </c>
      <c r="H1186" t="s">
        <v>81</v>
      </c>
      <c r="I1186" t="s">
        <v>78</v>
      </c>
      <c r="J1186" t="s">
        <v>469</v>
      </c>
      <c r="K1186" t="s">
        <v>4363</v>
      </c>
      <c r="L1186" t="s">
        <v>78</v>
      </c>
      <c r="O1186" s="3">
        <v>4.6720406341553E-2</v>
      </c>
      <c r="P1186" t="s">
        <v>87</v>
      </c>
      <c r="Q1186" t="s">
        <v>161</v>
      </c>
      <c r="R1186" t="s">
        <v>196</v>
      </c>
      <c r="S1186" s="12" t="s">
        <v>27</v>
      </c>
      <c r="T1186" t="s">
        <v>123</v>
      </c>
      <c r="V1186" t="s">
        <v>123</v>
      </c>
      <c r="X1186" s="8">
        <f>W1186/O1186</f>
        <v>0</v>
      </c>
      <c r="Z1186" s="8">
        <f>Y1186/O1186</f>
        <v>0</v>
      </c>
      <c r="AB1186" s="8">
        <f>AA1186/O1186</f>
        <v>0</v>
      </c>
      <c r="AD1186" s="8">
        <f>AC1186/O1186</f>
        <v>0</v>
      </c>
      <c r="AF1186" s="8">
        <f>AE1186/O1186</f>
        <v>0</v>
      </c>
      <c r="AI1186" s="8">
        <f>AH1186/O1186</f>
        <v>0</v>
      </c>
      <c r="AL1186" s="8">
        <f>AK1186/O1186</f>
        <v>0</v>
      </c>
      <c r="AO1186" t="s">
        <v>4302</v>
      </c>
      <c r="AP1186" s="12" t="s">
        <v>4303</v>
      </c>
      <c r="AQ1186" s="3">
        <f>IF(T1186="no",O1186*0,IF(T1186="yes100",O1186*1,IF(T1186="yes80",O1186*0.8,IF(T1186="yes50",O1186*0.5))))</f>
        <v>0</v>
      </c>
      <c r="AR1186" s="3">
        <f>IF(AQ1186&lt;1,AQ1186*0.9,IF(AQ1186&lt;5,AQ1186*0.8,IF(AQ1186&lt;10,AQ1186*0.75,IF(AQ1186&lt;15,AQ1186*0.7,IF(AQ1186&gt;14.9,AQ1186*0.6)))))</f>
        <v>0</v>
      </c>
      <c r="AS1186">
        <v>40</v>
      </c>
      <c r="AT1186" s="12">
        <f>AR1186*AS1186</f>
        <v>0</v>
      </c>
    </row>
    <row r="1187" spans="1:46" ht="12.75" customHeight="1" x14ac:dyDescent="0.25">
      <c r="A1187" s="5">
        <v>1495</v>
      </c>
      <c r="B1187" t="s">
        <v>242</v>
      </c>
      <c r="C1187" t="s">
        <v>1299</v>
      </c>
      <c r="E1187" s="1">
        <v>368327</v>
      </c>
      <c r="F1187" s="1">
        <v>375263</v>
      </c>
      <c r="G1187" t="s">
        <v>168</v>
      </c>
      <c r="H1187" t="s">
        <v>21</v>
      </c>
      <c r="I1187" t="s">
        <v>78</v>
      </c>
      <c r="J1187" t="s">
        <v>243</v>
      </c>
      <c r="K1187" t="s">
        <v>4415</v>
      </c>
      <c r="L1187" t="s">
        <v>4398</v>
      </c>
      <c r="M1187" t="s">
        <v>245</v>
      </c>
      <c r="O1187" s="4">
        <v>36.533600367736803</v>
      </c>
      <c r="P1187" t="s">
        <v>19</v>
      </c>
      <c r="Q1187" t="s">
        <v>25</v>
      </c>
      <c r="R1187" t="s">
        <v>18</v>
      </c>
      <c r="S1187" s="12" t="s">
        <v>24</v>
      </c>
      <c r="T1187" t="s">
        <v>23</v>
      </c>
      <c r="U1187" t="s">
        <v>24</v>
      </c>
      <c r="V1187" t="s">
        <v>26</v>
      </c>
      <c r="W1187">
        <v>0.29599999999999999</v>
      </c>
      <c r="X1187" s="8">
        <f>W1187/O1187</f>
        <v>8.1021305598284431E-3</v>
      </c>
      <c r="Y1187">
        <v>2.347</v>
      </c>
      <c r="Z1187" s="8">
        <f>Y1187/O1187</f>
        <v>6.4242231161882962E-2</v>
      </c>
      <c r="AA1187">
        <v>2.347</v>
      </c>
      <c r="AB1187" s="8">
        <f>AA1187/O1187</f>
        <v>6.4242231161882962E-2</v>
      </c>
      <c r="AC1187">
        <v>36.292000000000002</v>
      </c>
      <c r="AD1187" s="8">
        <f>AC1187/O1187</f>
        <v>0.99338689958545223</v>
      </c>
      <c r="AF1187" s="8">
        <f>AE1187/O1187</f>
        <v>0</v>
      </c>
      <c r="AI1187" s="8">
        <f>AH1187/O1187</f>
        <v>0</v>
      </c>
      <c r="AL1187" s="8">
        <f>AK1187/O1187</f>
        <v>0</v>
      </c>
      <c r="AO1187" s="12" t="s">
        <v>4248</v>
      </c>
      <c r="AP1187" s="12" t="s">
        <v>4249</v>
      </c>
      <c r="AQ1187" s="3">
        <f>IF(T1187="no",O1187*0,IF(T1187="yes100",O1187*1,IF(T1187="yes80",O1187*0.8,IF(T1187="yes50",O1187*0.5))))</f>
        <v>18.266800183868401</v>
      </c>
      <c r="AR1187" s="3">
        <f>IF(AQ1187&lt;1,AQ1187*0.9,IF(AQ1187&lt;5,AQ1187*0.8,IF(AQ1187&lt;10,AQ1187*0.75,IF(AQ1187&lt;15,AQ1187*0.7,IF(AQ1187&gt;14.9,AQ1187*0.6)))))</f>
        <v>10.960080110321041</v>
      </c>
      <c r="AS1187">
        <v>35</v>
      </c>
      <c r="AT1187" s="12">
        <f>AR1187*AS1187</f>
        <v>383.60280386123645</v>
      </c>
    </row>
    <row r="1188" spans="1:46" ht="12.75" customHeight="1" x14ac:dyDescent="0.25">
      <c r="A1188" s="5">
        <v>1496</v>
      </c>
      <c r="B1188" t="s">
        <v>242</v>
      </c>
      <c r="C1188" t="s">
        <v>1298</v>
      </c>
      <c r="D1188" t="s">
        <v>893</v>
      </c>
      <c r="E1188" s="1">
        <v>341784</v>
      </c>
      <c r="F1188" s="1">
        <v>372395</v>
      </c>
      <c r="G1188" t="s">
        <v>108</v>
      </c>
      <c r="H1188" t="s">
        <v>21</v>
      </c>
      <c r="I1188" t="s">
        <v>21</v>
      </c>
      <c r="J1188" t="s">
        <v>894</v>
      </c>
      <c r="K1188" t="s">
        <v>21</v>
      </c>
      <c r="L1188" t="s">
        <v>21</v>
      </c>
      <c r="O1188" s="3">
        <v>0.29527763137817398</v>
      </c>
      <c r="P1188" t="s">
        <v>87</v>
      </c>
      <c r="Q1188" t="s">
        <v>25</v>
      </c>
      <c r="R1188" t="s">
        <v>31</v>
      </c>
      <c r="S1188" s="12" t="s">
        <v>24</v>
      </c>
      <c r="T1188" t="s">
        <v>34</v>
      </c>
      <c r="V1188" t="s">
        <v>27</v>
      </c>
      <c r="W1188">
        <v>1E-3</v>
      </c>
      <c r="X1188" s="8">
        <f>W1188/O1188</f>
        <v>3.3866432595405769E-3</v>
      </c>
      <c r="Z1188" s="8">
        <f>Y1188/O1188</f>
        <v>0</v>
      </c>
      <c r="AB1188" s="8">
        <f>AA1188/O1188</f>
        <v>0</v>
      </c>
      <c r="AC1188">
        <v>0.29499999999999998</v>
      </c>
      <c r="AD1188" s="8">
        <f>AC1188/O1188</f>
        <v>0.99905976156447007</v>
      </c>
      <c r="AF1188" s="8">
        <f>AE1188/O1188</f>
        <v>0</v>
      </c>
      <c r="AI1188" s="8">
        <f>AH1188/O1188</f>
        <v>0</v>
      </c>
      <c r="AL1188" s="8">
        <f>AK1188/O1188</f>
        <v>0</v>
      </c>
      <c r="AO1188" s="12" t="s">
        <v>4248</v>
      </c>
      <c r="AP1188" s="12" t="s">
        <v>4249</v>
      </c>
      <c r="AQ1188" s="3">
        <f>IF(T1188="no",O1188*0,IF(T1188="yes100",O1188*1,IF(T1188="yes80",O1188*0.8,IF(T1188="yes50",O1188*0.5))))</f>
        <v>0.29527763137817398</v>
      </c>
      <c r="AR1188" s="3">
        <f>IF(AQ1188&lt;1,AQ1188*0.9,IF(AQ1188&lt;5,AQ1188*0.8,IF(AQ1188&lt;10,AQ1188*0.75,IF(AQ1188&lt;15,AQ1188*0.7,IF(AQ1188&gt;14.9,AQ1188*0.6)))))</f>
        <v>0.26574986824035657</v>
      </c>
      <c r="AS1188">
        <v>25</v>
      </c>
      <c r="AT1188" s="12">
        <f>AR1188*AS1188</f>
        <v>6.6437467060089146</v>
      </c>
    </row>
    <row r="1189" spans="1:46" ht="15" customHeight="1" x14ac:dyDescent="0.25">
      <c r="A1189" s="5">
        <v>1497</v>
      </c>
      <c r="B1189" t="s">
        <v>1297</v>
      </c>
      <c r="C1189" t="s">
        <v>1295</v>
      </c>
      <c r="D1189" t="s">
        <v>1296</v>
      </c>
      <c r="E1189" s="1">
        <v>351448.99999999901</v>
      </c>
      <c r="F1189" s="1">
        <v>377684.99999999901</v>
      </c>
      <c r="G1189" t="s">
        <v>67</v>
      </c>
      <c r="H1189" t="s">
        <v>171</v>
      </c>
      <c r="I1189" t="s">
        <v>68</v>
      </c>
      <c r="J1189" t="s">
        <v>68</v>
      </c>
      <c r="K1189" t="s">
        <v>4363</v>
      </c>
      <c r="L1189" t="s">
        <v>68</v>
      </c>
      <c r="N1189" t="s">
        <v>68</v>
      </c>
      <c r="O1189" s="3">
        <v>0.244769839477539</v>
      </c>
      <c r="P1189" t="s">
        <v>87</v>
      </c>
      <c r="Q1189" t="s">
        <v>161</v>
      </c>
      <c r="R1189" t="s">
        <v>31</v>
      </c>
      <c r="S1189" s="12" t="s">
        <v>24</v>
      </c>
      <c r="T1189" t="s">
        <v>34</v>
      </c>
      <c r="U1189" t="s">
        <v>47</v>
      </c>
      <c r="V1189" t="s">
        <v>123</v>
      </c>
      <c r="X1189" s="8">
        <f>W1189/O1189</f>
        <v>0</v>
      </c>
      <c r="Z1189" s="8">
        <f>Y1189/O1189</f>
        <v>0</v>
      </c>
      <c r="AB1189" s="8">
        <f>AA1189/O1189</f>
        <v>0</v>
      </c>
      <c r="AD1189" s="8">
        <f>AC1189/O1189</f>
        <v>0</v>
      </c>
      <c r="AF1189" s="8">
        <f>AE1189/O1189</f>
        <v>0</v>
      </c>
      <c r="AI1189" s="8">
        <f>AH1189/O1189</f>
        <v>0</v>
      </c>
      <c r="AL1189" s="8">
        <f>AK1189/O1189</f>
        <v>0</v>
      </c>
      <c r="AO1189" s="12" t="s">
        <v>4320</v>
      </c>
      <c r="AP1189" s="12" t="s">
        <v>4321</v>
      </c>
      <c r="AQ1189" s="3">
        <f>IF(T1189="no",O1189*0,IF(T1189="yes100",O1189*1,IF(T1189="yes80",O1189*0.8,IF(T1189="yes50",O1189*0.5))))</f>
        <v>0.244769839477539</v>
      </c>
      <c r="AR1189" s="3">
        <f>IF(AQ1189&lt;1,AQ1189*0.9,IF(AQ1189&lt;5,AQ1189*0.8,IF(AQ1189&lt;10,AQ1189*0.75,IF(AQ1189&lt;15,AQ1189*0.7,IF(AQ1189&gt;14.9,AQ1189*0.6)))))</f>
        <v>0.22029285552978511</v>
      </c>
      <c r="AS1189">
        <v>35</v>
      </c>
      <c r="AT1189" s="12">
        <f>AR1189*AS1189</f>
        <v>7.7102499435424789</v>
      </c>
    </row>
    <row r="1190" spans="1:46" ht="12.75" customHeight="1" x14ac:dyDescent="0.25">
      <c r="A1190" s="5">
        <v>1498</v>
      </c>
      <c r="B1190" t="s">
        <v>1294</v>
      </c>
      <c r="C1190" t="s">
        <v>1292</v>
      </c>
      <c r="D1190" t="s">
        <v>1293</v>
      </c>
      <c r="E1190" s="1">
        <v>340195</v>
      </c>
      <c r="F1190" s="1">
        <v>366428.99999999901</v>
      </c>
      <c r="G1190" t="s">
        <v>305</v>
      </c>
      <c r="H1190" t="s">
        <v>81</v>
      </c>
      <c r="I1190" t="s">
        <v>45</v>
      </c>
      <c r="J1190" t="s">
        <v>46</v>
      </c>
      <c r="K1190" t="s">
        <v>4363</v>
      </c>
      <c r="L1190" t="s">
        <v>45</v>
      </c>
      <c r="O1190" s="3">
        <v>0.31600504913330102</v>
      </c>
      <c r="P1190" t="s">
        <v>87</v>
      </c>
      <c r="Q1190" t="s">
        <v>25</v>
      </c>
      <c r="R1190" t="s">
        <v>31</v>
      </c>
      <c r="S1190" s="12" t="s">
        <v>24</v>
      </c>
      <c r="T1190" t="s">
        <v>34</v>
      </c>
      <c r="V1190" t="s">
        <v>27</v>
      </c>
      <c r="X1190" s="8">
        <f>W1190/O1190</f>
        <v>0</v>
      </c>
      <c r="Z1190" s="8">
        <f>Y1190/O1190</f>
        <v>0</v>
      </c>
      <c r="AB1190" s="8">
        <f>AA1190/O1190</f>
        <v>0</v>
      </c>
      <c r="AD1190" s="8">
        <f>AC1190/O1190</f>
        <v>0</v>
      </c>
      <c r="AF1190" s="8">
        <f>AE1190/O1190</f>
        <v>0</v>
      </c>
      <c r="AI1190" s="8">
        <f>AH1190/O1190</f>
        <v>0</v>
      </c>
      <c r="AL1190" s="8">
        <f>AK1190/O1190</f>
        <v>0</v>
      </c>
      <c r="AO1190" s="12" t="s">
        <v>4320</v>
      </c>
      <c r="AP1190" s="12" t="s">
        <v>4321</v>
      </c>
      <c r="AQ1190" s="3">
        <f>IF(T1190="no",O1190*0,IF(T1190="yes100",O1190*1,IF(T1190="yes80",O1190*0.8,IF(T1190="yes50",O1190*0.5))))</f>
        <v>0.31600504913330102</v>
      </c>
      <c r="AR1190" s="3">
        <f>IF(AQ1190&lt;1,AQ1190*0.9,IF(AQ1190&lt;5,AQ1190*0.8,IF(AQ1190&lt;10,AQ1190*0.75,IF(AQ1190&lt;15,AQ1190*0.7,IF(AQ1190&gt;14.9,AQ1190*0.6)))))</f>
        <v>0.28440454421997091</v>
      </c>
      <c r="AS1190">
        <v>40</v>
      </c>
      <c r="AT1190" s="12">
        <f>AR1190*AS1190</f>
        <v>11.376181768798837</v>
      </c>
    </row>
    <row r="1191" spans="1:46" ht="12.75" customHeight="1" x14ac:dyDescent="0.25">
      <c r="A1191" s="5">
        <v>1499</v>
      </c>
      <c r="B1191" t="s">
        <v>1291</v>
      </c>
      <c r="C1191" t="s">
        <v>1290</v>
      </c>
      <c r="E1191" s="1">
        <v>365924.99999999901</v>
      </c>
      <c r="F1191" s="1">
        <v>369176</v>
      </c>
      <c r="G1191" t="s">
        <v>457</v>
      </c>
      <c r="H1191" t="s">
        <v>21</v>
      </c>
      <c r="I1191" t="s">
        <v>93</v>
      </c>
      <c r="J1191" t="s">
        <v>93</v>
      </c>
      <c r="K1191" t="s">
        <v>4417</v>
      </c>
      <c r="L1191" t="s">
        <v>4426</v>
      </c>
      <c r="M1191" t="s">
        <v>94</v>
      </c>
      <c r="N1191" t="s">
        <v>93</v>
      </c>
      <c r="O1191" s="4">
        <v>5.34440709838867</v>
      </c>
      <c r="P1191" t="s">
        <v>19</v>
      </c>
      <c r="Q1191" t="s">
        <v>25</v>
      </c>
      <c r="R1191" t="s">
        <v>31</v>
      </c>
      <c r="S1191" s="12" t="s">
        <v>24</v>
      </c>
      <c r="T1191" t="s">
        <v>34</v>
      </c>
      <c r="V1191" t="s">
        <v>27</v>
      </c>
      <c r="X1191" s="8">
        <f>W1191/O1191</f>
        <v>0</v>
      </c>
      <c r="Z1191" s="8">
        <f>Y1191/O1191</f>
        <v>0</v>
      </c>
      <c r="AB1191" s="8">
        <f>AA1191/O1191</f>
        <v>0</v>
      </c>
      <c r="AD1191" s="8">
        <f>AC1191/O1191</f>
        <v>0</v>
      </c>
      <c r="AF1191" s="8">
        <f>AE1191/O1191</f>
        <v>0</v>
      </c>
      <c r="AI1191" s="8">
        <f>AH1191/O1191</f>
        <v>0</v>
      </c>
      <c r="AL1191" s="8">
        <f>AK1191/O1191</f>
        <v>0</v>
      </c>
      <c r="AO1191" s="12" t="s">
        <v>4320</v>
      </c>
      <c r="AP1191" s="12" t="s">
        <v>4321</v>
      </c>
      <c r="AQ1191" s="3">
        <f>IF(T1191="no",O1191*0,IF(T1191="yes100",O1191*1,IF(T1191="yes80",O1191*0.8,IF(T1191="yes50",O1191*0.5))))</f>
        <v>5.34440709838867</v>
      </c>
      <c r="AR1191" s="3">
        <f>IF(AQ1191&lt;1,AQ1191*0.9,IF(AQ1191&lt;5,AQ1191*0.8,IF(AQ1191&lt;10,AQ1191*0.75,IF(AQ1191&lt;15,AQ1191*0.7,IF(AQ1191&gt;14.9,AQ1191*0.6)))))</f>
        <v>4.0083053237915021</v>
      </c>
      <c r="AS1191">
        <v>30</v>
      </c>
      <c r="AT1191" s="12">
        <f>AR1191*AS1191</f>
        <v>120.24915971374506</v>
      </c>
    </row>
    <row r="1192" spans="1:46" ht="12.75" customHeight="1" x14ac:dyDescent="0.25">
      <c r="A1192" s="5">
        <v>1500</v>
      </c>
      <c r="B1192" t="s">
        <v>1289</v>
      </c>
      <c r="C1192" t="s">
        <v>1287</v>
      </c>
      <c r="D1192" t="s">
        <v>1288</v>
      </c>
      <c r="E1192" s="1">
        <v>359496</v>
      </c>
      <c r="F1192" s="1">
        <v>370594</v>
      </c>
      <c r="G1192" t="s">
        <v>598</v>
      </c>
      <c r="H1192" t="s">
        <v>171</v>
      </c>
      <c r="I1192" t="s">
        <v>99</v>
      </c>
      <c r="J1192" t="s">
        <v>436</v>
      </c>
      <c r="K1192" t="s">
        <v>4364</v>
      </c>
      <c r="L1192" t="s">
        <v>99</v>
      </c>
      <c r="N1192" t="s">
        <v>219</v>
      </c>
      <c r="O1192" s="3">
        <v>0.33318558349609401</v>
      </c>
      <c r="P1192" t="s">
        <v>19</v>
      </c>
      <c r="Q1192" t="s">
        <v>161</v>
      </c>
      <c r="R1192" t="s">
        <v>31</v>
      </c>
      <c r="S1192" s="12" t="s">
        <v>24</v>
      </c>
      <c r="T1192" t="s">
        <v>34</v>
      </c>
      <c r="V1192" t="s">
        <v>27</v>
      </c>
      <c r="X1192" s="8">
        <f>W1192/O1192</f>
        <v>0</v>
      </c>
      <c r="Z1192" s="8">
        <f>Y1192/O1192</f>
        <v>0</v>
      </c>
      <c r="AB1192" s="8">
        <f>AA1192/O1192</f>
        <v>0</v>
      </c>
      <c r="AD1192" s="8">
        <f>AC1192/O1192</f>
        <v>0</v>
      </c>
      <c r="AF1192" s="8">
        <f>AE1192/O1192</f>
        <v>0</v>
      </c>
      <c r="AI1192" s="8">
        <f>AH1192/O1192</f>
        <v>0</v>
      </c>
      <c r="AL1192" s="8">
        <f>AK1192/O1192</f>
        <v>0</v>
      </c>
      <c r="AO1192" s="12" t="s">
        <v>4320</v>
      </c>
      <c r="AP1192" s="12" t="s">
        <v>4321</v>
      </c>
      <c r="AQ1192" s="3">
        <f>IF(T1192="no",O1192*0,IF(T1192="yes100",O1192*1,IF(T1192="yes80",O1192*0.8,IF(T1192="yes50",O1192*0.5))))</f>
        <v>0.33318558349609401</v>
      </c>
      <c r="AR1192" s="3">
        <f>IF(AQ1192&lt;1,AQ1192*0.9,IF(AQ1192&lt;5,AQ1192*0.8,IF(AQ1192&lt;10,AQ1192*0.75,IF(AQ1192&lt;15,AQ1192*0.7,IF(AQ1192&gt;14.9,AQ1192*0.6)))))</f>
        <v>0.29986702514648461</v>
      </c>
      <c r="AS1192">
        <v>35</v>
      </c>
      <c r="AT1192" s="12">
        <f>AR1192*AS1192</f>
        <v>10.495345880126962</v>
      </c>
    </row>
    <row r="1193" spans="1:46" ht="12.75" customHeight="1" x14ac:dyDescent="0.25">
      <c r="A1193" s="5">
        <v>1501</v>
      </c>
      <c r="B1193" t="s">
        <v>1286</v>
      </c>
      <c r="C1193" t="s">
        <v>1285</v>
      </c>
      <c r="E1193" s="1">
        <v>353118</v>
      </c>
      <c r="F1193" s="1">
        <v>368335</v>
      </c>
      <c r="G1193" t="s">
        <v>308</v>
      </c>
      <c r="H1193" t="s">
        <v>171</v>
      </c>
      <c r="I1193" t="s">
        <v>33</v>
      </c>
      <c r="J1193" t="s">
        <v>33</v>
      </c>
      <c r="K1193" t="s">
        <v>4364</v>
      </c>
      <c r="L1193" t="s">
        <v>33</v>
      </c>
      <c r="O1193" s="4">
        <v>1.23883034133911</v>
      </c>
      <c r="P1193" t="s">
        <v>19</v>
      </c>
      <c r="Q1193" t="s">
        <v>25</v>
      </c>
      <c r="R1193" t="s">
        <v>31</v>
      </c>
      <c r="S1193" s="12" t="s">
        <v>24</v>
      </c>
      <c r="T1193" t="s">
        <v>34</v>
      </c>
      <c r="V1193" t="s">
        <v>27</v>
      </c>
      <c r="X1193" s="8">
        <f>W1193/O1193</f>
        <v>0</v>
      </c>
      <c r="Z1193" s="8">
        <f>Y1193/O1193</f>
        <v>0</v>
      </c>
      <c r="AB1193" s="8">
        <f>AA1193/O1193</f>
        <v>0</v>
      </c>
      <c r="AD1193" s="8">
        <f>AC1193/O1193</f>
        <v>0</v>
      </c>
      <c r="AF1193" s="8">
        <f>AE1193/O1193</f>
        <v>0</v>
      </c>
      <c r="AI1193" s="8">
        <f>AH1193/O1193</f>
        <v>0</v>
      </c>
      <c r="AL1193" s="8">
        <f>AK1193/O1193</f>
        <v>0</v>
      </c>
      <c r="AO1193" s="12" t="s">
        <v>4320</v>
      </c>
      <c r="AP1193" s="12" t="s">
        <v>4321</v>
      </c>
      <c r="AQ1193" s="3">
        <f>IF(T1193="no",O1193*0,IF(T1193="yes100",O1193*1,IF(T1193="yes80",O1193*0.8,IF(T1193="yes50",O1193*0.5))))</f>
        <v>1.23883034133911</v>
      </c>
      <c r="AR1193" s="3">
        <f>IF(AQ1193&lt;1,AQ1193*0.9,IF(AQ1193&lt;5,AQ1193*0.8,IF(AQ1193&lt;10,AQ1193*0.75,IF(AQ1193&lt;15,AQ1193*0.7,IF(AQ1193&gt;14.9,AQ1193*0.6)))))</f>
        <v>0.99106427307128797</v>
      </c>
      <c r="AS1193">
        <v>35</v>
      </c>
      <c r="AT1193" s="12">
        <f>AR1193*AS1193</f>
        <v>34.687249557495079</v>
      </c>
    </row>
    <row r="1194" spans="1:46" ht="12.75" customHeight="1" x14ac:dyDescent="0.25">
      <c r="A1194" s="5">
        <v>1503</v>
      </c>
      <c r="B1194" t="s">
        <v>1284</v>
      </c>
      <c r="C1194" t="s">
        <v>1282</v>
      </c>
      <c r="D1194" t="s">
        <v>1283</v>
      </c>
      <c r="E1194" s="1">
        <v>348916</v>
      </c>
      <c r="F1194" s="1">
        <v>358804</v>
      </c>
      <c r="G1194" t="s">
        <v>20</v>
      </c>
      <c r="H1194" t="s">
        <v>171</v>
      </c>
      <c r="I1194" t="s">
        <v>271</v>
      </c>
      <c r="J1194" t="s">
        <v>272</v>
      </c>
      <c r="K1194" t="s">
        <v>4364</v>
      </c>
      <c r="L1194" t="s">
        <v>271</v>
      </c>
      <c r="N1194" t="s">
        <v>272</v>
      </c>
      <c r="O1194" s="3">
        <v>0.28381695785522498</v>
      </c>
      <c r="P1194" t="s">
        <v>19</v>
      </c>
      <c r="Q1194" t="s">
        <v>25</v>
      </c>
      <c r="R1194" t="s">
        <v>31</v>
      </c>
      <c r="S1194" s="12" t="s">
        <v>24</v>
      </c>
      <c r="T1194" t="s">
        <v>34</v>
      </c>
      <c r="V1194" t="s">
        <v>27</v>
      </c>
      <c r="X1194" s="8">
        <f>W1194/O1194</f>
        <v>0</v>
      </c>
      <c r="Z1194" s="8">
        <f>Y1194/O1194</f>
        <v>0</v>
      </c>
      <c r="AB1194" s="8">
        <f>AA1194/O1194</f>
        <v>0</v>
      </c>
      <c r="AD1194" s="8">
        <f>AC1194/O1194</f>
        <v>0</v>
      </c>
      <c r="AF1194" s="8">
        <f>AE1194/O1194</f>
        <v>0</v>
      </c>
      <c r="AI1194" s="8">
        <f>AH1194/O1194</f>
        <v>0</v>
      </c>
      <c r="AL1194" s="8">
        <f>AK1194/O1194</f>
        <v>0</v>
      </c>
      <c r="AO1194" s="12" t="s">
        <v>4320</v>
      </c>
      <c r="AP1194" s="12" t="s">
        <v>4321</v>
      </c>
      <c r="AQ1194" s="3">
        <f>IF(T1194="no",O1194*0,IF(T1194="yes100",O1194*1,IF(T1194="yes80",O1194*0.8,IF(T1194="yes50",O1194*0.5))))</f>
        <v>0.28381695785522498</v>
      </c>
      <c r="AR1194" s="3">
        <f>IF(AQ1194&lt;1,AQ1194*0.9,IF(AQ1194&lt;5,AQ1194*0.8,IF(AQ1194&lt;10,AQ1194*0.75,IF(AQ1194&lt;15,AQ1194*0.7,IF(AQ1194&gt;14.9,AQ1194*0.6)))))</f>
        <v>0.25543526206970252</v>
      </c>
      <c r="AS1194">
        <v>35</v>
      </c>
      <c r="AT1194" s="12">
        <f>AR1194*AS1194</f>
        <v>8.9402341724395882</v>
      </c>
    </row>
    <row r="1195" spans="1:46" ht="12.75" customHeight="1" x14ac:dyDescent="0.25">
      <c r="A1195" s="5">
        <v>1506</v>
      </c>
      <c r="B1195" t="s">
        <v>3554</v>
      </c>
      <c r="C1195" t="s">
        <v>3553</v>
      </c>
      <c r="E1195" s="1">
        <v>348518</v>
      </c>
      <c r="F1195" s="1">
        <v>354607</v>
      </c>
      <c r="G1195" t="s">
        <v>20</v>
      </c>
      <c r="H1195" t="s">
        <v>21</v>
      </c>
      <c r="I1195" t="s">
        <v>21</v>
      </c>
      <c r="J1195" t="s">
        <v>516</v>
      </c>
      <c r="K1195" t="s">
        <v>21</v>
      </c>
      <c r="L1195" t="s">
        <v>21</v>
      </c>
      <c r="N1195" t="s">
        <v>516</v>
      </c>
      <c r="O1195" s="4">
        <v>1.2438968345642001</v>
      </c>
      <c r="P1195" t="s">
        <v>19</v>
      </c>
      <c r="Q1195" t="s">
        <v>338</v>
      </c>
      <c r="R1195" t="s">
        <v>31</v>
      </c>
      <c r="S1195" s="12" t="s">
        <v>24</v>
      </c>
      <c r="T1195" t="s">
        <v>34</v>
      </c>
      <c r="V1195" t="s">
        <v>27</v>
      </c>
      <c r="X1195" s="8">
        <f>W1195/O1195</f>
        <v>0</v>
      </c>
      <c r="Z1195" s="8">
        <f>Y1195/O1195</f>
        <v>0</v>
      </c>
      <c r="AB1195" s="8">
        <f>AA1195/O1195</f>
        <v>0</v>
      </c>
      <c r="AD1195" s="8">
        <f>AC1195/O1195</f>
        <v>0</v>
      </c>
      <c r="AF1195" s="8">
        <f>AE1195/O1195</f>
        <v>0</v>
      </c>
      <c r="AI1195" s="8">
        <f>AH1195/O1195</f>
        <v>0</v>
      </c>
      <c r="AL1195" s="8">
        <f>AK1195/O1195</f>
        <v>0</v>
      </c>
      <c r="AO1195" s="12" t="s">
        <v>4325</v>
      </c>
      <c r="AP1195" s="12" t="s">
        <v>338</v>
      </c>
      <c r="AQ1195" s="3">
        <f>IF(T1195="no",O1195*0,IF(T1195="yes100",O1195*1,IF(T1195="yes80",O1195*0.8,IF(T1195="yes50",O1195*0.5))))</f>
        <v>1.2438968345642001</v>
      </c>
      <c r="AR1195" s="3">
        <f>IF(AQ1195&lt;1,AQ1195*0.9,IF(AQ1195&lt;5,AQ1195*0.8,IF(AQ1195&lt;10,AQ1195*0.75,IF(AQ1195&lt;15,AQ1195*0.7,IF(AQ1195&gt;14.9,AQ1195*0.6)))))</f>
        <v>0.99511746765136011</v>
      </c>
      <c r="AS1195">
        <v>25</v>
      </c>
      <c r="AT1195" s="12">
        <f>AR1195*AS1195</f>
        <v>24.877936691284003</v>
      </c>
    </row>
    <row r="1196" spans="1:46" ht="15" customHeight="1" x14ac:dyDescent="0.25">
      <c r="A1196" s="5">
        <v>1507</v>
      </c>
      <c r="B1196" t="s">
        <v>1281</v>
      </c>
      <c r="C1196" s="7" t="s">
        <v>4216</v>
      </c>
      <c r="E1196" s="1">
        <v>343608.99999999901</v>
      </c>
      <c r="F1196" s="1">
        <v>367572</v>
      </c>
      <c r="G1196" t="s">
        <v>108</v>
      </c>
      <c r="H1196" t="s">
        <v>21</v>
      </c>
      <c r="I1196" t="s">
        <v>21</v>
      </c>
      <c r="J1196" t="s">
        <v>181</v>
      </c>
      <c r="K1196" t="s">
        <v>21</v>
      </c>
      <c r="L1196" t="s">
        <v>21</v>
      </c>
      <c r="O1196" s="4">
        <v>8.8101970962524394</v>
      </c>
      <c r="P1196" t="s">
        <v>19</v>
      </c>
      <c r="Q1196" t="s">
        <v>25</v>
      </c>
      <c r="R1196" t="s">
        <v>31</v>
      </c>
      <c r="S1196" s="12" t="s">
        <v>24</v>
      </c>
      <c r="T1196" t="s">
        <v>34</v>
      </c>
      <c r="V1196" t="s">
        <v>27</v>
      </c>
      <c r="X1196" s="8">
        <f>W1196/O1196</f>
        <v>0</v>
      </c>
      <c r="Z1196" s="8">
        <f>Y1196/O1196</f>
        <v>0</v>
      </c>
      <c r="AB1196" s="8">
        <f>AA1196/O1196</f>
        <v>0</v>
      </c>
      <c r="AC1196">
        <v>8.81</v>
      </c>
      <c r="AD1196" s="8">
        <f>AC1196/O1196</f>
        <v>0.99997762862166584</v>
      </c>
      <c r="AF1196" s="8">
        <f>AE1196/O1196</f>
        <v>0</v>
      </c>
      <c r="AI1196" s="8">
        <f>AH1196/O1196</f>
        <v>0</v>
      </c>
      <c r="AL1196" s="8">
        <f>AK1196/O1196</f>
        <v>0</v>
      </c>
      <c r="AO1196" s="12" t="s">
        <v>4248</v>
      </c>
      <c r="AP1196" s="12" t="s">
        <v>4249</v>
      </c>
      <c r="AQ1196" s="3">
        <f>IF(T1196="no",O1196*0,IF(T1196="yes100",O1196*1,IF(T1196="yes80",O1196*0.8,IF(T1196="yes50",O1196*0.5))))</f>
        <v>8.8101970962524394</v>
      </c>
      <c r="AR1196" s="3">
        <f>IF(AQ1196&lt;1,AQ1196*0.9,IF(AQ1196&lt;5,AQ1196*0.8,IF(AQ1196&lt;10,AQ1196*0.75,IF(AQ1196&lt;15,AQ1196*0.7,IF(AQ1196&gt;14.9,AQ1196*0.6)))))</f>
        <v>6.60764782218933</v>
      </c>
      <c r="AS1196">
        <v>25</v>
      </c>
      <c r="AT1196" s="12">
        <f>AR1196*AS1196</f>
        <v>165.19119555473324</v>
      </c>
    </row>
    <row r="1197" spans="1:46" ht="15" customHeight="1" x14ac:dyDescent="0.25">
      <c r="A1197" s="5">
        <v>1508</v>
      </c>
      <c r="B1197" t="s">
        <v>1278</v>
      </c>
      <c r="C1197" t="s">
        <v>1277</v>
      </c>
      <c r="E1197" s="1">
        <v>336186</v>
      </c>
      <c r="F1197" s="1">
        <v>377352</v>
      </c>
      <c r="G1197" t="s">
        <v>413</v>
      </c>
      <c r="H1197" t="s">
        <v>21</v>
      </c>
      <c r="I1197" t="s">
        <v>1273</v>
      </c>
      <c r="J1197" t="s">
        <v>90</v>
      </c>
      <c r="K1197" t="s">
        <v>4417</v>
      </c>
      <c r="L1197" t="s">
        <v>4421</v>
      </c>
      <c r="M1197" t="s">
        <v>1274</v>
      </c>
      <c r="O1197" s="4">
        <v>7.7194643997192296</v>
      </c>
      <c r="P1197" t="s">
        <v>19</v>
      </c>
      <c r="Q1197" t="s">
        <v>25</v>
      </c>
      <c r="R1197" t="s">
        <v>18</v>
      </c>
      <c r="S1197" s="12" t="s">
        <v>24</v>
      </c>
      <c r="T1197" t="s">
        <v>23</v>
      </c>
      <c r="U1197" t="s">
        <v>24</v>
      </c>
      <c r="V1197" t="s">
        <v>26</v>
      </c>
      <c r="X1197" s="8">
        <f>W1197/O1197</f>
        <v>0</v>
      </c>
      <c r="Z1197" s="8">
        <f>Y1197/O1197</f>
        <v>0</v>
      </c>
      <c r="AB1197" s="8">
        <f>AA1197/O1197</f>
        <v>0</v>
      </c>
      <c r="AC1197">
        <v>7.7190000000000003</v>
      </c>
      <c r="AD1197" s="8">
        <f>AC1197/O1197</f>
        <v>0.99993984042218709</v>
      </c>
      <c r="AF1197" s="8">
        <f>AE1197/O1197</f>
        <v>0</v>
      </c>
      <c r="AI1197" s="8">
        <f>AH1197/O1197</f>
        <v>0</v>
      </c>
      <c r="AL1197" s="8">
        <f>AK1197/O1197</f>
        <v>0</v>
      </c>
      <c r="AO1197" s="12" t="s">
        <v>4248</v>
      </c>
      <c r="AP1197" s="12" t="s">
        <v>4249</v>
      </c>
      <c r="AQ1197" s="3">
        <f>IF(T1197="no",O1197*0,IF(T1197="yes100",O1197*1,IF(T1197="yes80",O1197*0.8,IF(T1197="yes50",O1197*0.5))))</f>
        <v>3.8597321998596148</v>
      </c>
      <c r="AR1197" s="3">
        <f>IF(AQ1197&lt;1,AQ1197*0.9,IF(AQ1197&lt;5,AQ1197*0.8,IF(AQ1197&lt;10,AQ1197*0.75,IF(AQ1197&lt;15,AQ1197*0.7,IF(AQ1197&gt;14.9,AQ1197*0.6)))))</f>
        <v>3.0877857598876921</v>
      </c>
      <c r="AS1197">
        <v>30</v>
      </c>
      <c r="AT1197" s="12">
        <f>AR1197*AS1197</f>
        <v>92.633572796630759</v>
      </c>
    </row>
    <row r="1198" spans="1:46" ht="14.25" customHeight="1" x14ac:dyDescent="0.25">
      <c r="A1198" s="5">
        <v>1509</v>
      </c>
      <c r="B1198" t="s">
        <v>242</v>
      </c>
      <c r="C1198" t="s">
        <v>1275</v>
      </c>
      <c r="E1198" s="1">
        <v>336935</v>
      </c>
      <c r="F1198" s="1">
        <v>378024.99999999901</v>
      </c>
      <c r="G1198" t="s">
        <v>622</v>
      </c>
      <c r="H1198" t="s">
        <v>21</v>
      </c>
      <c r="I1198" t="s">
        <v>1273</v>
      </c>
      <c r="J1198" t="s">
        <v>90</v>
      </c>
      <c r="K1198" t="s">
        <v>4417</v>
      </c>
      <c r="L1198" t="s">
        <v>4421</v>
      </c>
      <c r="M1198" t="s">
        <v>1276</v>
      </c>
      <c r="O1198" s="4">
        <v>41.853431215667698</v>
      </c>
      <c r="P1198" t="s">
        <v>19</v>
      </c>
      <c r="Q1198" t="s">
        <v>25</v>
      </c>
      <c r="R1198" t="s">
        <v>18</v>
      </c>
      <c r="S1198" s="12" t="s">
        <v>24</v>
      </c>
      <c r="T1198" t="s">
        <v>23</v>
      </c>
      <c r="U1198" t="s">
        <v>24</v>
      </c>
      <c r="V1198" t="s">
        <v>26</v>
      </c>
      <c r="X1198" s="8">
        <f>W1198/O1198</f>
        <v>0</v>
      </c>
      <c r="Z1198" s="8">
        <f>Y1198/O1198</f>
        <v>0</v>
      </c>
      <c r="AB1198" s="8">
        <f>AA1198/O1198</f>
        <v>0</v>
      </c>
      <c r="AC1198">
        <v>41.853000000000002</v>
      </c>
      <c r="AD1198" s="8">
        <f>AC1198/O1198</f>
        <v>0.99998969700559381</v>
      </c>
      <c r="AF1198" s="8">
        <f>AE1198/O1198</f>
        <v>0</v>
      </c>
      <c r="AI1198" s="8">
        <f>AH1198/O1198</f>
        <v>0</v>
      </c>
      <c r="AL1198" s="8">
        <f>AK1198/O1198</f>
        <v>0</v>
      </c>
      <c r="AO1198" s="12" t="s">
        <v>4248</v>
      </c>
      <c r="AP1198" s="12" t="s">
        <v>4249</v>
      </c>
      <c r="AQ1198" s="3">
        <f>IF(T1198="no",O1198*0,IF(T1198="yes100",O1198*1,IF(T1198="yes80",O1198*0.8,IF(T1198="yes50",O1198*0.5))))</f>
        <v>20.926715607833849</v>
      </c>
      <c r="AR1198" s="3">
        <f>IF(AQ1198&lt;1,AQ1198*0.9,IF(AQ1198&lt;5,AQ1198*0.8,IF(AQ1198&lt;10,AQ1198*0.75,IF(AQ1198&lt;15,AQ1198*0.7,IF(AQ1198&gt;14.9,AQ1198*0.6)))))</f>
        <v>12.55602936470031</v>
      </c>
      <c r="AS1198">
        <v>30</v>
      </c>
      <c r="AT1198" s="12">
        <f>AR1198*AS1198</f>
        <v>376.68088094100926</v>
      </c>
    </row>
    <row r="1199" spans="1:46" ht="15" customHeight="1" x14ac:dyDescent="0.25">
      <c r="A1199" s="5">
        <v>1510</v>
      </c>
      <c r="B1199" t="s">
        <v>242</v>
      </c>
      <c r="C1199" t="s">
        <v>1272</v>
      </c>
      <c r="E1199" s="1">
        <v>336591</v>
      </c>
      <c r="F1199" s="1">
        <v>378251</v>
      </c>
      <c r="G1199" t="s">
        <v>413</v>
      </c>
      <c r="H1199" t="s">
        <v>21</v>
      </c>
      <c r="I1199" t="s">
        <v>1273</v>
      </c>
      <c r="J1199" t="s">
        <v>90</v>
      </c>
      <c r="K1199" t="s">
        <v>4417</v>
      </c>
      <c r="L1199" t="s">
        <v>4421</v>
      </c>
      <c r="M1199" t="s">
        <v>1274</v>
      </c>
      <c r="O1199" s="4">
        <v>15.330797681427001</v>
      </c>
      <c r="P1199" t="s">
        <v>19</v>
      </c>
      <c r="Q1199" t="s">
        <v>25</v>
      </c>
      <c r="R1199" t="s">
        <v>18</v>
      </c>
      <c r="S1199" s="12" t="s">
        <v>24</v>
      </c>
      <c r="T1199" t="s">
        <v>23</v>
      </c>
      <c r="U1199" t="s">
        <v>24</v>
      </c>
      <c r="V1199" t="s">
        <v>26</v>
      </c>
      <c r="X1199" s="8">
        <f>W1199/O1199</f>
        <v>0</v>
      </c>
      <c r="Z1199" s="8">
        <f>Y1199/O1199</f>
        <v>0</v>
      </c>
      <c r="AB1199" s="8">
        <f>AA1199/O1199</f>
        <v>0</v>
      </c>
      <c r="AC1199">
        <v>15.331</v>
      </c>
      <c r="AD1199" s="8">
        <f>AC1199/O1199</f>
        <v>1.0000131968718917</v>
      </c>
      <c r="AF1199" s="8">
        <f>AE1199/O1199</f>
        <v>0</v>
      </c>
      <c r="AI1199" s="8">
        <f>AH1199/O1199</f>
        <v>0</v>
      </c>
      <c r="AL1199" s="8">
        <f>AK1199/O1199</f>
        <v>0</v>
      </c>
      <c r="AO1199" s="12" t="s">
        <v>4248</v>
      </c>
      <c r="AP1199" s="12" t="s">
        <v>4249</v>
      </c>
      <c r="AQ1199" s="3">
        <f>IF(T1199="no",O1199*0,IF(T1199="yes100",O1199*1,IF(T1199="yes80",O1199*0.8,IF(T1199="yes50",O1199*0.5))))</f>
        <v>7.6653988407135003</v>
      </c>
      <c r="AR1199" s="3">
        <f>IF(AQ1199&lt;1,AQ1199*0.9,IF(AQ1199&lt;5,AQ1199*0.8,IF(AQ1199&lt;10,AQ1199*0.75,IF(AQ1199&lt;15,AQ1199*0.7,IF(AQ1199&gt;14.9,AQ1199*0.6)))))</f>
        <v>5.7490491305351252</v>
      </c>
      <c r="AS1199">
        <v>30</v>
      </c>
      <c r="AT1199" s="12">
        <f>AR1199*AS1199</f>
        <v>172.47147391605375</v>
      </c>
    </row>
    <row r="1200" spans="1:46" ht="12.75" customHeight="1" x14ac:dyDescent="0.25">
      <c r="A1200" s="5">
        <v>1511</v>
      </c>
      <c r="B1200" t="s">
        <v>242</v>
      </c>
      <c r="C1200" t="s">
        <v>1271</v>
      </c>
      <c r="E1200" s="1">
        <v>336642</v>
      </c>
      <c r="F1200" s="1">
        <v>378740.99999999901</v>
      </c>
      <c r="G1200" t="s">
        <v>413</v>
      </c>
      <c r="H1200" t="s">
        <v>21</v>
      </c>
      <c r="I1200" t="s">
        <v>89</v>
      </c>
      <c r="J1200" t="s">
        <v>90</v>
      </c>
      <c r="K1200" t="s">
        <v>4415</v>
      </c>
      <c r="L1200" t="s">
        <v>4420</v>
      </c>
      <c r="M1200" t="s">
        <v>862</v>
      </c>
      <c r="O1200" s="4">
        <v>29.989222856140099</v>
      </c>
      <c r="P1200" t="s">
        <v>19</v>
      </c>
      <c r="Q1200" t="s">
        <v>25</v>
      </c>
      <c r="R1200" t="s">
        <v>18</v>
      </c>
      <c r="S1200" s="12" t="s">
        <v>24</v>
      </c>
      <c r="T1200" t="s">
        <v>23</v>
      </c>
      <c r="U1200" t="s">
        <v>24</v>
      </c>
      <c r="V1200" t="s">
        <v>26</v>
      </c>
      <c r="X1200" s="8">
        <f>W1200/O1200</f>
        <v>0</v>
      </c>
      <c r="Z1200" s="8">
        <f>Y1200/O1200</f>
        <v>0</v>
      </c>
      <c r="AB1200" s="8">
        <f>AA1200/O1200</f>
        <v>0</v>
      </c>
      <c r="AC1200">
        <v>29.978000000000002</v>
      </c>
      <c r="AD1200" s="8">
        <f>AC1200/O1200</f>
        <v>0.99962577035777367</v>
      </c>
      <c r="AF1200" s="8">
        <f>AE1200/O1200</f>
        <v>0</v>
      </c>
      <c r="AI1200" s="8">
        <f>AH1200/O1200</f>
        <v>0</v>
      </c>
      <c r="AL1200" s="8">
        <f>AK1200/O1200</f>
        <v>0</v>
      </c>
      <c r="AO1200" s="12" t="s">
        <v>4248</v>
      </c>
      <c r="AP1200" s="12" t="s">
        <v>4249</v>
      </c>
      <c r="AQ1200" s="3">
        <f>IF(T1200="no",O1200*0,IF(T1200="yes100",O1200*1,IF(T1200="yes80",O1200*0.8,IF(T1200="yes50",O1200*0.5))))</f>
        <v>14.99461142807005</v>
      </c>
      <c r="AR1200" s="3">
        <f>IF(AQ1200&lt;1,AQ1200*0.9,IF(AQ1200&lt;5,AQ1200*0.8,IF(AQ1200&lt;10,AQ1200*0.75,IF(AQ1200&lt;15,AQ1200*0.7,IF(AQ1200&gt;14.9,AQ1200*0.6)))))</f>
        <v>10.496227999649035</v>
      </c>
      <c r="AS1200">
        <v>35</v>
      </c>
      <c r="AT1200" s="12">
        <f>AR1200*AS1200</f>
        <v>367.36797998771624</v>
      </c>
    </row>
    <row r="1201" spans="1:46" ht="12.75" customHeight="1" x14ac:dyDescent="0.25">
      <c r="A1201" s="5">
        <v>1512</v>
      </c>
      <c r="B1201" t="s">
        <v>242</v>
      </c>
      <c r="C1201" t="s">
        <v>1270</v>
      </c>
      <c r="E1201" s="1">
        <v>336994</v>
      </c>
      <c r="F1201" s="1">
        <v>378915</v>
      </c>
      <c r="G1201" t="s">
        <v>413</v>
      </c>
      <c r="H1201" t="s">
        <v>21</v>
      </c>
      <c r="I1201" t="s">
        <v>89</v>
      </c>
      <c r="J1201" t="s">
        <v>90</v>
      </c>
      <c r="K1201" t="s">
        <v>4415</v>
      </c>
      <c r="L1201" t="s">
        <v>4420</v>
      </c>
      <c r="M1201" t="s">
        <v>862</v>
      </c>
      <c r="O1201" s="4">
        <v>1.5004960060119601</v>
      </c>
      <c r="P1201" t="s">
        <v>19</v>
      </c>
      <c r="Q1201" t="s">
        <v>25</v>
      </c>
      <c r="R1201" t="s">
        <v>18</v>
      </c>
      <c r="S1201" s="12" t="s">
        <v>24</v>
      </c>
      <c r="T1201" t="s">
        <v>23</v>
      </c>
      <c r="U1201" t="s">
        <v>24</v>
      </c>
      <c r="V1201" t="s">
        <v>26</v>
      </c>
      <c r="X1201" s="8">
        <f>W1201/O1201</f>
        <v>0</v>
      </c>
      <c r="Z1201" s="8">
        <f>Y1201/O1201</f>
        <v>0</v>
      </c>
      <c r="AB1201" s="8">
        <f>AA1201/O1201</f>
        <v>0</v>
      </c>
      <c r="AC1201">
        <v>1.5</v>
      </c>
      <c r="AD1201" s="8">
        <f>AC1201/O1201</f>
        <v>0.99966943863231039</v>
      </c>
      <c r="AF1201" s="8">
        <f>AE1201/O1201</f>
        <v>0</v>
      </c>
      <c r="AI1201" s="8">
        <f>AH1201/O1201</f>
        <v>0</v>
      </c>
      <c r="AL1201" s="8">
        <f>AK1201/O1201</f>
        <v>0</v>
      </c>
      <c r="AO1201" s="12" t="s">
        <v>4248</v>
      </c>
      <c r="AP1201" s="12" t="s">
        <v>4249</v>
      </c>
      <c r="AQ1201" s="3">
        <f>IF(T1201="no",O1201*0,IF(T1201="yes100",O1201*1,IF(T1201="yes80",O1201*0.8,IF(T1201="yes50",O1201*0.5))))</f>
        <v>0.75024800300598005</v>
      </c>
      <c r="AR1201" s="3">
        <f>IF(AQ1201&lt;1,AQ1201*0.9,IF(AQ1201&lt;5,AQ1201*0.8,IF(AQ1201&lt;10,AQ1201*0.75,IF(AQ1201&lt;15,AQ1201*0.7,IF(AQ1201&gt;14.9,AQ1201*0.6)))))</f>
        <v>0.67522320270538205</v>
      </c>
      <c r="AS1201">
        <v>35</v>
      </c>
      <c r="AT1201" s="12">
        <f>AR1201*AS1201</f>
        <v>23.632812094688372</v>
      </c>
    </row>
    <row r="1202" spans="1:46" ht="12.75" customHeight="1" x14ac:dyDescent="0.25">
      <c r="A1202" s="5">
        <v>1514</v>
      </c>
      <c r="B1202" t="s">
        <v>1280</v>
      </c>
      <c r="C1202" t="s">
        <v>1279</v>
      </c>
      <c r="E1202" s="1">
        <v>336554</v>
      </c>
      <c r="F1202" s="1">
        <v>377044.99999999901</v>
      </c>
      <c r="G1202" t="s">
        <v>413</v>
      </c>
      <c r="H1202" t="s">
        <v>21</v>
      </c>
      <c r="I1202" t="s">
        <v>89</v>
      </c>
      <c r="J1202" t="s">
        <v>90</v>
      </c>
      <c r="K1202" t="s">
        <v>4415</v>
      </c>
      <c r="L1202" t="s">
        <v>4420</v>
      </c>
      <c r="M1202" t="s">
        <v>862</v>
      </c>
      <c r="O1202" s="4">
        <v>1.3149746421813899</v>
      </c>
      <c r="P1202" t="s">
        <v>19</v>
      </c>
      <c r="Q1202" t="s">
        <v>25</v>
      </c>
      <c r="R1202" t="s">
        <v>18</v>
      </c>
      <c r="S1202" s="12" t="s">
        <v>24</v>
      </c>
      <c r="T1202" t="s">
        <v>23</v>
      </c>
      <c r="U1202" t="s">
        <v>24</v>
      </c>
      <c r="V1202" t="s">
        <v>26</v>
      </c>
      <c r="X1202" s="8">
        <f>W1202/O1202</f>
        <v>0</v>
      </c>
      <c r="Z1202" s="8">
        <f>Y1202/O1202</f>
        <v>0</v>
      </c>
      <c r="AB1202" s="8">
        <f>AA1202/O1202</f>
        <v>0</v>
      </c>
      <c r="AC1202">
        <v>0</v>
      </c>
      <c r="AD1202" s="8">
        <f>AC1202/O1202</f>
        <v>0</v>
      </c>
      <c r="AF1202" s="8">
        <f>AE1202/O1202</f>
        <v>0</v>
      </c>
      <c r="AI1202" s="8">
        <f>AH1202/O1202</f>
        <v>0</v>
      </c>
      <c r="AL1202" s="8">
        <f>AK1202/O1202</f>
        <v>0</v>
      </c>
      <c r="AO1202" s="12" t="s">
        <v>4320</v>
      </c>
      <c r="AP1202" s="12" t="s">
        <v>4321</v>
      </c>
      <c r="AQ1202" s="3">
        <f>IF(T1202="no",O1202*0,IF(T1202="yes100",O1202*1,IF(T1202="yes80",O1202*0.8,IF(T1202="yes50",O1202*0.5))))</f>
        <v>0.65748732109069496</v>
      </c>
      <c r="AR1202" s="3">
        <f>IF(AQ1202&lt;1,AQ1202*0.9,IF(AQ1202&lt;5,AQ1202*0.8,IF(AQ1202&lt;10,AQ1202*0.75,IF(AQ1202&lt;15,AQ1202*0.7,IF(AQ1202&gt;14.9,AQ1202*0.6)))))</f>
        <v>0.59173858898162546</v>
      </c>
      <c r="AS1202">
        <v>35</v>
      </c>
      <c r="AT1202" s="12">
        <f>AR1202*AS1202</f>
        <v>20.71085061435689</v>
      </c>
    </row>
    <row r="1203" spans="1:46" ht="14.25" customHeight="1" x14ac:dyDescent="0.25">
      <c r="A1203" s="5">
        <v>1516</v>
      </c>
      <c r="B1203" t="s">
        <v>242</v>
      </c>
      <c r="C1203" s="7" t="s">
        <v>4273</v>
      </c>
      <c r="E1203" s="1">
        <v>375976.99999999901</v>
      </c>
      <c r="F1203" s="1">
        <v>369896</v>
      </c>
      <c r="G1203" t="s">
        <v>275</v>
      </c>
      <c r="H1203" t="s">
        <v>331</v>
      </c>
      <c r="I1203" s="6" t="s">
        <v>275</v>
      </c>
      <c r="J1203" t="s">
        <v>275</v>
      </c>
      <c r="K1203" t="s">
        <v>275</v>
      </c>
      <c r="L1203" t="s">
        <v>275</v>
      </c>
      <c r="O1203" s="4">
        <v>2.2063846725463798</v>
      </c>
      <c r="P1203" t="s">
        <v>19</v>
      </c>
      <c r="Q1203" t="s">
        <v>1262</v>
      </c>
      <c r="R1203" t="s">
        <v>31</v>
      </c>
      <c r="S1203" s="12" t="s">
        <v>24</v>
      </c>
      <c r="T1203" t="s">
        <v>34</v>
      </c>
      <c r="V1203" t="s">
        <v>27</v>
      </c>
      <c r="X1203" s="8">
        <f>W1203/O1203</f>
        <v>0</v>
      </c>
      <c r="Z1203" s="8">
        <f>Y1203/O1203</f>
        <v>0</v>
      </c>
      <c r="AB1203" s="8">
        <f>AA1203/O1203</f>
        <v>0</v>
      </c>
      <c r="AD1203" s="8">
        <f>AC1203/O1203</f>
        <v>0</v>
      </c>
      <c r="AF1203" s="8">
        <f>AE1203/O1203</f>
        <v>0</v>
      </c>
      <c r="AI1203" s="8">
        <f>AH1203/O1203</f>
        <v>0</v>
      </c>
      <c r="AL1203" s="8">
        <f>AK1203/O1203</f>
        <v>0</v>
      </c>
      <c r="AO1203" s="12" t="s">
        <v>4340</v>
      </c>
      <c r="AP1203" s="12" t="s">
        <v>4341</v>
      </c>
      <c r="AQ1203" s="3">
        <f>IF(T1203="no",O1203*0,IF(T1203="yes100",O1203*1,IF(T1203="yes80",O1203*0.8,IF(T1203="yes50",O1203*0.5))))</f>
        <v>2.2063846725463798</v>
      </c>
      <c r="AR1203" s="3">
        <f>IF(AQ1203&lt;1,AQ1203*0.9,IF(AQ1203&lt;5,AQ1203*0.8,IF(AQ1203&lt;10,AQ1203*0.75,IF(AQ1203&lt;15,AQ1203*0.7,IF(AQ1203&gt;14.9,AQ1203*0.6)))))</f>
        <v>1.7651077380371039</v>
      </c>
      <c r="AS1203">
        <v>40</v>
      </c>
      <c r="AT1203" s="12">
        <f>AR1203*AS1203</f>
        <v>70.604309521484154</v>
      </c>
    </row>
    <row r="1204" spans="1:46" ht="12.75" customHeight="1" x14ac:dyDescent="0.25">
      <c r="A1204" s="5">
        <v>1517</v>
      </c>
      <c r="B1204" t="s">
        <v>242</v>
      </c>
      <c r="C1204" s="7" t="s">
        <v>4268</v>
      </c>
      <c r="E1204" s="1">
        <v>369542</v>
      </c>
      <c r="F1204" s="1">
        <v>367040.99999999901</v>
      </c>
      <c r="G1204" t="s">
        <v>275</v>
      </c>
      <c r="H1204" t="s">
        <v>331</v>
      </c>
      <c r="I1204" s="6" t="s">
        <v>275</v>
      </c>
      <c r="J1204" t="s">
        <v>275</v>
      </c>
      <c r="K1204" t="s">
        <v>275</v>
      </c>
      <c r="L1204" t="s">
        <v>275</v>
      </c>
      <c r="M1204" t="s">
        <v>1263</v>
      </c>
      <c r="O1204" s="4">
        <v>5.3368262374877897</v>
      </c>
      <c r="P1204" t="s">
        <v>19</v>
      </c>
      <c r="Q1204" t="s">
        <v>1262</v>
      </c>
      <c r="R1204" t="s">
        <v>31</v>
      </c>
      <c r="S1204" s="12" t="s">
        <v>24</v>
      </c>
      <c r="T1204" t="s">
        <v>34</v>
      </c>
      <c r="V1204" t="s">
        <v>27</v>
      </c>
      <c r="X1204" s="8">
        <f>W1204/O1204</f>
        <v>0</v>
      </c>
      <c r="Y1204">
        <v>8.6999999999999994E-2</v>
      </c>
      <c r="Z1204" s="8">
        <f>Y1204/O1204</f>
        <v>1.6301823617355323E-2</v>
      </c>
      <c r="AA1204">
        <v>0.47</v>
      </c>
      <c r="AB1204" s="8">
        <f>AA1204/O1204</f>
        <v>8.8067322990310365E-2</v>
      </c>
      <c r="AD1204" s="8">
        <f>AC1204/O1204</f>
        <v>0</v>
      </c>
      <c r="AF1204" s="8">
        <f>AE1204/O1204</f>
        <v>0</v>
      </c>
      <c r="AI1204" s="8">
        <f>AH1204/O1204</f>
        <v>0</v>
      </c>
      <c r="AL1204" s="8">
        <f>AK1204/O1204</f>
        <v>0</v>
      </c>
      <c r="AO1204" s="12" t="s">
        <v>4340</v>
      </c>
      <c r="AP1204" s="12" t="s">
        <v>4341</v>
      </c>
      <c r="AQ1204" s="3">
        <f>IF(T1204="no",O1204*0,IF(T1204="yes100",O1204*1,IF(T1204="yes80",O1204*0.8,IF(T1204="yes50",O1204*0.5))))</f>
        <v>5.3368262374877897</v>
      </c>
      <c r="AR1204" s="3">
        <f>IF(AQ1204&lt;1,AQ1204*0.9,IF(AQ1204&lt;5,AQ1204*0.8,IF(AQ1204&lt;10,AQ1204*0.75,IF(AQ1204&lt;15,AQ1204*0.7,IF(AQ1204&gt;14.9,AQ1204*0.6)))))</f>
        <v>4.0026196781158419</v>
      </c>
      <c r="AS1204">
        <v>40</v>
      </c>
      <c r="AT1204" s="12">
        <f>AR1204*AS1204</f>
        <v>160.10478712463367</v>
      </c>
    </row>
    <row r="1205" spans="1:46" ht="12.75" customHeight="1" x14ac:dyDescent="0.25">
      <c r="A1205" s="5">
        <v>1518</v>
      </c>
      <c r="B1205" t="s">
        <v>1261</v>
      </c>
      <c r="C1205" t="s">
        <v>274</v>
      </c>
      <c r="E1205" s="1">
        <v>337774</v>
      </c>
      <c r="F1205" s="1">
        <v>379564.99999999901</v>
      </c>
      <c r="G1205" t="s">
        <v>275</v>
      </c>
      <c r="H1205" t="s">
        <v>1260</v>
      </c>
      <c r="I1205" s="6" t="s">
        <v>275</v>
      </c>
      <c r="J1205" t="s">
        <v>275</v>
      </c>
      <c r="K1205" t="s">
        <v>275</v>
      </c>
      <c r="L1205" t="s">
        <v>275</v>
      </c>
      <c r="M1205" t="s">
        <v>862</v>
      </c>
      <c r="O1205" s="4">
        <v>12.174460419464101</v>
      </c>
      <c r="P1205" t="s">
        <v>87</v>
      </c>
      <c r="Q1205" t="s">
        <v>1262</v>
      </c>
      <c r="R1205" t="s">
        <v>196</v>
      </c>
      <c r="S1205" s="12" t="s">
        <v>27</v>
      </c>
      <c r="T1205" t="s">
        <v>123</v>
      </c>
      <c r="V1205" t="s">
        <v>26</v>
      </c>
      <c r="X1205" s="8">
        <f>W1205/O1205</f>
        <v>0</v>
      </c>
      <c r="Z1205" s="8">
        <f>Y1205/O1205</f>
        <v>0</v>
      </c>
      <c r="AB1205" s="8">
        <f>AA1205/O1205</f>
        <v>0</v>
      </c>
      <c r="AD1205" s="8">
        <f>AC1205/O1205</f>
        <v>0</v>
      </c>
      <c r="AF1205" s="8">
        <f>AE1205/O1205</f>
        <v>0</v>
      </c>
      <c r="AI1205" s="8">
        <f>AH1205/O1205</f>
        <v>0</v>
      </c>
      <c r="AL1205" s="8">
        <f>AK1205/O1205</f>
        <v>0</v>
      </c>
      <c r="AO1205" s="12" t="s">
        <v>4340</v>
      </c>
      <c r="AP1205" s="12" t="s">
        <v>4341</v>
      </c>
      <c r="AQ1205" s="3">
        <f>IF(T1205="no",O1205*0,IF(T1205="yes100",O1205*1,IF(T1205="yes80",O1205*0.8,IF(T1205="yes50",O1205*0.5))))</f>
        <v>0</v>
      </c>
      <c r="AR1205" s="3">
        <f>IF(AQ1205&lt;1,AQ1205*0.9,IF(AQ1205&lt;5,AQ1205*0.8,IF(AQ1205&lt;10,AQ1205*0.75,IF(AQ1205&lt;15,AQ1205*0.7,IF(AQ1205&gt;14.9,AQ1205*0.6)))))</f>
        <v>0</v>
      </c>
      <c r="AS1205">
        <v>40</v>
      </c>
      <c r="AT1205" s="12">
        <f>AR1205*AS1205</f>
        <v>0</v>
      </c>
    </row>
    <row r="1206" spans="1:46" ht="12.75" customHeight="1" x14ac:dyDescent="0.25">
      <c r="A1206" s="5">
        <v>1520</v>
      </c>
      <c r="B1206" t="s">
        <v>318</v>
      </c>
      <c r="C1206" s="7" t="s">
        <v>4217</v>
      </c>
      <c r="D1206" t="s">
        <v>4168</v>
      </c>
      <c r="E1206" s="1">
        <v>368602</v>
      </c>
      <c r="F1206" s="1">
        <v>374227</v>
      </c>
      <c r="G1206" t="s">
        <v>77</v>
      </c>
      <c r="H1206" t="s">
        <v>21</v>
      </c>
      <c r="I1206" t="s">
        <v>78</v>
      </c>
      <c r="J1206" t="s">
        <v>317</v>
      </c>
      <c r="K1206" t="s">
        <v>4415</v>
      </c>
      <c r="L1206" t="s">
        <v>4398</v>
      </c>
      <c r="M1206" t="s">
        <v>245</v>
      </c>
      <c r="O1206" s="4">
        <v>1.32421287994384</v>
      </c>
      <c r="P1206" t="s">
        <v>19</v>
      </c>
      <c r="Q1206" t="s">
        <v>25</v>
      </c>
      <c r="R1206" t="s">
        <v>31</v>
      </c>
      <c r="S1206" s="12" t="s">
        <v>24</v>
      </c>
      <c r="T1206" t="s">
        <v>34</v>
      </c>
      <c r="V1206" t="s">
        <v>27</v>
      </c>
      <c r="W1206">
        <v>0</v>
      </c>
      <c r="X1206" s="8">
        <f>W1206/O1206</f>
        <v>0</v>
      </c>
      <c r="Z1206" s="8">
        <f>Y1206/O1206</f>
        <v>0</v>
      </c>
      <c r="AB1206" s="8">
        <f>AA1206/O1206</f>
        <v>0</v>
      </c>
      <c r="AD1206" s="8">
        <f>AC1206/O1206</f>
        <v>0</v>
      </c>
      <c r="AF1206" s="8">
        <f>AE1206/O1206</f>
        <v>0</v>
      </c>
      <c r="AI1206" s="8">
        <f>AH1206/O1206</f>
        <v>0</v>
      </c>
      <c r="AL1206" s="8">
        <f>AK1206/O1206</f>
        <v>0</v>
      </c>
      <c r="AO1206" s="12" t="s">
        <v>4320</v>
      </c>
      <c r="AP1206" s="12" t="s">
        <v>4321</v>
      </c>
      <c r="AQ1206" s="3">
        <f>IF(T1206="no",O1206*0,IF(T1206="yes100",O1206*1,IF(T1206="yes80",O1206*0.8,IF(T1206="yes50",O1206*0.5))))</f>
        <v>1.32421287994384</v>
      </c>
      <c r="AR1206" s="3">
        <f>IF(AQ1206&lt;1,AQ1206*0.9,IF(AQ1206&lt;5,AQ1206*0.8,IF(AQ1206&lt;10,AQ1206*0.75,IF(AQ1206&lt;15,AQ1206*0.7,IF(AQ1206&gt;14.9,AQ1206*0.6)))))</f>
        <v>1.0593703039550719</v>
      </c>
      <c r="AS1206">
        <v>35</v>
      </c>
      <c r="AT1206" s="12">
        <f>AR1206*AS1206</f>
        <v>37.07796063842752</v>
      </c>
    </row>
    <row r="1207" spans="1:46" ht="12.75" customHeight="1" x14ac:dyDescent="0.25">
      <c r="A1207" s="5">
        <v>1522</v>
      </c>
      <c r="B1207" t="s">
        <v>310</v>
      </c>
      <c r="C1207" t="s">
        <v>306</v>
      </c>
      <c r="D1207" t="s">
        <v>307</v>
      </c>
      <c r="E1207" s="1">
        <v>349344.99999999901</v>
      </c>
      <c r="F1207" s="1">
        <v>366496</v>
      </c>
      <c r="G1207" t="s">
        <v>308</v>
      </c>
      <c r="H1207" t="s">
        <v>21</v>
      </c>
      <c r="I1207" t="s">
        <v>290</v>
      </c>
      <c r="J1207" t="s">
        <v>290</v>
      </c>
      <c r="K1207" t="s">
        <v>4416</v>
      </c>
      <c r="L1207" t="s">
        <v>4392</v>
      </c>
      <c r="M1207" t="s">
        <v>309</v>
      </c>
      <c r="N1207" t="s">
        <v>290</v>
      </c>
      <c r="O1207" s="4">
        <v>2.4970852066039999</v>
      </c>
      <c r="P1207" t="s">
        <v>19</v>
      </c>
      <c r="Q1207" t="s">
        <v>311</v>
      </c>
      <c r="R1207" t="s">
        <v>31</v>
      </c>
      <c r="S1207" s="12" t="s">
        <v>24</v>
      </c>
      <c r="T1207" t="s">
        <v>34</v>
      </c>
      <c r="V1207" t="s">
        <v>27</v>
      </c>
      <c r="X1207" s="8">
        <f>W1207/O1207</f>
        <v>0</v>
      </c>
      <c r="Z1207" s="8">
        <f>Y1207/O1207</f>
        <v>0</v>
      </c>
      <c r="AB1207" s="8">
        <f>AA1207/O1207</f>
        <v>0</v>
      </c>
      <c r="AD1207" s="8">
        <f>AC1207/O1207</f>
        <v>0</v>
      </c>
      <c r="AF1207" s="8">
        <f>AE1207/O1207</f>
        <v>0</v>
      </c>
      <c r="AI1207" s="8">
        <f>AH1207/O1207</f>
        <v>0</v>
      </c>
      <c r="AL1207" s="8">
        <f>AK1207/O1207</f>
        <v>0</v>
      </c>
      <c r="AO1207" s="12" t="s">
        <v>4320</v>
      </c>
      <c r="AP1207" s="12" t="s">
        <v>4321</v>
      </c>
      <c r="AQ1207" s="3">
        <f>IF(T1207="no",O1207*0,IF(T1207="yes100",O1207*1,IF(T1207="yes80",O1207*0.8,IF(T1207="yes50",O1207*0.5))))</f>
        <v>2.4970852066039999</v>
      </c>
      <c r="AR1207" s="3">
        <f>IF(AQ1207&lt;1,AQ1207*0.9,IF(AQ1207&lt;5,AQ1207*0.8,IF(AQ1207&lt;10,AQ1207*0.75,IF(AQ1207&lt;15,AQ1207*0.7,IF(AQ1207&gt;14.9,AQ1207*0.6)))))</f>
        <v>1.9976681652832</v>
      </c>
      <c r="AS1207">
        <v>30</v>
      </c>
      <c r="AT1207" s="12">
        <f>AR1207*AS1207</f>
        <v>59.930044958495998</v>
      </c>
    </row>
    <row r="1208" spans="1:46" ht="12.75" customHeight="1" x14ac:dyDescent="0.25">
      <c r="A1208" s="5">
        <v>1523</v>
      </c>
      <c r="B1208" t="s">
        <v>3977</v>
      </c>
      <c r="C1208" t="s">
        <v>3975</v>
      </c>
      <c r="D1208" t="s">
        <v>3976</v>
      </c>
      <c r="E1208" s="1">
        <v>354830</v>
      </c>
      <c r="F1208" s="1">
        <v>365200</v>
      </c>
      <c r="G1208" t="s">
        <v>164</v>
      </c>
      <c r="H1208" t="s">
        <v>21</v>
      </c>
      <c r="I1208" t="s">
        <v>1252</v>
      </c>
      <c r="J1208" t="s">
        <v>165</v>
      </c>
      <c r="K1208" t="s">
        <v>4417</v>
      </c>
      <c r="L1208" t="s">
        <v>4424</v>
      </c>
      <c r="M1208" t="s">
        <v>1481</v>
      </c>
      <c r="N1208" t="s">
        <v>165</v>
      </c>
      <c r="O1208" s="3">
        <v>0.78574065093994105</v>
      </c>
      <c r="P1208" t="s">
        <v>19</v>
      </c>
      <c r="Q1208" t="s">
        <v>25</v>
      </c>
      <c r="R1208" t="s">
        <v>31</v>
      </c>
      <c r="S1208" s="12" t="s">
        <v>24</v>
      </c>
      <c r="T1208" t="s">
        <v>34</v>
      </c>
      <c r="V1208" t="s">
        <v>27</v>
      </c>
      <c r="X1208" s="8">
        <f>W1208/O1208</f>
        <v>0</v>
      </c>
      <c r="Z1208" s="8">
        <f>Y1208/O1208</f>
        <v>0</v>
      </c>
      <c r="AB1208" s="8">
        <f>AA1208/O1208</f>
        <v>0</v>
      </c>
      <c r="AD1208" s="8">
        <f>AC1208/O1208</f>
        <v>0</v>
      </c>
      <c r="AE1208">
        <v>0.78</v>
      </c>
      <c r="AF1208" s="8">
        <f>AE1208/O1208</f>
        <v>0.99269396214504901</v>
      </c>
      <c r="AI1208" s="8">
        <f>AH1208/O1208</f>
        <v>0</v>
      </c>
      <c r="AL1208" s="8">
        <f>AK1208/O1208</f>
        <v>0</v>
      </c>
      <c r="AO1208" s="12" t="s">
        <v>4347</v>
      </c>
      <c r="AP1208" s="12" t="s">
        <v>4251</v>
      </c>
      <c r="AQ1208" s="3">
        <f>IF(T1208="no",O1208*0,IF(T1208="yes100",O1208*1,IF(T1208="yes80",O1208*0.8,IF(T1208="yes50",O1208*0.5))))</f>
        <v>0.78574065093994105</v>
      </c>
      <c r="AR1208" s="3">
        <f>IF(AQ1208&lt;1,AQ1208*0.9,IF(AQ1208&lt;5,AQ1208*0.8,IF(AQ1208&lt;10,AQ1208*0.75,IF(AQ1208&lt;15,AQ1208*0.7,IF(AQ1208&gt;14.9,AQ1208*0.6)))))</f>
        <v>0.70716658584594694</v>
      </c>
      <c r="AS1208">
        <v>30</v>
      </c>
      <c r="AT1208" s="12">
        <f>AR1208*AS1208</f>
        <v>21.214997575378408</v>
      </c>
    </row>
    <row r="1209" spans="1:46" ht="12.75" customHeight="1" x14ac:dyDescent="0.25">
      <c r="A1209" s="5">
        <v>1524</v>
      </c>
      <c r="B1209" t="s">
        <v>4107</v>
      </c>
      <c r="C1209" t="s">
        <v>4105</v>
      </c>
      <c r="D1209" t="s">
        <v>4106</v>
      </c>
      <c r="E1209" s="1">
        <v>366100</v>
      </c>
      <c r="F1209" s="1">
        <v>371072</v>
      </c>
      <c r="G1209" t="s">
        <v>457</v>
      </c>
      <c r="H1209" t="s">
        <v>81</v>
      </c>
      <c r="I1209" t="s">
        <v>78</v>
      </c>
      <c r="J1209" t="s">
        <v>248</v>
      </c>
      <c r="K1209" t="s">
        <v>4363</v>
      </c>
      <c r="L1209" t="s">
        <v>78</v>
      </c>
      <c r="N1209" t="s">
        <v>249</v>
      </c>
      <c r="O1209" s="3">
        <v>0.37442659835815401</v>
      </c>
      <c r="P1209" t="s">
        <v>65</v>
      </c>
      <c r="Q1209" t="s">
        <v>25</v>
      </c>
      <c r="R1209" t="s">
        <v>31</v>
      </c>
      <c r="S1209" s="12" t="s">
        <v>24</v>
      </c>
      <c r="T1209" t="s">
        <v>34</v>
      </c>
      <c r="V1209" t="s">
        <v>27</v>
      </c>
      <c r="X1209" s="8">
        <f>W1209/O1209</f>
        <v>0</v>
      </c>
      <c r="Z1209" s="8">
        <f>Y1209/O1209</f>
        <v>0</v>
      </c>
      <c r="AB1209" s="8">
        <f>AA1209/O1209</f>
        <v>0</v>
      </c>
      <c r="AD1209" s="8">
        <f>AC1209/O1209</f>
        <v>0</v>
      </c>
      <c r="AF1209" s="8">
        <f>AE1209/O1209</f>
        <v>0</v>
      </c>
      <c r="AI1209" s="8">
        <f>AH1209/O1209</f>
        <v>0</v>
      </c>
      <c r="AL1209" s="8">
        <f>AK1209/O1209</f>
        <v>0</v>
      </c>
      <c r="AO1209" s="12" t="s">
        <v>4320</v>
      </c>
      <c r="AP1209" s="12" t="s">
        <v>4321</v>
      </c>
      <c r="AQ1209" s="3">
        <f>IF(T1209="no",O1209*0,IF(T1209="yes100",O1209*1,IF(T1209="yes80",O1209*0.8,IF(T1209="yes50",O1209*0.5))))</f>
        <v>0.37442659835815401</v>
      </c>
      <c r="AR1209" s="3">
        <f>IF(AQ1209&lt;1,AQ1209*0.9,IF(AQ1209&lt;5,AQ1209*0.8,IF(AQ1209&lt;10,AQ1209*0.75,IF(AQ1209&lt;15,AQ1209*0.7,IF(AQ1209&gt;14.9,AQ1209*0.6)))))</f>
        <v>0.3369839385223386</v>
      </c>
      <c r="AS1209">
        <v>40</v>
      </c>
      <c r="AT1209" s="12">
        <f>AR1209*AS1209</f>
        <v>13.479357540893544</v>
      </c>
    </row>
    <row r="1210" spans="1:46" ht="12.75" customHeight="1" x14ac:dyDescent="0.25">
      <c r="A1210" s="5">
        <v>1525</v>
      </c>
      <c r="B1210" t="s">
        <v>4010</v>
      </c>
      <c r="C1210" t="s">
        <v>4008</v>
      </c>
      <c r="D1210" t="s">
        <v>4009</v>
      </c>
      <c r="E1210" s="1">
        <v>354896</v>
      </c>
      <c r="F1210" s="1">
        <v>374411</v>
      </c>
      <c r="G1210" t="s">
        <v>51</v>
      </c>
      <c r="H1210" t="s">
        <v>180</v>
      </c>
      <c r="I1210" t="s">
        <v>52</v>
      </c>
      <c r="J1210" t="s">
        <v>52</v>
      </c>
      <c r="K1210" t="s">
        <v>4365</v>
      </c>
      <c r="L1210" t="s">
        <v>52</v>
      </c>
      <c r="O1210" s="3">
        <v>0.151226068878174</v>
      </c>
      <c r="P1210" t="s">
        <v>19</v>
      </c>
      <c r="Q1210" t="s">
        <v>25</v>
      </c>
      <c r="R1210" t="s">
        <v>31</v>
      </c>
      <c r="S1210" s="12" t="s">
        <v>47</v>
      </c>
      <c r="T1210" t="s">
        <v>34</v>
      </c>
      <c r="V1210" t="s">
        <v>27</v>
      </c>
      <c r="W1210">
        <v>3.0000000000000001E-3</v>
      </c>
      <c r="X1210" s="8">
        <f>W1210/O1210</f>
        <v>1.9837849533844366E-2</v>
      </c>
      <c r="Y1210">
        <v>2E-3</v>
      </c>
      <c r="Z1210" s="8">
        <f>Y1210/O1210</f>
        <v>1.3225233022562911E-2</v>
      </c>
      <c r="AA1210">
        <v>2E-3</v>
      </c>
      <c r="AB1210" s="8">
        <f>AA1210/O1210</f>
        <v>1.3225233022562911E-2</v>
      </c>
      <c r="AC1210">
        <v>0.151</v>
      </c>
      <c r="AD1210" s="8">
        <f>AC1210/O1210</f>
        <v>0.99850509320349967</v>
      </c>
      <c r="AF1210" s="8">
        <f>AE1210/O1210</f>
        <v>0</v>
      </c>
      <c r="AI1210" s="8">
        <f>AH1210/O1210</f>
        <v>0</v>
      </c>
      <c r="AL1210" s="8">
        <f>AK1210/O1210</f>
        <v>0</v>
      </c>
      <c r="AO1210" s="15" t="s">
        <v>4318</v>
      </c>
      <c r="AP1210" s="15" t="s">
        <v>4319</v>
      </c>
      <c r="AQ1210" s="3">
        <f>IF(T1210="no",O1210*0,IF(T1210="yes100",O1210*1,IF(T1210="yes80",O1210*0.8,IF(T1210="yes50",O1210*0.5))))</f>
        <v>0.151226068878174</v>
      </c>
      <c r="AR1210" s="3">
        <f>IF(AQ1210&lt;1,AQ1210*0.9,IF(AQ1210&lt;5,AQ1210*0.8,IF(AQ1210&lt;10,AQ1210*0.75,IF(AQ1210&lt;15,AQ1210*0.7,IF(AQ1210&gt;14.9,AQ1210*0.6)))))</f>
        <v>0.13610346199035661</v>
      </c>
      <c r="AS1210">
        <v>30</v>
      </c>
      <c r="AT1210" s="12">
        <f>AR1210*AS1210</f>
        <v>4.0831038597106986</v>
      </c>
    </row>
    <row r="1211" spans="1:46" ht="12.75" customHeight="1" x14ac:dyDescent="0.25">
      <c r="A1211" s="5">
        <v>1526</v>
      </c>
      <c r="B1211" t="s">
        <v>242</v>
      </c>
      <c r="C1211" t="s">
        <v>1202</v>
      </c>
      <c r="E1211" s="1">
        <v>340328</v>
      </c>
      <c r="F1211" s="1">
        <v>366524</v>
      </c>
      <c r="G1211" t="s">
        <v>305</v>
      </c>
      <c r="H1211" t="s">
        <v>81</v>
      </c>
      <c r="I1211" t="s">
        <v>45</v>
      </c>
      <c r="J1211" t="s">
        <v>46</v>
      </c>
      <c r="K1211" t="s">
        <v>4363</v>
      </c>
      <c r="L1211" t="s">
        <v>45</v>
      </c>
      <c r="O1211" s="3">
        <v>0.152768572998047</v>
      </c>
      <c r="P1211" t="s">
        <v>87</v>
      </c>
      <c r="Q1211" t="s">
        <v>311</v>
      </c>
      <c r="R1211" t="s">
        <v>31</v>
      </c>
      <c r="S1211" s="12" t="s">
        <v>24</v>
      </c>
      <c r="T1211" t="s">
        <v>34</v>
      </c>
      <c r="V1211" t="s">
        <v>27</v>
      </c>
      <c r="X1211" s="8">
        <f>W1211/O1211</f>
        <v>0</v>
      </c>
      <c r="Z1211" s="8">
        <f>Y1211/O1211</f>
        <v>0</v>
      </c>
      <c r="AB1211" s="8">
        <f>AA1211/O1211</f>
        <v>0</v>
      </c>
      <c r="AD1211" s="8">
        <f>AC1211/O1211</f>
        <v>0</v>
      </c>
      <c r="AF1211" s="8">
        <f>AE1211/O1211</f>
        <v>0</v>
      </c>
      <c r="AI1211" s="8">
        <f>AH1211/O1211</f>
        <v>0</v>
      </c>
      <c r="AL1211" s="8">
        <f>AK1211/O1211</f>
        <v>0</v>
      </c>
      <c r="AO1211" s="12" t="s">
        <v>4320</v>
      </c>
      <c r="AP1211" s="12" t="s">
        <v>4321</v>
      </c>
      <c r="AQ1211" s="3">
        <f>IF(T1211="no",O1211*0,IF(T1211="yes100",O1211*1,IF(T1211="yes80",O1211*0.8,IF(T1211="yes50",O1211*0.5))))</f>
        <v>0.152768572998047</v>
      </c>
      <c r="AR1211" s="3">
        <f>IF(AQ1211&lt;1,AQ1211*0.9,IF(AQ1211&lt;5,AQ1211*0.8,IF(AQ1211&lt;10,AQ1211*0.75,IF(AQ1211&lt;15,AQ1211*0.7,IF(AQ1211&gt;14.9,AQ1211*0.6)))))</f>
        <v>0.13749171569824231</v>
      </c>
      <c r="AS1211">
        <v>40</v>
      </c>
      <c r="AT1211" s="12">
        <f>AR1211*AS1211</f>
        <v>5.499668627929692</v>
      </c>
    </row>
    <row r="1212" spans="1:46" ht="12.75" customHeight="1" x14ac:dyDescent="0.25">
      <c r="A1212" s="5">
        <v>1527</v>
      </c>
      <c r="B1212" t="s">
        <v>242</v>
      </c>
      <c r="C1212" t="s">
        <v>4117</v>
      </c>
      <c r="D1212" t="s">
        <v>4118</v>
      </c>
      <c r="E1212" s="1">
        <v>366344</v>
      </c>
      <c r="F1212" s="1">
        <v>371152</v>
      </c>
      <c r="G1212" t="s">
        <v>457</v>
      </c>
      <c r="H1212" t="s">
        <v>81</v>
      </c>
      <c r="I1212" t="s">
        <v>78</v>
      </c>
      <c r="J1212" t="s">
        <v>248</v>
      </c>
      <c r="K1212" t="s">
        <v>4363</v>
      </c>
      <c r="L1212" t="s">
        <v>78</v>
      </c>
      <c r="N1212" t="s">
        <v>249</v>
      </c>
      <c r="O1212" s="3">
        <v>0.61351944885253895</v>
      </c>
      <c r="P1212" t="s">
        <v>65</v>
      </c>
      <c r="Q1212" t="s">
        <v>25</v>
      </c>
      <c r="R1212" t="s">
        <v>31</v>
      </c>
      <c r="S1212" s="12" t="s">
        <v>24</v>
      </c>
      <c r="T1212" t="s">
        <v>34</v>
      </c>
      <c r="V1212" t="s">
        <v>27</v>
      </c>
      <c r="X1212" s="8">
        <f>W1212/O1212</f>
        <v>0</v>
      </c>
      <c r="Z1212" s="8">
        <f>Y1212/O1212</f>
        <v>0</v>
      </c>
      <c r="AB1212" s="8">
        <f>AA1212/O1212</f>
        <v>0</v>
      </c>
      <c r="AD1212" s="8">
        <f>AC1212/O1212</f>
        <v>0</v>
      </c>
      <c r="AF1212" s="8">
        <f>AE1212/O1212</f>
        <v>0</v>
      </c>
      <c r="AI1212" s="8">
        <f>AH1212/O1212</f>
        <v>0</v>
      </c>
      <c r="AL1212" s="8">
        <f>AK1212/O1212</f>
        <v>0</v>
      </c>
      <c r="AO1212" s="12" t="s">
        <v>4320</v>
      </c>
      <c r="AP1212" s="12" t="s">
        <v>4321</v>
      </c>
      <c r="AQ1212" s="3">
        <f>IF(T1212="no",O1212*0,IF(T1212="yes100",O1212*1,IF(T1212="yes80",O1212*0.8,IF(T1212="yes50",O1212*0.5))))</f>
        <v>0.61351944885253895</v>
      </c>
      <c r="AR1212" s="3">
        <f>IF(AQ1212&lt;1,AQ1212*0.9,IF(AQ1212&lt;5,AQ1212*0.8,IF(AQ1212&lt;10,AQ1212*0.75,IF(AQ1212&lt;15,AQ1212*0.7,IF(AQ1212&gt;14.9,AQ1212*0.6)))))</f>
        <v>0.55216750396728509</v>
      </c>
      <c r="AS1212">
        <v>40</v>
      </c>
      <c r="AT1212" s="12">
        <f>AR1212*AS1212</f>
        <v>22.086700158691404</v>
      </c>
    </row>
    <row r="1213" spans="1:46" ht="12.75" customHeight="1" x14ac:dyDescent="0.25">
      <c r="A1213" s="5">
        <v>1528</v>
      </c>
      <c r="B1213" t="s">
        <v>3766</v>
      </c>
      <c r="C1213" t="s">
        <v>3776</v>
      </c>
      <c r="D1213" t="s">
        <v>3777</v>
      </c>
      <c r="E1213" s="1">
        <v>337500.99999999901</v>
      </c>
      <c r="F1213" s="1">
        <v>368262</v>
      </c>
      <c r="G1213" t="s">
        <v>473</v>
      </c>
      <c r="H1213" t="s">
        <v>21</v>
      </c>
      <c r="I1213" t="s">
        <v>45</v>
      </c>
      <c r="J1213" t="s">
        <v>46</v>
      </c>
      <c r="K1213" t="s">
        <v>4415</v>
      </c>
      <c r="L1213" t="s">
        <v>4403</v>
      </c>
      <c r="M1213" t="s">
        <v>873</v>
      </c>
      <c r="O1213" s="3">
        <v>0.52745842437744095</v>
      </c>
      <c r="P1213" t="s">
        <v>87</v>
      </c>
      <c r="Q1213" t="s">
        <v>25</v>
      </c>
      <c r="R1213" t="s">
        <v>31</v>
      </c>
      <c r="S1213" s="12" t="s">
        <v>24</v>
      </c>
      <c r="T1213" t="s">
        <v>34</v>
      </c>
      <c r="V1213" t="s">
        <v>27</v>
      </c>
      <c r="X1213" s="8">
        <f>W1213/O1213</f>
        <v>0</v>
      </c>
      <c r="Z1213" s="8">
        <f>Y1213/O1213</f>
        <v>0</v>
      </c>
      <c r="AB1213" s="8">
        <f>AA1213/O1213</f>
        <v>0</v>
      </c>
      <c r="AC1213">
        <v>0.52700000000000002</v>
      </c>
      <c r="AD1213" s="8">
        <f>AC1213/O1213</f>
        <v>0.99913088054668575</v>
      </c>
      <c r="AF1213" s="8">
        <f>AE1213/O1213</f>
        <v>0</v>
      </c>
      <c r="AI1213" s="8">
        <f>AH1213/O1213</f>
        <v>0</v>
      </c>
      <c r="AL1213" s="8">
        <f>AK1213/O1213</f>
        <v>0</v>
      </c>
      <c r="AO1213" s="12" t="s">
        <v>4248</v>
      </c>
      <c r="AP1213" s="12" t="s">
        <v>4249</v>
      </c>
      <c r="AQ1213" s="3">
        <f>IF(T1213="no",O1213*0,IF(T1213="yes100",O1213*1,IF(T1213="yes80",O1213*0.8,IF(T1213="yes50",O1213*0.5))))</f>
        <v>0.52745842437744095</v>
      </c>
      <c r="AR1213" s="3">
        <f>IF(AQ1213&lt;1,AQ1213*0.9,IF(AQ1213&lt;5,AQ1213*0.8,IF(AQ1213&lt;10,AQ1213*0.75,IF(AQ1213&lt;15,AQ1213*0.7,IF(AQ1213&gt;14.9,AQ1213*0.6)))))</f>
        <v>0.47471258193969684</v>
      </c>
      <c r="AS1213">
        <v>35</v>
      </c>
      <c r="AT1213" s="12">
        <f>AR1213*AS1213</f>
        <v>16.614940367889389</v>
      </c>
    </row>
    <row r="1214" spans="1:46" ht="12.75" customHeight="1" x14ac:dyDescent="0.25">
      <c r="A1214" s="5">
        <v>1529</v>
      </c>
      <c r="B1214" t="s">
        <v>3698</v>
      </c>
      <c r="C1214" t="s">
        <v>3697</v>
      </c>
      <c r="E1214" s="1">
        <v>343168.99999999901</v>
      </c>
      <c r="F1214" s="1">
        <v>368470</v>
      </c>
      <c r="G1214" t="s">
        <v>108</v>
      </c>
      <c r="H1214" t="s">
        <v>21</v>
      </c>
      <c r="I1214" t="s">
        <v>21</v>
      </c>
      <c r="J1214" t="s">
        <v>202</v>
      </c>
      <c r="K1214" t="s">
        <v>21</v>
      </c>
      <c r="L1214" t="s">
        <v>21</v>
      </c>
      <c r="O1214" s="4">
        <v>1.6988729682922299</v>
      </c>
      <c r="P1214" t="s">
        <v>19</v>
      </c>
      <c r="Q1214" t="s">
        <v>25</v>
      </c>
      <c r="R1214" t="s">
        <v>31</v>
      </c>
      <c r="S1214" s="12" t="s">
        <v>24</v>
      </c>
      <c r="T1214" t="s">
        <v>34</v>
      </c>
      <c r="U1214" t="s">
        <v>47</v>
      </c>
      <c r="V1214" t="s">
        <v>26</v>
      </c>
      <c r="X1214" s="8">
        <f>W1214/O1214</f>
        <v>0</v>
      </c>
      <c r="Z1214" s="8">
        <f>Y1214/O1214</f>
        <v>0</v>
      </c>
      <c r="AB1214" s="8">
        <f>AA1214/O1214</f>
        <v>0</v>
      </c>
      <c r="AC1214">
        <v>1.6990000000000001</v>
      </c>
      <c r="AD1214" s="8">
        <f>AC1214/O1214</f>
        <v>1.000074774106211</v>
      </c>
      <c r="AF1214" s="8">
        <f>AE1214/O1214</f>
        <v>0</v>
      </c>
      <c r="AI1214" s="8">
        <f>AH1214/O1214</f>
        <v>0</v>
      </c>
      <c r="AL1214" s="8">
        <f>AK1214/O1214</f>
        <v>0</v>
      </c>
      <c r="AO1214" s="12" t="s">
        <v>4248</v>
      </c>
      <c r="AP1214" s="12" t="s">
        <v>4249</v>
      </c>
      <c r="AQ1214" s="3">
        <f>IF(T1214="no",O1214*0,IF(T1214="yes100",O1214*1,IF(T1214="yes80",O1214*0.8,IF(T1214="yes50",O1214*0.5))))</f>
        <v>1.6988729682922299</v>
      </c>
      <c r="AR1214" s="3">
        <f>IF(AQ1214&lt;1,AQ1214*0.9,IF(AQ1214&lt;5,AQ1214*0.8,IF(AQ1214&lt;10,AQ1214*0.75,IF(AQ1214&lt;15,AQ1214*0.7,IF(AQ1214&gt;14.9,AQ1214*0.6)))))</f>
        <v>1.3590983746337839</v>
      </c>
      <c r="AS1214">
        <v>25</v>
      </c>
      <c r="AT1214" s="12">
        <f>AR1214*AS1214</f>
        <v>33.977459365844595</v>
      </c>
    </row>
    <row r="1215" spans="1:46" ht="12.75" customHeight="1" x14ac:dyDescent="0.25">
      <c r="A1215" s="5">
        <v>1530</v>
      </c>
      <c r="B1215" t="s">
        <v>242</v>
      </c>
      <c r="C1215" t="s">
        <v>4150</v>
      </c>
      <c r="E1215" s="1">
        <v>364863</v>
      </c>
      <c r="F1215" s="1">
        <v>375720</v>
      </c>
      <c r="G1215" t="s">
        <v>168</v>
      </c>
      <c r="H1215" t="s">
        <v>21</v>
      </c>
      <c r="I1215" t="s">
        <v>21</v>
      </c>
      <c r="J1215" t="s">
        <v>618</v>
      </c>
      <c r="K1215" t="s">
        <v>21</v>
      </c>
      <c r="L1215" t="s">
        <v>21</v>
      </c>
      <c r="M1215" t="s">
        <v>1432</v>
      </c>
      <c r="O1215" s="4">
        <v>1.5558683792114201</v>
      </c>
      <c r="P1215" t="s">
        <v>19</v>
      </c>
      <c r="Q1215" t="s">
        <v>25</v>
      </c>
      <c r="R1215" t="s">
        <v>18</v>
      </c>
      <c r="S1215" s="12" t="s">
        <v>24</v>
      </c>
      <c r="T1215" t="s">
        <v>130</v>
      </c>
      <c r="U1215" t="s">
        <v>47</v>
      </c>
      <c r="V1215" t="s">
        <v>26</v>
      </c>
      <c r="X1215" s="8">
        <f>W1215/O1215</f>
        <v>0</v>
      </c>
      <c r="Z1215" s="8">
        <f>Y1215/O1215</f>
        <v>0</v>
      </c>
      <c r="AB1215" s="8">
        <f>AA1215/O1215</f>
        <v>0</v>
      </c>
      <c r="AC1215">
        <v>1.556</v>
      </c>
      <c r="AD1215" s="8">
        <f>AC1215/O1215</f>
        <v>1.0000845963516829</v>
      </c>
      <c r="AF1215" s="8">
        <f>AE1215/O1215</f>
        <v>0</v>
      </c>
      <c r="AI1215" s="8">
        <f>AH1215/O1215</f>
        <v>0</v>
      </c>
      <c r="AL1215" s="8">
        <f>AK1215/O1215</f>
        <v>0</v>
      </c>
      <c r="AO1215" s="12" t="s">
        <v>4248</v>
      </c>
      <c r="AP1215" s="12" t="s">
        <v>4249</v>
      </c>
      <c r="AQ1215" s="3">
        <f>IF(T1215="no",O1215*0,IF(T1215="yes100",O1215*1,IF(T1215="yes80",O1215*0.8,IF(T1215="yes50",O1215*0.5))))</f>
        <v>1.2446947033691362</v>
      </c>
      <c r="AR1215" s="3">
        <f>IF(AQ1215&lt;1,AQ1215*0.9,IF(AQ1215&lt;5,AQ1215*0.8,IF(AQ1215&lt;10,AQ1215*0.75,IF(AQ1215&lt;15,AQ1215*0.7,IF(AQ1215&gt;14.9,AQ1215*0.6)))))</f>
        <v>0.99575576269530908</v>
      </c>
      <c r="AS1215">
        <v>25</v>
      </c>
      <c r="AT1215" s="12">
        <f>AR1215*AS1215</f>
        <v>24.893894067382728</v>
      </c>
    </row>
    <row r="1216" spans="1:46" ht="12.75" customHeight="1" x14ac:dyDescent="0.25">
      <c r="A1216" s="5">
        <v>1531</v>
      </c>
      <c r="B1216" t="s">
        <v>242</v>
      </c>
      <c r="C1216" t="s">
        <v>3992</v>
      </c>
      <c r="D1216" t="s">
        <v>3993</v>
      </c>
      <c r="E1216" s="1">
        <v>353280</v>
      </c>
      <c r="F1216" s="1">
        <v>368064.99999999901</v>
      </c>
      <c r="G1216" t="s">
        <v>308</v>
      </c>
      <c r="H1216" t="s">
        <v>21</v>
      </c>
      <c r="I1216" t="s">
        <v>21</v>
      </c>
      <c r="J1216" t="s">
        <v>33</v>
      </c>
      <c r="K1216" t="s">
        <v>21</v>
      </c>
      <c r="L1216" t="s">
        <v>21</v>
      </c>
      <c r="O1216" s="3">
        <v>0.53667203674316399</v>
      </c>
      <c r="P1216" t="s">
        <v>19</v>
      </c>
      <c r="Q1216" t="s">
        <v>25</v>
      </c>
      <c r="R1216" t="s">
        <v>31</v>
      </c>
      <c r="S1216" s="12" t="s">
        <v>24</v>
      </c>
      <c r="T1216" t="s">
        <v>34</v>
      </c>
      <c r="V1216" t="s">
        <v>27</v>
      </c>
      <c r="X1216" s="8">
        <f>W1216/O1216</f>
        <v>0</v>
      </c>
      <c r="Z1216" s="8">
        <f>Y1216/O1216</f>
        <v>0</v>
      </c>
      <c r="AB1216" s="8">
        <f>AA1216/O1216</f>
        <v>0</v>
      </c>
      <c r="AD1216" s="8">
        <f>AC1216/O1216</f>
        <v>0</v>
      </c>
      <c r="AF1216" s="8">
        <f>AE1216/O1216</f>
        <v>0</v>
      </c>
      <c r="AI1216" s="8">
        <f>AH1216/O1216</f>
        <v>0</v>
      </c>
      <c r="AL1216" s="8">
        <f>AK1216/O1216</f>
        <v>0</v>
      </c>
      <c r="AO1216" s="12" t="s">
        <v>4320</v>
      </c>
      <c r="AP1216" s="12" t="s">
        <v>4321</v>
      </c>
      <c r="AQ1216" s="3">
        <f>IF(T1216="no",O1216*0,IF(T1216="yes100",O1216*1,IF(T1216="yes80",O1216*0.8,IF(T1216="yes50",O1216*0.5))))</f>
        <v>0.53667203674316399</v>
      </c>
      <c r="AR1216" s="3">
        <f>IF(AQ1216&lt;1,AQ1216*0.9,IF(AQ1216&lt;5,AQ1216*0.8,IF(AQ1216&lt;10,AQ1216*0.75,IF(AQ1216&lt;15,AQ1216*0.7,IF(AQ1216&gt;14.9,AQ1216*0.6)))))</f>
        <v>0.48300483306884762</v>
      </c>
      <c r="AS1216">
        <v>25</v>
      </c>
      <c r="AT1216" s="12">
        <f>AR1216*AS1216</f>
        <v>12.075120826721191</v>
      </c>
    </row>
    <row r="1217" spans="1:46" ht="12.75" customHeight="1" x14ac:dyDescent="0.25">
      <c r="A1217" s="5">
        <v>1532</v>
      </c>
      <c r="B1217" t="s">
        <v>242</v>
      </c>
      <c r="C1217" t="s">
        <v>4470</v>
      </c>
      <c r="E1217" s="1">
        <v>354020</v>
      </c>
      <c r="F1217" s="1">
        <v>363319</v>
      </c>
      <c r="G1217" t="s">
        <v>308</v>
      </c>
      <c r="H1217" t="s">
        <v>21</v>
      </c>
      <c r="I1217" t="s">
        <v>21</v>
      </c>
      <c r="J1217" t="s">
        <v>204</v>
      </c>
      <c r="K1217" t="s">
        <v>21</v>
      </c>
      <c r="L1217" t="s">
        <v>21</v>
      </c>
      <c r="N1217" t="s">
        <v>204</v>
      </c>
      <c r="O1217" s="3">
        <v>0.534369801330566</v>
      </c>
      <c r="P1217" t="s">
        <v>19</v>
      </c>
      <c r="Q1217" t="s">
        <v>25</v>
      </c>
      <c r="R1217" t="s">
        <v>31</v>
      </c>
      <c r="S1217" s="12" t="s">
        <v>24</v>
      </c>
      <c r="T1217" t="s">
        <v>34</v>
      </c>
      <c r="V1217" t="s">
        <v>27</v>
      </c>
      <c r="X1217" s="8">
        <f>W1217/O1217</f>
        <v>0</v>
      </c>
      <c r="Z1217" s="8">
        <f>Y1217/O1217</f>
        <v>0</v>
      </c>
      <c r="AB1217" s="8">
        <f>AA1217/O1217</f>
        <v>0</v>
      </c>
      <c r="AD1217" s="8">
        <f>AC1217/O1217</f>
        <v>0</v>
      </c>
      <c r="AF1217" s="8">
        <f>AE1217/O1217</f>
        <v>0</v>
      </c>
      <c r="AI1217" s="8">
        <f>AH1217/O1217</f>
        <v>0</v>
      </c>
      <c r="AL1217" s="8">
        <f>AK1217/O1217</f>
        <v>0</v>
      </c>
      <c r="AO1217" s="12" t="s">
        <v>4320</v>
      </c>
      <c r="AP1217" s="12" t="s">
        <v>4321</v>
      </c>
      <c r="AQ1217" s="3">
        <f>IF(T1217="no",O1217*0,IF(T1217="yes100",O1217*1,IF(T1217="yes80",O1217*0.8,IF(T1217="yes50",O1217*0.5))))</f>
        <v>0.534369801330566</v>
      </c>
      <c r="AR1217" s="3">
        <f>IF(AQ1217&lt;1,AQ1217*0.9,IF(AQ1217&lt;5,AQ1217*0.8,IF(AQ1217&lt;10,AQ1217*0.75,IF(AQ1217&lt;15,AQ1217*0.7,IF(AQ1217&gt;14.9,AQ1217*0.6)))))</f>
        <v>0.48093282119750941</v>
      </c>
      <c r="AS1217">
        <v>25</v>
      </c>
      <c r="AT1217" s="12">
        <f>AR1217*AS1217</f>
        <v>12.023320529937735</v>
      </c>
    </row>
    <row r="1218" spans="1:46" ht="12.75" customHeight="1" x14ac:dyDescent="0.25">
      <c r="A1218" s="5">
        <v>1533</v>
      </c>
      <c r="B1218" t="s">
        <v>242</v>
      </c>
      <c r="C1218" t="s">
        <v>3694</v>
      </c>
      <c r="D1218" t="s">
        <v>84</v>
      </c>
      <c r="E1218" s="1">
        <v>329176.99999999901</v>
      </c>
      <c r="F1218" s="1">
        <v>379279</v>
      </c>
      <c r="G1218" t="s">
        <v>85</v>
      </c>
      <c r="H1218" t="s">
        <v>21</v>
      </c>
      <c r="I1218" t="s">
        <v>116</v>
      </c>
      <c r="J1218" t="s">
        <v>116</v>
      </c>
      <c r="K1218" t="s">
        <v>4415</v>
      </c>
      <c r="L1218" t="s">
        <v>4423</v>
      </c>
      <c r="M1218" t="s">
        <v>868</v>
      </c>
      <c r="N1218" t="s">
        <v>116</v>
      </c>
      <c r="O1218" s="4">
        <v>70.633084121704101</v>
      </c>
      <c r="P1218" t="s">
        <v>65</v>
      </c>
      <c r="Q1218" t="s">
        <v>25</v>
      </c>
      <c r="R1218" t="s">
        <v>18</v>
      </c>
      <c r="S1218" s="12" t="s">
        <v>24</v>
      </c>
      <c r="T1218" t="s">
        <v>23</v>
      </c>
      <c r="U1218" t="s">
        <v>24</v>
      </c>
      <c r="V1218" t="s">
        <v>26</v>
      </c>
      <c r="X1218" s="8">
        <f>W1218/O1218</f>
        <v>0</v>
      </c>
      <c r="Z1218" s="8">
        <f>Y1218/O1218</f>
        <v>0</v>
      </c>
      <c r="AB1218" s="8">
        <f>AA1218/O1218</f>
        <v>0</v>
      </c>
      <c r="AC1218">
        <v>69.83</v>
      </c>
      <c r="AD1218" s="8">
        <f>AC1218/O1218</f>
        <v>0.98863019884109338</v>
      </c>
      <c r="AF1218" s="8">
        <f>AE1218/O1218</f>
        <v>0</v>
      </c>
      <c r="AI1218" s="8">
        <f>AH1218/O1218</f>
        <v>0</v>
      </c>
      <c r="AL1218" s="8">
        <f>AK1218/O1218</f>
        <v>0</v>
      </c>
      <c r="AO1218" s="12" t="s">
        <v>4248</v>
      </c>
      <c r="AP1218" s="12" t="s">
        <v>4249</v>
      </c>
      <c r="AQ1218" s="3">
        <f>IF(T1218="no",O1218*0,IF(T1218="yes100",O1218*1,IF(T1218="yes80",O1218*0.8,IF(T1218="yes50",O1218*0.5))))</f>
        <v>35.316542060852051</v>
      </c>
      <c r="AR1218" s="3">
        <f>IF(AQ1218&lt;1,AQ1218*0.9,IF(AQ1218&lt;5,AQ1218*0.8,IF(AQ1218&lt;10,AQ1218*0.75,IF(AQ1218&lt;15,AQ1218*0.7,IF(AQ1218&gt;14.9,AQ1218*0.6)))))</f>
        <v>21.189925236511229</v>
      </c>
      <c r="AS1218">
        <v>30</v>
      </c>
      <c r="AT1218" s="12">
        <f>AR1218*AS1218</f>
        <v>635.6977570953369</v>
      </c>
    </row>
    <row r="1219" spans="1:46" ht="12.75" customHeight="1" x14ac:dyDescent="0.25">
      <c r="A1219" s="5">
        <v>1534</v>
      </c>
      <c r="B1219" t="s">
        <v>4140</v>
      </c>
      <c r="C1219" t="s">
        <v>4139</v>
      </c>
      <c r="E1219" s="1">
        <v>362635</v>
      </c>
      <c r="F1219" s="1">
        <v>373594</v>
      </c>
      <c r="G1219" t="s">
        <v>598</v>
      </c>
      <c r="H1219" t="s">
        <v>21</v>
      </c>
      <c r="I1219" t="s">
        <v>78</v>
      </c>
      <c r="J1219" t="s">
        <v>298</v>
      </c>
      <c r="K1219" t="s">
        <v>4415</v>
      </c>
      <c r="L1219" t="s">
        <v>4398</v>
      </c>
      <c r="M1219" t="s">
        <v>245</v>
      </c>
      <c r="O1219" s="4">
        <v>4.2161143142700199</v>
      </c>
      <c r="P1219" t="s">
        <v>19</v>
      </c>
      <c r="Q1219" t="s">
        <v>338</v>
      </c>
      <c r="R1219" t="s">
        <v>31</v>
      </c>
      <c r="S1219" s="12" t="s">
        <v>24</v>
      </c>
      <c r="T1219" t="s">
        <v>34</v>
      </c>
      <c r="V1219" t="s">
        <v>27</v>
      </c>
      <c r="X1219" s="8">
        <f>W1219/O1219</f>
        <v>0</v>
      </c>
      <c r="Z1219" s="8">
        <f>Y1219/O1219</f>
        <v>0</v>
      </c>
      <c r="AB1219" s="8">
        <f>AA1219/O1219</f>
        <v>0</v>
      </c>
      <c r="AC1219">
        <v>4.2149999999999999</v>
      </c>
      <c r="AD1219" s="8">
        <f>AC1219/O1219</f>
        <v>0.99973570112502674</v>
      </c>
      <c r="AF1219" s="8">
        <f>AE1219/O1219</f>
        <v>0</v>
      </c>
      <c r="AG1219" t="s">
        <v>1461</v>
      </c>
      <c r="AI1219" s="8">
        <f>AH1219/O1219</f>
        <v>0</v>
      </c>
      <c r="AL1219" s="8">
        <f>AK1219/O1219</f>
        <v>0</v>
      </c>
      <c r="AO1219" s="12" t="s">
        <v>4325</v>
      </c>
      <c r="AP1219" s="12" t="s">
        <v>338</v>
      </c>
      <c r="AQ1219" s="3">
        <f>IF(T1219="no",O1219*0,IF(T1219="yes100",O1219*1,IF(T1219="yes80",O1219*0.8,IF(T1219="yes50",O1219*0.5))))</f>
        <v>4.2161143142700199</v>
      </c>
      <c r="AR1219" s="3">
        <f>IF(AQ1219&lt;1,AQ1219*0.9,IF(AQ1219&lt;5,AQ1219*0.8,IF(AQ1219&lt;10,AQ1219*0.75,IF(AQ1219&lt;15,AQ1219*0.7,IF(AQ1219&gt;14.9,AQ1219*0.6)))))</f>
        <v>3.3728914514160162</v>
      </c>
      <c r="AS1219">
        <v>35</v>
      </c>
      <c r="AT1219" s="12">
        <f>AR1219*AS1219</f>
        <v>118.05120079956056</v>
      </c>
    </row>
    <row r="1220" spans="1:46" ht="12.75" customHeight="1" x14ac:dyDescent="0.25">
      <c r="A1220" s="5">
        <v>1537</v>
      </c>
      <c r="B1220" t="s">
        <v>242</v>
      </c>
      <c r="C1220" t="s">
        <v>3935</v>
      </c>
      <c r="D1220" t="s">
        <v>3936</v>
      </c>
      <c r="E1220" s="1">
        <v>351811</v>
      </c>
      <c r="F1220" s="1">
        <v>347688</v>
      </c>
      <c r="G1220" t="s">
        <v>41</v>
      </c>
      <c r="H1220" t="s">
        <v>21</v>
      </c>
      <c r="I1220" t="s">
        <v>21</v>
      </c>
      <c r="J1220" t="s">
        <v>174</v>
      </c>
      <c r="K1220" t="s">
        <v>21</v>
      </c>
      <c r="L1220" t="s">
        <v>21</v>
      </c>
      <c r="M1220" t="s">
        <v>3937</v>
      </c>
      <c r="N1220" t="s">
        <v>174</v>
      </c>
      <c r="O1220" s="4">
        <v>1.97412245941162</v>
      </c>
      <c r="P1220" t="s">
        <v>19</v>
      </c>
      <c r="Q1220" t="s">
        <v>25</v>
      </c>
      <c r="R1220" t="s">
        <v>31</v>
      </c>
      <c r="S1220" s="12" t="s">
        <v>24</v>
      </c>
      <c r="T1220" t="s">
        <v>34</v>
      </c>
      <c r="V1220" t="s">
        <v>27</v>
      </c>
      <c r="X1220" s="8">
        <f>W1220/O1220</f>
        <v>0</v>
      </c>
      <c r="Z1220" s="8">
        <f>Y1220/O1220</f>
        <v>0</v>
      </c>
      <c r="AB1220" s="8">
        <f>AA1220/O1220</f>
        <v>0</v>
      </c>
      <c r="AD1220" s="8">
        <f>AC1220/O1220</f>
        <v>0</v>
      </c>
      <c r="AF1220" s="8">
        <f>AE1220/O1220</f>
        <v>0</v>
      </c>
      <c r="AI1220" s="8">
        <f>AH1220/O1220</f>
        <v>0</v>
      </c>
      <c r="AL1220" s="8">
        <f>AK1220/O1220</f>
        <v>0</v>
      </c>
      <c r="AO1220" s="12" t="s">
        <v>4320</v>
      </c>
      <c r="AP1220" s="12" t="s">
        <v>4321</v>
      </c>
      <c r="AQ1220" s="3">
        <f>IF(T1220="no",O1220*0,IF(T1220="yes100",O1220*1,IF(T1220="yes80",O1220*0.8,IF(T1220="yes50",O1220*0.5))))</f>
        <v>1.97412245941162</v>
      </c>
      <c r="AR1220" s="3">
        <f>IF(AQ1220&lt;1,AQ1220*0.9,IF(AQ1220&lt;5,AQ1220*0.8,IF(AQ1220&lt;10,AQ1220*0.75,IF(AQ1220&lt;15,AQ1220*0.7,IF(AQ1220&gt;14.9,AQ1220*0.6)))))</f>
        <v>1.5792979675292962</v>
      </c>
      <c r="AS1220">
        <v>25</v>
      </c>
      <c r="AT1220" s="12">
        <f>AR1220*AS1220</f>
        <v>39.482449188232408</v>
      </c>
    </row>
    <row r="1221" spans="1:46" ht="15" customHeight="1" x14ac:dyDescent="0.25">
      <c r="A1221" s="5">
        <v>1538</v>
      </c>
      <c r="B1221" t="s">
        <v>242</v>
      </c>
      <c r="C1221" t="s">
        <v>3897</v>
      </c>
      <c r="D1221" t="s">
        <v>3895</v>
      </c>
      <c r="E1221" s="1">
        <v>347220</v>
      </c>
      <c r="F1221" s="1">
        <v>346788.99999999901</v>
      </c>
      <c r="G1221" t="s">
        <v>41</v>
      </c>
      <c r="H1221" t="s">
        <v>21</v>
      </c>
      <c r="I1221" t="s">
        <v>21</v>
      </c>
      <c r="J1221" t="s">
        <v>436</v>
      </c>
      <c r="K1221" t="s">
        <v>21</v>
      </c>
      <c r="L1221" t="s">
        <v>21</v>
      </c>
      <c r="O1221" s="3">
        <v>0.55926613998413099</v>
      </c>
      <c r="P1221" t="s">
        <v>87</v>
      </c>
      <c r="Q1221" t="s">
        <v>25</v>
      </c>
      <c r="R1221" t="s">
        <v>31</v>
      </c>
      <c r="S1221" s="12" t="s">
        <v>24</v>
      </c>
      <c r="T1221" t="s">
        <v>34</v>
      </c>
      <c r="V1221" t="s">
        <v>27</v>
      </c>
      <c r="X1221" s="8">
        <f>W1221/O1221</f>
        <v>0</v>
      </c>
      <c r="Z1221" s="8">
        <f>Y1221/O1221</f>
        <v>0</v>
      </c>
      <c r="AB1221" s="8">
        <f>AA1221/O1221</f>
        <v>0</v>
      </c>
      <c r="AD1221" s="8">
        <f>AC1221/O1221</f>
        <v>0</v>
      </c>
      <c r="AF1221" s="8">
        <f>AE1221/O1221</f>
        <v>0</v>
      </c>
      <c r="AI1221" s="8">
        <f>AH1221/O1221</f>
        <v>0</v>
      </c>
      <c r="AL1221" s="8">
        <f>AK1221/O1221</f>
        <v>0</v>
      </c>
      <c r="AO1221" s="12" t="s">
        <v>4320</v>
      </c>
      <c r="AP1221" s="12" t="s">
        <v>4321</v>
      </c>
      <c r="AQ1221" s="3">
        <f>IF(T1221="no",O1221*0,IF(T1221="yes100",O1221*1,IF(T1221="yes80",O1221*0.8,IF(T1221="yes50",O1221*0.5))))</f>
        <v>0.55926613998413099</v>
      </c>
      <c r="AR1221" s="3">
        <f>IF(AQ1221&lt;1,AQ1221*0.9,IF(AQ1221&lt;5,AQ1221*0.8,IF(AQ1221&lt;10,AQ1221*0.75,IF(AQ1221&lt;15,AQ1221*0.7,IF(AQ1221&gt;14.9,AQ1221*0.6)))))</f>
        <v>0.50333952598571796</v>
      </c>
      <c r="AS1221">
        <v>25</v>
      </c>
      <c r="AT1221" s="12">
        <f>AR1221*AS1221</f>
        <v>12.58348814964295</v>
      </c>
    </row>
    <row r="1222" spans="1:46" ht="14.25" customHeight="1" x14ac:dyDescent="0.25">
      <c r="A1222" s="5">
        <v>1539</v>
      </c>
      <c r="B1222" t="s">
        <v>242</v>
      </c>
      <c r="C1222" t="s">
        <v>3939</v>
      </c>
      <c r="D1222" t="s">
        <v>3936</v>
      </c>
      <c r="E1222" s="1">
        <v>351848</v>
      </c>
      <c r="F1222" s="1">
        <v>347588.99999999901</v>
      </c>
      <c r="G1222" t="s">
        <v>41</v>
      </c>
      <c r="H1222" t="s">
        <v>21</v>
      </c>
      <c r="I1222" t="s">
        <v>21</v>
      </c>
      <c r="J1222" t="s">
        <v>42</v>
      </c>
      <c r="K1222" t="s">
        <v>21</v>
      </c>
      <c r="L1222" t="s">
        <v>21</v>
      </c>
      <c r="M1222" t="s">
        <v>3937</v>
      </c>
      <c r="N1222" t="s">
        <v>174</v>
      </c>
      <c r="O1222" s="4">
        <v>1.7426959510803199</v>
      </c>
      <c r="P1222" t="s">
        <v>19</v>
      </c>
      <c r="Q1222" t="s">
        <v>25</v>
      </c>
      <c r="R1222" t="s">
        <v>31</v>
      </c>
      <c r="S1222" s="12" t="s">
        <v>24</v>
      </c>
      <c r="T1222" t="s">
        <v>34</v>
      </c>
      <c r="V1222" t="s">
        <v>27</v>
      </c>
      <c r="X1222" s="8">
        <f>W1222/O1222</f>
        <v>0</v>
      </c>
      <c r="Z1222" s="8">
        <f>Y1222/O1222</f>
        <v>0</v>
      </c>
      <c r="AB1222" s="8">
        <f>AA1222/O1222</f>
        <v>0</v>
      </c>
      <c r="AD1222" s="8">
        <f>AC1222/O1222</f>
        <v>0</v>
      </c>
      <c r="AF1222" s="8">
        <f>AE1222/O1222</f>
        <v>0</v>
      </c>
      <c r="AI1222" s="8">
        <f>AH1222/O1222</f>
        <v>0</v>
      </c>
      <c r="AL1222" s="8">
        <f>AK1222/O1222</f>
        <v>0</v>
      </c>
      <c r="AO1222" s="12" t="s">
        <v>4320</v>
      </c>
      <c r="AP1222" s="12" t="s">
        <v>4321</v>
      </c>
      <c r="AQ1222" s="3">
        <f>IF(T1222="no",O1222*0,IF(T1222="yes100",O1222*1,IF(T1222="yes80",O1222*0.8,IF(T1222="yes50",O1222*0.5))))</f>
        <v>1.7426959510803199</v>
      </c>
      <c r="AR1222" s="3">
        <f>IF(AQ1222&lt;1,AQ1222*0.9,IF(AQ1222&lt;5,AQ1222*0.8,IF(AQ1222&lt;10,AQ1222*0.75,IF(AQ1222&lt;15,AQ1222*0.7,IF(AQ1222&gt;14.9,AQ1222*0.6)))))</f>
        <v>1.394156760864256</v>
      </c>
      <c r="AS1222">
        <v>25</v>
      </c>
      <c r="AT1222" s="12">
        <f>AR1222*AS1222</f>
        <v>34.853919021606401</v>
      </c>
    </row>
    <row r="1223" spans="1:46" ht="12.75" customHeight="1" x14ac:dyDescent="0.25">
      <c r="A1223" s="5">
        <v>1540</v>
      </c>
      <c r="B1223" t="s">
        <v>242</v>
      </c>
      <c r="C1223" t="s">
        <v>3812</v>
      </c>
      <c r="E1223" s="1">
        <v>345600.99999999901</v>
      </c>
      <c r="F1223" s="1">
        <v>364700.99999999901</v>
      </c>
      <c r="G1223" t="s">
        <v>508</v>
      </c>
      <c r="H1223" t="s">
        <v>21</v>
      </c>
      <c r="I1223" t="s">
        <v>264</v>
      </c>
      <c r="J1223" t="s">
        <v>443</v>
      </c>
      <c r="K1223" t="s">
        <v>4417</v>
      </c>
      <c r="L1223" t="s">
        <v>4404</v>
      </c>
      <c r="M1223" t="s">
        <v>265</v>
      </c>
      <c r="O1223" s="3">
        <v>0.466718215942383</v>
      </c>
      <c r="P1223" t="s">
        <v>87</v>
      </c>
      <c r="Q1223" t="s">
        <v>25</v>
      </c>
      <c r="R1223" t="s">
        <v>31</v>
      </c>
      <c r="S1223" s="12" t="s">
        <v>24</v>
      </c>
      <c r="T1223" t="s">
        <v>34</v>
      </c>
      <c r="V1223" t="s">
        <v>27</v>
      </c>
      <c r="X1223" s="8">
        <f>W1223/O1223</f>
        <v>0</v>
      </c>
      <c r="Z1223" s="8">
        <f>Y1223/O1223</f>
        <v>0</v>
      </c>
      <c r="AB1223" s="8">
        <f>AA1223/O1223</f>
        <v>0</v>
      </c>
      <c r="AC1223">
        <v>0.46700000000000003</v>
      </c>
      <c r="AD1223" s="8">
        <f>AC1223/O1223</f>
        <v>1.0006037562880379</v>
      </c>
      <c r="AF1223" s="8">
        <f>AE1223/O1223</f>
        <v>0</v>
      </c>
      <c r="AI1223" s="8">
        <f>AH1223/O1223</f>
        <v>0</v>
      </c>
      <c r="AL1223" s="8">
        <f>AK1223/O1223</f>
        <v>0</v>
      </c>
      <c r="AO1223" s="12" t="s">
        <v>4248</v>
      </c>
      <c r="AP1223" s="12" t="s">
        <v>4249</v>
      </c>
      <c r="AQ1223" s="3">
        <f>IF(T1223="no",O1223*0,IF(T1223="yes100",O1223*1,IF(T1223="yes80",O1223*0.8,IF(T1223="yes50",O1223*0.5))))</f>
        <v>0.466718215942383</v>
      </c>
      <c r="AR1223" s="3">
        <f>IF(AQ1223&lt;1,AQ1223*0.9,IF(AQ1223&lt;5,AQ1223*0.8,IF(AQ1223&lt;10,AQ1223*0.75,IF(AQ1223&lt;15,AQ1223*0.7,IF(AQ1223&gt;14.9,AQ1223*0.6)))))</f>
        <v>0.42004639434814472</v>
      </c>
      <c r="AS1223">
        <v>30</v>
      </c>
      <c r="AT1223" s="12">
        <f>AR1223*AS1223</f>
        <v>12.601391830444342</v>
      </c>
    </row>
    <row r="1224" spans="1:46" ht="12.75" customHeight="1" x14ac:dyDescent="0.25">
      <c r="A1224" s="5">
        <v>1541</v>
      </c>
      <c r="B1224" t="s">
        <v>242</v>
      </c>
      <c r="C1224" t="s">
        <v>4017</v>
      </c>
      <c r="E1224" s="1">
        <v>354134</v>
      </c>
      <c r="F1224" s="1">
        <v>374900</v>
      </c>
      <c r="G1224" t="s">
        <v>51</v>
      </c>
      <c r="H1224" t="s">
        <v>21</v>
      </c>
      <c r="I1224" t="s">
        <v>21</v>
      </c>
      <c r="J1224" t="s">
        <v>52</v>
      </c>
      <c r="K1224" t="s">
        <v>21</v>
      </c>
      <c r="L1224" t="s">
        <v>21</v>
      </c>
      <c r="O1224" s="4">
        <v>1.36237466049194</v>
      </c>
      <c r="P1224" t="s">
        <v>19</v>
      </c>
      <c r="Q1224" t="s">
        <v>25</v>
      </c>
      <c r="R1224" t="s">
        <v>31</v>
      </c>
      <c r="S1224" s="12" t="s">
        <v>24</v>
      </c>
      <c r="T1224" t="s">
        <v>34</v>
      </c>
      <c r="V1224" t="s">
        <v>27</v>
      </c>
      <c r="X1224" s="8">
        <f>W1224/O1224</f>
        <v>0</v>
      </c>
      <c r="Z1224" s="8">
        <f>Y1224/O1224</f>
        <v>0</v>
      </c>
      <c r="AB1224" s="8">
        <f>AA1224/O1224</f>
        <v>0</v>
      </c>
      <c r="AC1224">
        <v>1.3620000000000001</v>
      </c>
      <c r="AD1224" s="8">
        <f>AC1224/O1224</f>
        <v>0.99972499452404329</v>
      </c>
      <c r="AF1224" s="8">
        <f>AE1224/O1224</f>
        <v>0</v>
      </c>
      <c r="AI1224" s="8">
        <f>AH1224/O1224</f>
        <v>0</v>
      </c>
      <c r="AL1224" s="8">
        <f>AK1224/O1224</f>
        <v>0</v>
      </c>
      <c r="AO1224" s="12" t="s">
        <v>4248</v>
      </c>
      <c r="AP1224" s="12" t="s">
        <v>4249</v>
      </c>
      <c r="AQ1224" s="3">
        <f>IF(T1224="no",O1224*0,IF(T1224="yes100",O1224*1,IF(T1224="yes80",O1224*0.8,IF(T1224="yes50",O1224*0.5))))</f>
        <v>1.36237466049194</v>
      </c>
      <c r="AR1224" s="3">
        <f>IF(AQ1224&lt;1,AQ1224*0.9,IF(AQ1224&lt;5,AQ1224*0.8,IF(AQ1224&lt;10,AQ1224*0.75,IF(AQ1224&lt;15,AQ1224*0.7,IF(AQ1224&gt;14.9,AQ1224*0.6)))))</f>
        <v>1.0898997283935521</v>
      </c>
      <c r="AS1224">
        <v>25</v>
      </c>
      <c r="AT1224" s="12">
        <f>AR1224*AS1224</f>
        <v>27.247493209838801</v>
      </c>
    </row>
    <row r="1225" spans="1:46" ht="14.25" customHeight="1" x14ac:dyDescent="0.25">
      <c r="A1225" s="5">
        <v>1543</v>
      </c>
      <c r="B1225" t="s">
        <v>242</v>
      </c>
      <c r="C1225" t="s">
        <v>3767</v>
      </c>
      <c r="D1225" t="s">
        <v>3768</v>
      </c>
      <c r="E1225" s="1">
        <v>338787</v>
      </c>
      <c r="F1225" s="1">
        <v>369188.99999999901</v>
      </c>
      <c r="G1225" t="s">
        <v>473</v>
      </c>
      <c r="H1225" t="s">
        <v>21</v>
      </c>
      <c r="I1225" t="s">
        <v>21</v>
      </c>
      <c r="J1225" t="s">
        <v>122</v>
      </c>
      <c r="K1225" t="s">
        <v>21</v>
      </c>
      <c r="L1225" t="s">
        <v>21</v>
      </c>
      <c r="O1225" s="4">
        <v>3.26436586532592</v>
      </c>
      <c r="P1225" t="s">
        <v>65</v>
      </c>
      <c r="Q1225" t="s">
        <v>25</v>
      </c>
      <c r="R1225" t="s">
        <v>31</v>
      </c>
      <c r="S1225" s="12" t="s">
        <v>24</v>
      </c>
      <c r="T1225" t="s">
        <v>34</v>
      </c>
      <c r="V1225" t="s">
        <v>27</v>
      </c>
      <c r="X1225" s="8">
        <f>W1225/O1225</f>
        <v>0</v>
      </c>
      <c r="Z1225" s="8">
        <f>Y1225/O1225</f>
        <v>0</v>
      </c>
      <c r="AB1225" s="8">
        <f>AA1225/O1225</f>
        <v>0</v>
      </c>
      <c r="AC1225">
        <v>3.2639999999999998</v>
      </c>
      <c r="AD1225" s="8">
        <f>AC1225/O1225</f>
        <v>0.99988792147050476</v>
      </c>
      <c r="AF1225" s="8">
        <f>AE1225/O1225</f>
        <v>0</v>
      </c>
      <c r="AI1225" s="8">
        <f>AH1225/O1225</f>
        <v>0</v>
      </c>
      <c r="AL1225" s="8">
        <f>AK1225/O1225</f>
        <v>0</v>
      </c>
      <c r="AO1225" s="12" t="s">
        <v>4248</v>
      </c>
      <c r="AP1225" s="12" t="s">
        <v>4249</v>
      </c>
      <c r="AQ1225" s="3">
        <f>IF(T1225="no",O1225*0,IF(T1225="yes100",O1225*1,IF(T1225="yes80",O1225*0.8,IF(T1225="yes50",O1225*0.5))))</f>
        <v>3.26436586532592</v>
      </c>
      <c r="AR1225" s="3">
        <f>IF(AQ1225&lt;1,AQ1225*0.9,IF(AQ1225&lt;5,AQ1225*0.8,IF(AQ1225&lt;10,AQ1225*0.75,IF(AQ1225&lt;15,AQ1225*0.7,IF(AQ1225&gt;14.9,AQ1225*0.6)))))</f>
        <v>2.611492692260736</v>
      </c>
      <c r="AS1225">
        <v>25</v>
      </c>
      <c r="AT1225" s="12">
        <f>AR1225*AS1225</f>
        <v>65.287317306518403</v>
      </c>
    </row>
    <row r="1226" spans="1:46" ht="14.25" customHeight="1" x14ac:dyDescent="0.25">
      <c r="A1226" s="5">
        <v>1544</v>
      </c>
      <c r="B1226" t="s">
        <v>3896</v>
      </c>
      <c r="C1226" t="s">
        <v>3894</v>
      </c>
      <c r="D1226" t="s">
        <v>3895</v>
      </c>
      <c r="E1226" s="1">
        <v>347256</v>
      </c>
      <c r="F1226" s="1">
        <v>346860.99999999901</v>
      </c>
      <c r="G1226" t="s">
        <v>41</v>
      </c>
      <c r="H1226" t="s">
        <v>21</v>
      </c>
      <c r="I1226" t="s">
        <v>21</v>
      </c>
      <c r="J1226" t="s">
        <v>436</v>
      </c>
      <c r="K1226" t="s">
        <v>21</v>
      </c>
      <c r="L1226" t="s">
        <v>21</v>
      </c>
      <c r="O1226" s="3">
        <v>0.50690931396484395</v>
      </c>
      <c r="P1226" t="s">
        <v>87</v>
      </c>
      <c r="Q1226" t="s">
        <v>25</v>
      </c>
      <c r="R1226" t="s">
        <v>31</v>
      </c>
      <c r="S1226" s="12" t="s">
        <v>24</v>
      </c>
      <c r="T1226" t="s">
        <v>34</v>
      </c>
      <c r="V1226" t="s">
        <v>27</v>
      </c>
      <c r="X1226" s="8">
        <f>W1226/O1226</f>
        <v>0</v>
      </c>
      <c r="Z1226" s="8">
        <f>Y1226/O1226</f>
        <v>0</v>
      </c>
      <c r="AB1226" s="8">
        <f>AA1226/O1226</f>
        <v>0</v>
      </c>
      <c r="AD1226" s="8">
        <f>AC1226/O1226</f>
        <v>0</v>
      </c>
      <c r="AF1226" s="8">
        <f>AE1226/O1226</f>
        <v>0</v>
      </c>
      <c r="AI1226" s="8">
        <f>AH1226/O1226</f>
        <v>0</v>
      </c>
      <c r="AL1226" s="8">
        <f>AK1226/O1226</f>
        <v>0</v>
      </c>
      <c r="AO1226" s="12" t="s">
        <v>4320</v>
      </c>
      <c r="AP1226" s="12" t="s">
        <v>4321</v>
      </c>
      <c r="AQ1226" s="3">
        <f>IF(T1226="no",O1226*0,IF(T1226="yes100",O1226*1,IF(T1226="yes80",O1226*0.8,IF(T1226="yes50",O1226*0.5))))</f>
        <v>0.50690931396484395</v>
      </c>
      <c r="AR1226" s="3">
        <f>IF(AQ1226&lt;1,AQ1226*0.9,IF(AQ1226&lt;5,AQ1226*0.8,IF(AQ1226&lt;10,AQ1226*0.75,IF(AQ1226&lt;15,AQ1226*0.7,IF(AQ1226&gt;14.9,AQ1226*0.6)))))</f>
        <v>0.45621838256835956</v>
      </c>
      <c r="AS1226">
        <v>25</v>
      </c>
      <c r="AT1226" s="12">
        <f>AR1226*AS1226</f>
        <v>11.405459564208989</v>
      </c>
    </row>
    <row r="1227" spans="1:46" ht="14.25" customHeight="1" x14ac:dyDescent="0.25">
      <c r="A1227" s="5">
        <v>1545</v>
      </c>
      <c r="B1227" t="s">
        <v>242</v>
      </c>
      <c r="C1227" t="s">
        <v>3807</v>
      </c>
      <c r="D1227" t="s">
        <v>2858</v>
      </c>
      <c r="E1227" s="1">
        <v>345368</v>
      </c>
      <c r="F1227" s="1">
        <v>364550</v>
      </c>
      <c r="G1227" t="s">
        <v>508</v>
      </c>
      <c r="H1227" t="s">
        <v>21</v>
      </c>
      <c r="I1227" t="s">
        <v>264</v>
      </c>
      <c r="J1227" t="s">
        <v>444</v>
      </c>
      <c r="K1227" t="s">
        <v>4417</v>
      </c>
      <c r="L1227" t="s">
        <v>4404</v>
      </c>
      <c r="M1227" t="s">
        <v>265</v>
      </c>
      <c r="O1227" s="4">
        <v>3.6772416145324698</v>
      </c>
      <c r="P1227" t="s">
        <v>19</v>
      </c>
      <c r="Q1227" t="s">
        <v>25</v>
      </c>
      <c r="R1227" t="s">
        <v>31</v>
      </c>
      <c r="S1227" s="12" t="s">
        <v>24</v>
      </c>
      <c r="T1227" t="s">
        <v>34</v>
      </c>
      <c r="V1227" t="s">
        <v>27</v>
      </c>
      <c r="W1227">
        <v>3.0000000000000001E-3</v>
      </c>
      <c r="X1227" s="8">
        <f>W1227/O1227</f>
        <v>8.158289050531766E-4</v>
      </c>
      <c r="Y1227">
        <v>4.0000000000000001E-3</v>
      </c>
      <c r="Z1227" s="8">
        <f>Y1227/O1227</f>
        <v>1.0877718734042354E-3</v>
      </c>
      <c r="AA1227">
        <v>4.0000000000000001E-3</v>
      </c>
      <c r="AB1227" s="8">
        <f>AA1227/O1227</f>
        <v>1.0877718734042354E-3</v>
      </c>
      <c r="AC1227">
        <v>3.677</v>
      </c>
      <c r="AD1227" s="8">
        <f>AC1227/O1227</f>
        <v>0.99993429462684347</v>
      </c>
      <c r="AF1227" s="8">
        <f>AE1227/O1227</f>
        <v>0</v>
      </c>
      <c r="AI1227" s="8">
        <f>AH1227/O1227</f>
        <v>0</v>
      </c>
      <c r="AL1227" s="8">
        <f>AK1227/O1227</f>
        <v>0</v>
      </c>
      <c r="AO1227" s="12" t="s">
        <v>4248</v>
      </c>
      <c r="AP1227" s="12" t="s">
        <v>4249</v>
      </c>
      <c r="AQ1227" s="3">
        <f>IF(T1227="no",O1227*0,IF(T1227="yes100",O1227*1,IF(T1227="yes80",O1227*0.8,IF(T1227="yes50",O1227*0.5))))</f>
        <v>3.6772416145324698</v>
      </c>
      <c r="AR1227" s="3">
        <f>IF(AQ1227&lt;1,AQ1227*0.9,IF(AQ1227&lt;5,AQ1227*0.8,IF(AQ1227&lt;10,AQ1227*0.75,IF(AQ1227&lt;15,AQ1227*0.7,IF(AQ1227&gt;14.9,AQ1227*0.6)))))</f>
        <v>2.9417932916259759</v>
      </c>
      <c r="AS1227">
        <v>30</v>
      </c>
      <c r="AT1227" s="12">
        <f>AR1227*AS1227</f>
        <v>88.253798748779275</v>
      </c>
    </row>
    <row r="1228" spans="1:46" ht="14.25" customHeight="1" x14ac:dyDescent="0.25">
      <c r="A1228" s="5">
        <v>1547</v>
      </c>
      <c r="B1228" t="s">
        <v>242</v>
      </c>
      <c r="C1228" s="7" t="s">
        <v>4218</v>
      </c>
      <c r="D1228" t="s">
        <v>3953</v>
      </c>
      <c r="E1228" s="1">
        <v>349371</v>
      </c>
      <c r="F1228" s="1">
        <v>366359</v>
      </c>
      <c r="G1228" t="s">
        <v>308</v>
      </c>
      <c r="H1228" t="s">
        <v>21</v>
      </c>
      <c r="I1228" t="s">
        <v>290</v>
      </c>
      <c r="J1228" t="s">
        <v>290</v>
      </c>
      <c r="K1228" t="s">
        <v>4416</v>
      </c>
      <c r="L1228" t="s">
        <v>4392</v>
      </c>
      <c r="M1228" t="s">
        <v>309</v>
      </c>
      <c r="N1228" t="s">
        <v>290</v>
      </c>
      <c r="O1228" s="3">
        <v>0.35267217941284201</v>
      </c>
      <c r="P1228" t="s">
        <v>19</v>
      </c>
      <c r="Q1228" t="s">
        <v>25</v>
      </c>
      <c r="R1228" t="s">
        <v>31</v>
      </c>
      <c r="S1228" s="12" t="s">
        <v>24</v>
      </c>
      <c r="T1228" t="s">
        <v>34</v>
      </c>
      <c r="V1228" t="s">
        <v>27</v>
      </c>
      <c r="X1228" s="8">
        <f>W1228/O1228</f>
        <v>0</v>
      </c>
      <c r="Z1228" s="8">
        <f>Y1228/O1228</f>
        <v>0</v>
      </c>
      <c r="AB1228" s="8">
        <f>AA1228/O1228</f>
        <v>0</v>
      </c>
      <c r="AD1228" s="8">
        <f>AC1228/O1228</f>
        <v>0</v>
      </c>
      <c r="AE1228">
        <v>0</v>
      </c>
      <c r="AF1228" s="8">
        <f>AE1228/O1228</f>
        <v>0</v>
      </c>
      <c r="AI1228" s="8">
        <f>AH1228/O1228</f>
        <v>0</v>
      </c>
      <c r="AL1228" s="8">
        <f>AK1228/O1228</f>
        <v>0</v>
      </c>
      <c r="AO1228" s="12" t="s">
        <v>4320</v>
      </c>
      <c r="AP1228" s="12" t="s">
        <v>4321</v>
      </c>
      <c r="AQ1228" s="3">
        <f>IF(T1228="no",O1228*0,IF(T1228="yes100",O1228*1,IF(T1228="yes80",O1228*0.8,IF(T1228="yes50",O1228*0.5))))</f>
        <v>0.35267217941284201</v>
      </c>
      <c r="AR1228" s="3">
        <f>IF(AQ1228&lt;1,AQ1228*0.9,IF(AQ1228&lt;5,AQ1228*0.8,IF(AQ1228&lt;10,AQ1228*0.75,IF(AQ1228&lt;15,AQ1228*0.7,IF(AQ1228&gt;14.9,AQ1228*0.6)))))</f>
        <v>0.31740496147155783</v>
      </c>
      <c r="AS1228">
        <v>30</v>
      </c>
      <c r="AT1228" s="12">
        <f>AR1228*AS1228</f>
        <v>9.5221488441467343</v>
      </c>
    </row>
    <row r="1229" spans="1:46" ht="14.25" customHeight="1" x14ac:dyDescent="0.25">
      <c r="A1229" s="5">
        <v>1549</v>
      </c>
      <c r="B1229" t="s">
        <v>3971</v>
      </c>
      <c r="C1229" t="s">
        <v>3970</v>
      </c>
      <c r="E1229" s="1">
        <v>354204.99999999901</v>
      </c>
      <c r="F1229" s="1">
        <v>358696</v>
      </c>
      <c r="G1229" t="s">
        <v>20</v>
      </c>
      <c r="H1229" t="s">
        <v>21</v>
      </c>
      <c r="I1229" t="s">
        <v>21</v>
      </c>
      <c r="J1229" t="s">
        <v>22</v>
      </c>
      <c r="K1229" t="s">
        <v>21</v>
      </c>
      <c r="L1229" t="s">
        <v>21</v>
      </c>
      <c r="N1229" t="s">
        <v>573</v>
      </c>
      <c r="O1229" s="3">
        <v>0.164593862915039</v>
      </c>
      <c r="P1229" t="s">
        <v>87</v>
      </c>
      <c r="Q1229" t="s">
        <v>25</v>
      </c>
      <c r="R1229" t="s">
        <v>196</v>
      </c>
      <c r="S1229" s="12" t="s">
        <v>27</v>
      </c>
      <c r="T1229" t="s">
        <v>123</v>
      </c>
      <c r="V1229" t="s">
        <v>123</v>
      </c>
      <c r="X1229" s="8">
        <f>W1229/O1229</f>
        <v>0</v>
      </c>
      <c r="Z1229" s="8">
        <f>Y1229/O1229</f>
        <v>0</v>
      </c>
      <c r="AB1229" s="8">
        <f>AA1229/O1229</f>
        <v>0</v>
      </c>
      <c r="AD1229" s="8">
        <f>AC1229/O1229</f>
        <v>0</v>
      </c>
      <c r="AF1229" s="8">
        <f>AE1229/O1229</f>
        <v>0</v>
      </c>
      <c r="AI1229" s="8">
        <f>AH1229/O1229</f>
        <v>0</v>
      </c>
      <c r="AL1229" s="8">
        <f>AK1229/O1229</f>
        <v>0</v>
      </c>
      <c r="AO1229" t="s">
        <v>4302</v>
      </c>
      <c r="AP1229" s="12" t="s">
        <v>4303</v>
      </c>
      <c r="AQ1229" s="3">
        <f>IF(T1229="no",O1229*0,IF(T1229="yes100",O1229*1,IF(T1229="yes80",O1229*0.8,IF(T1229="yes50",O1229*0.5))))</f>
        <v>0</v>
      </c>
      <c r="AR1229" s="3">
        <f>IF(AQ1229&lt;1,AQ1229*0.9,IF(AQ1229&lt;5,AQ1229*0.8,IF(AQ1229&lt;10,AQ1229*0.75,IF(AQ1229&lt;15,AQ1229*0.7,IF(AQ1229&gt;14.9,AQ1229*0.6)))))</f>
        <v>0</v>
      </c>
      <c r="AS1229">
        <v>25</v>
      </c>
      <c r="AT1229" s="12">
        <f>AR1229*AS1229</f>
        <v>0</v>
      </c>
    </row>
    <row r="1230" spans="1:46" ht="14.25" customHeight="1" x14ac:dyDescent="0.25">
      <c r="A1230" s="5">
        <v>1551</v>
      </c>
      <c r="B1230" t="s">
        <v>3892</v>
      </c>
      <c r="C1230" t="s">
        <v>3891</v>
      </c>
      <c r="D1230" t="s">
        <v>1930</v>
      </c>
      <c r="E1230" s="1">
        <v>336574</v>
      </c>
      <c r="F1230" s="1">
        <v>377452.99999999901</v>
      </c>
      <c r="G1230" t="s">
        <v>413</v>
      </c>
      <c r="H1230" t="s">
        <v>21</v>
      </c>
      <c r="I1230" t="s">
        <v>89</v>
      </c>
      <c r="J1230" t="s">
        <v>90</v>
      </c>
      <c r="K1230" t="s">
        <v>4415</v>
      </c>
      <c r="L1230" t="s">
        <v>4420</v>
      </c>
      <c r="M1230" t="s">
        <v>862</v>
      </c>
      <c r="O1230" s="4">
        <v>3.0067717437744101</v>
      </c>
      <c r="P1230" t="s">
        <v>87</v>
      </c>
      <c r="Q1230" t="s">
        <v>25</v>
      </c>
      <c r="R1230" t="s">
        <v>31</v>
      </c>
      <c r="S1230" s="12" t="s">
        <v>24</v>
      </c>
      <c r="T1230" t="s">
        <v>34</v>
      </c>
      <c r="V1230" t="s">
        <v>27</v>
      </c>
      <c r="X1230" s="8">
        <f>W1230/O1230</f>
        <v>0</v>
      </c>
      <c r="Z1230" s="8">
        <f>Y1230/O1230</f>
        <v>0</v>
      </c>
      <c r="AB1230" s="8">
        <f>AA1230/O1230</f>
        <v>0</v>
      </c>
      <c r="AC1230">
        <v>3.0030000000000001</v>
      </c>
      <c r="AD1230" s="8">
        <f>AC1230/O1230</f>
        <v>0.99874558360400334</v>
      </c>
      <c r="AF1230" s="8">
        <f>AE1230/O1230</f>
        <v>0</v>
      </c>
      <c r="AI1230" s="8">
        <f>AH1230/O1230</f>
        <v>0</v>
      </c>
      <c r="AL1230" s="8">
        <f>AK1230/O1230</f>
        <v>0</v>
      </c>
      <c r="AO1230" s="12" t="s">
        <v>4248</v>
      </c>
      <c r="AP1230" s="12" t="s">
        <v>4249</v>
      </c>
      <c r="AQ1230" s="3">
        <f>IF(T1230="no",O1230*0,IF(T1230="yes100",O1230*1,IF(T1230="yes80",O1230*0.8,IF(T1230="yes50",O1230*0.5))))</f>
        <v>3.0067717437744101</v>
      </c>
      <c r="AR1230" s="3">
        <f>IF(AQ1230&lt;1,AQ1230*0.9,IF(AQ1230&lt;5,AQ1230*0.8,IF(AQ1230&lt;10,AQ1230*0.75,IF(AQ1230&lt;15,AQ1230*0.7,IF(AQ1230&gt;14.9,AQ1230*0.6)))))</f>
        <v>2.4054173950195281</v>
      </c>
      <c r="AS1230">
        <v>35</v>
      </c>
      <c r="AT1230" s="12">
        <f>AR1230*AS1230</f>
        <v>84.189608825683479</v>
      </c>
    </row>
    <row r="1231" spans="1:46" ht="12.75" customHeight="1" x14ac:dyDescent="0.25">
      <c r="A1231" s="5">
        <v>1553</v>
      </c>
      <c r="B1231" t="s">
        <v>3693</v>
      </c>
      <c r="C1231" t="s">
        <v>3692</v>
      </c>
      <c r="E1231" s="1">
        <v>341551</v>
      </c>
      <c r="F1231" s="1">
        <v>369768</v>
      </c>
      <c r="G1231" t="s">
        <v>113</v>
      </c>
      <c r="H1231" t="s">
        <v>21</v>
      </c>
      <c r="I1231" t="s">
        <v>45</v>
      </c>
      <c r="J1231" t="s">
        <v>554</v>
      </c>
      <c r="K1231" t="s">
        <v>4415</v>
      </c>
      <c r="L1231" t="s">
        <v>4403</v>
      </c>
      <c r="M1231" t="s">
        <v>873</v>
      </c>
      <c r="N1231" t="s">
        <v>555</v>
      </c>
      <c r="O1231" s="4">
        <v>1.92566765899658</v>
      </c>
      <c r="P1231" t="s">
        <v>19</v>
      </c>
      <c r="Q1231" t="s">
        <v>25</v>
      </c>
      <c r="R1231" t="s">
        <v>31</v>
      </c>
      <c r="S1231" s="12" t="s">
        <v>24</v>
      </c>
      <c r="T1231" t="s">
        <v>34</v>
      </c>
      <c r="U1231" t="s">
        <v>47</v>
      </c>
      <c r="V1231" t="s">
        <v>26</v>
      </c>
      <c r="X1231" s="8">
        <f>W1231/O1231</f>
        <v>0</v>
      </c>
      <c r="Z1231" s="8">
        <f>Y1231/O1231</f>
        <v>0</v>
      </c>
      <c r="AB1231" s="8">
        <f>AA1231/O1231</f>
        <v>0</v>
      </c>
      <c r="AC1231">
        <v>1.919</v>
      </c>
      <c r="AD1231" s="8">
        <f>AC1231/O1231</f>
        <v>0.99653748196609671</v>
      </c>
      <c r="AF1231" s="8">
        <f>AE1231/O1231</f>
        <v>0</v>
      </c>
      <c r="AI1231" s="8">
        <f>AH1231/O1231</f>
        <v>0</v>
      </c>
      <c r="AL1231" s="8">
        <f>AK1231/O1231</f>
        <v>0</v>
      </c>
      <c r="AO1231" s="12" t="s">
        <v>4248</v>
      </c>
      <c r="AP1231" s="12" t="s">
        <v>4249</v>
      </c>
      <c r="AQ1231" s="3">
        <f>IF(T1231="no",O1231*0,IF(T1231="yes100",O1231*1,IF(T1231="yes80",O1231*0.8,IF(T1231="yes50",O1231*0.5))))</f>
        <v>1.92566765899658</v>
      </c>
      <c r="AR1231" s="3">
        <f>IF(AQ1231&lt;1,AQ1231*0.9,IF(AQ1231&lt;5,AQ1231*0.8,IF(AQ1231&lt;10,AQ1231*0.75,IF(AQ1231&lt;15,AQ1231*0.7,IF(AQ1231&gt;14.9,AQ1231*0.6)))))</f>
        <v>1.5405341271972641</v>
      </c>
      <c r="AS1231">
        <v>35</v>
      </c>
      <c r="AT1231" s="12">
        <f>AR1231*AS1231</f>
        <v>53.918694451904244</v>
      </c>
    </row>
    <row r="1232" spans="1:46" ht="12.75" customHeight="1" x14ac:dyDescent="0.25">
      <c r="A1232" s="5">
        <v>1554</v>
      </c>
      <c r="B1232" t="s">
        <v>4087</v>
      </c>
      <c r="C1232" t="s">
        <v>4088</v>
      </c>
      <c r="E1232" s="1">
        <v>361770</v>
      </c>
      <c r="F1232" s="1">
        <v>371707</v>
      </c>
      <c r="G1232" t="s">
        <v>598</v>
      </c>
      <c r="H1232" t="s">
        <v>21</v>
      </c>
      <c r="I1232" t="s">
        <v>21</v>
      </c>
      <c r="J1232" t="s">
        <v>365</v>
      </c>
      <c r="K1232" t="s">
        <v>21</v>
      </c>
      <c r="L1232" t="s">
        <v>21</v>
      </c>
      <c r="O1232" s="4">
        <v>7.97716476745605</v>
      </c>
      <c r="P1232" t="s">
        <v>19</v>
      </c>
      <c r="Q1232" t="s">
        <v>25</v>
      </c>
      <c r="R1232" t="s">
        <v>1034</v>
      </c>
      <c r="S1232" s="12" t="s">
        <v>27</v>
      </c>
      <c r="T1232" t="s">
        <v>123</v>
      </c>
      <c r="V1232" t="s">
        <v>27</v>
      </c>
      <c r="W1232">
        <v>0.106</v>
      </c>
      <c r="X1232" s="8">
        <f>W1232/O1232</f>
        <v>1.3287929118932293E-2</v>
      </c>
      <c r="Y1232">
        <v>4.2000000000000003E-2</v>
      </c>
      <c r="Z1232" s="8">
        <f>Y1232/O1232</f>
        <v>5.2650285188222297E-3</v>
      </c>
      <c r="AA1232">
        <v>4.2000000000000003E-2</v>
      </c>
      <c r="AB1232" s="8">
        <f>AA1232/O1232</f>
        <v>5.2650285188222297E-3</v>
      </c>
      <c r="AC1232">
        <v>7.9770000000000003</v>
      </c>
      <c r="AD1232" s="8">
        <f>AC1232/O1232</f>
        <v>0.9999793451105935</v>
      </c>
      <c r="AF1232" s="8">
        <f>AE1232/O1232</f>
        <v>0</v>
      </c>
      <c r="AI1232" s="8">
        <f>AH1232/O1232</f>
        <v>0</v>
      </c>
      <c r="AL1232" s="8">
        <f>AK1232/O1232</f>
        <v>0</v>
      </c>
      <c r="AO1232" s="2" t="s">
        <v>4342</v>
      </c>
      <c r="AP1232" s="15" t="s">
        <v>4310</v>
      </c>
      <c r="AQ1232" s="3">
        <f>IF(T1232="no",O1232*0,IF(T1232="yes100",O1232*1,IF(T1232="yes80",O1232*0.8,IF(T1232="yes50",O1232*0.5))))</f>
        <v>0</v>
      </c>
      <c r="AR1232" s="3">
        <f>IF(AQ1232&lt;1,AQ1232*0.9,IF(AQ1232&lt;5,AQ1232*0.8,IF(AQ1232&lt;10,AQ1232*0.75,IF(AQ1232&lt;15,AQ1232*0.7,IF(AQ1232&gt;14.9,AQ1232*0.6)))))</f>
        <v>0</v>
      </c>
      <c r="AS1232">
        <v>25</v>
      </c>
      <c r="AT1232" s="12">
        <f>AR1232*AS1232</f>
        <v>0</v>
      </c>
    </row>
    <row r="1233" spans="1:46" ht="12.75" customHeight="1" x14ac:dyDescent="0.25">
      <c r="A1233" s="5">
        <v>1555</v>
      </c>
      <c r="B1233" t="s">
        <v>242</v>
      </c>
      <c r="C1233" t="s">
        <v>4085</v>
      </c>
      <c r="E1233" s="1">
        <v>361352.99999999901</v>
      </c>
      <c r="F1233" s="1">
        <v>372283</v>
      </c>
      <c r="G1233" t="s">
        <v>598</v>
      </c>
      <c r="H1233" t="s">
        <v>21</v>
      </c>
      <c r="I1233" t="s">
        <v>21</v>
      </c>
      <c r="J1233" t="s">
        <v>298</v>
      </c>
      <c r="K1233" t="s">
        <v>21</v>
      </c>
      <c r="L1233" t="s">
        <v>21</v>
      </c>
      <c r="O1233" s="4">
        <v>11.9319526138305</v>
      </c>
      <c r="P1233" t="s">
        <v>19</v>
      </c>
      <c r="Q1233" t="s">
        <v>25</v>
      </c>
      <c r="R1233" t="s">
        <v>1034</v>
      </c>
      <c r="S1233" s="12" t="s">
        <v>27</v>
      </c>
      <c r="T1233" t="s">
        <v>123</v>
      </c>
      <c r="V1233" t="s">
        <v>27</v>
      </c>
      <c r="W1233">
        <v>1E-3</v>
      </c>
      <c r="X1233" s="8">
        <f>W1233/O1233</f>
        <v>8.3808579564830448E-5</v>
      </c>
      <c r="Y1233">
        <v>3.0000000000000001E-3</v>
      </c>
      <c r="Z1233" s="8">
        <f>Y1233/O1233</f>
        <v>2.5142573869449132E-4</v>
      </c>
      <c r="AA1233">
        <v>3.0000000000000001E-3</v>
      </c>
      <c r="AB1233" s="8">
        <f>AA1233/O1233</f>
        <v>2.5142573869449132E-4</v>
      </c>
      <c r="AC1233">
        <v>11.932</v>
      </c>
      <c r="AD1233" s="8">
        <f>AC1233/O1233</f>
        <v>1.0000039713675568</v>
      </c>
      <c r="AF1233" s="8">
        <f>AE1233/O1233</f>
        <v>0</v>
      </c>
      <c r="AI1233" s="8">
        <f>AH1233/O1233</f>
        <v>0</v>
      </c>
      <c r="AL1233" s="8">
        <f>AK1233/O1233</f>
        <v>0</v>
      </c>
      <c r="AO1233" s="2" t="s">
        <v>4342</v>
      </c>
      <c r="AP1233" s="15" t="s">
        <v>4310</v>
      </c>
      <c r="AQ1233" s="3">
        <f>IF(T1233="no",O1233*0,IF(T1233="yes100",O1233*1,IF(T1233="yes80",O1233*0.8,IF(T1233="yes50",O1233*0.5))))</f>
        <v>0</v>
      </c>
      <c r="AR1233" s="3">
        <f>IF(AQ1233&lt;1,AQ1233*0.9,IF(AQ1233&lt;5,AQ1233*0.8,IF(AQ1233&lt;10,AQ1233*0.75,IF(AQ1233&lt;15,AQ1233*0.7,IF(AQ1233&gt;14.9,AQ1233*0.6)))))</f>
        <v>0</v>
      </c>
      <c r="AS1233">
        <v>25</v>
      </c>
      <c r="AT1233" s="12">
        <f>AR1233*AS1233</f>
        <v>0</v>
      </c>
    </row>
    <row r="1234" spans="1:46" ht="12.75" customHeight="1" x14ac:dyDescent="0.25">
      <c r="A1234" s="5">
        <v>1556</v>
      </c>
      <c r="B1234" t="s">
        <v>242</v>
      </c>
      <c r="C1234" t="s">
        <v>4126</v>
      </c>
      <c r="E1234" s="1">
        <v>360724.99999999901</v>
      </c>
      <c r="F1234" s="1">
        <v>372436</v>
      </c>
      <c r="G1234" t="s">
        <v>598</v>
      </c>
      <c r="H1234" t="s">
        <v>21</v>
      </c>
      <c r="I1234" t="s">
        <v>21</v>
      </c>
      <c r="J1234" t="s">
        <v>298</v>
      </c>
      <c r="K1234" t="s">
        <v>21</v>
      </c>
      <c r="L1234" t="s">
        <v>21</v>
      </c>
      <c r="O1234" s="4">
        <v>17.465053550720199</v>
      </c>
      <c r="P1234" t="s">
        <v>19</v>
      </c>
      <c r="Q1234" t="s">
        <v>25</v>
      </c>
      <c r="R1234" t="s">
        <v>1034</v>
      </c>
      <c r="S1234" s="12" t="s">
        <v>27</v>
      </c>
      <c r="T1234" t="s">
        <v>123</v>
      </c>
      <c r="V1234" t="s">
        <v>27</v>
      </c>
      <c r="X1234" s="8">
        <f>W1234/O1234</f>
        <v>0</v>
      </c>
      <c r="Z1234" s="8">
        <f>Y1234/O1234</f>
        <v>0</v>
      </c>
      <c r="AB1234" s="8">
        <f>AA1234/O1234</f>
        <v>0</v>
      </c>
      <c r="AC1234">
        <v>17.465</v>
      </c>
      <c r="AD1234" s="8">
        <f>AC1234/O1234</f>
        <v>0.99999693383590016</v>
      </c>
      <c r="AF1234" s="8">
        <f>AE1234/O1234</f>
        <v>0</v>
      </c>
      <c r="AI1234" s="8">
        <f>AH1234/O1234</f>
        <v>0</v>
      </c>
      <c r="AL1234" s="8">
        <f>AK1234/O1234</f>
        <v>0</v>
      </c>
      <c r="AO1234" s="2" t="s">
        <v>4342</v>
      </c>
      <c r="AP1234" s="15" t="s">
        <v>4310</v>
      </c>
      <c r="AQ1234" s="3">
        <f>IF(T1234="no",O1234*0,IF(T1234="yes100",O1234*1,IF(T1234="yes80",O1234*0.8,IF(T1234="yes50",O1234*0.5))))</f>
        <v>0</v>
      </c>
      <c r="AR1234" s="3">
        <f>IF(AQ1234&lt;1,AQ1234*0.9,IF(AQ1234&lt;5,AQ1234*0.8,IF(AQ1234&lt;10,AQ1234*0.75,IF(AQ1234&lt;15,AQ1234*0.7,IF(AQ1234&gt;14.9,AQ1234*0.6)))))</f>
        <v>0</v>
      </c>
      <c r="AS1234">
        <v>25</v>
      </c>
      <c r="AT1234" s="12">
        <f>AR1234*AS1234</f>
        <v>0</v>
      </c>
    </row>
    <row r="1235" spans="1:46" ht="14.25" customHeight="1" x14ac:dyDescent="0.25">
      <c r="A1235" s="5">
        <v>1557</v>
      </c>
      <c r="B1235" t="s">
        <v>242</v>
      </c>
      <c r="C1235" s="2" t="s">
        <v>4124</v>
      </c>
      <c r="E1235" s="1">
        <v>361211</v>
      </c>
      <c r="F1235" s="1">
        <v>372494</v>
      </c>
      <c r="G1235" t="s">
        <v>598</v>
      </c>
      <c r="H1235" t="s">
        <v>21</v>
      </c>
      <c r="I1235" t="s">
        <v>21</v>
      </c>
      <c r="J1235" t="s">
        <v>298</v>
      </c>
      <c r="K1235" t="s">
        <v>21</v>
      </c>
      <c r="L1235" t="s">
        <v>21</v>
      </c>
      <c r="O1235" s="4">
        <v>6.2276305053710903</v>
      </c>
      <c r="P1235" t="s">
        <v>19</v>
      </c>
      <c r="Q1235" t="s">
        <v>25</v>
      </c>
      <c r="R1235" t="s">
        <v>1034</v>
      </c>
      <c r="S1235" s="12" t="s">
        <v>27</v>
      </c>
      <c r="T1235" t="s">
        <v>123</v>
      </c>
      <c r="V1235" t="s">
        <v>27</v>
      </c>
      <c r="X1235" s="8">
        <f>W1235/O1235</f>
        <v>0</v>
      </c>
      <c r="Z1235" s="8">
        <f>Y1235/O1235</f>
        <v>0</v>
      </c>
      <c r="AB1235" s="8">
        <f>AA1235/O1235</f>
        <v>0</v>
      </c>
      <c r="AC1235">
        <v>6.2279999999999998</v>
      </c>
      <c r="AD1235" s="8">
        <f>AC1235/O1235</f>
        <v>1.0000593314951154</v>
      </c>
      <c r="AF1235" s="8">
        <f>AE1235/O1235</f>
        <v>0</v>
      </c>
      <c r="AI1235" s="8">
        <f>AH1235/O1235</f>
        <v>0</v>
      </c>
      <c r="AL1235" s="8">
        <f>AK1235/O1235</f>
        <v>0</v>
      </c>
      <c r="AO1235" s="2" t="s">
        <v>4342</v>
      </c>
      <c r="AP1235" s="15" t="s">
        <v>4310</v>
      </c>
      <c r="AQ1235" s="3">
        <f>IF(T1235="no",O1235*0,IF(T1235="yes100",O1235*1,IF(T1235="yes80",O1235*0.8,IF(T1235="yes50",O1235*0.5))))</f>
        <v>0</v>
      </c>
      <c r="AR1235" s="3">
        <f>IF(AQ1235&lt;1,AQ1235*0.9,IF(AQ1235&lt;5,AQ1235*0.8,IF(AQ1235&lt;10,AQ1235*0.75,IF(AQ1235&lt;15,AQ1235*0.7,IF(AQ1235&gt;14.9,AQ1235*0.6)))))</f>
        <v>0</v>
      </c>
      <c r="AS1235">
        <v>25</v>
      </c>
      <c r="AT1235" s="12">
        <f>AR1235*AS1235</f>
        <v>0</v>
      </c>
    </row>
    <row r="1236" spans="1:46" ht="12.75" customHeight="1" x14ac:dyDescent="0.25">
      <c r="A1236" s="5">
        <v>1558</v>
      </c>
      <c r="B1236" t="s">
        <v>4087</v>
      </c>
      <c r="C1236" t="s">
        <v>4086</v>
      </c>
      <c r="E1236" s="1">
        <v>361752.99999999901</v>
      </c>
      <c r="F1236" s="1">
        <v>371976.99999999901</v>
      </c>
      <c r="G1236" t="s">
        <v>598</v>
      </c>
      <c r="H1236" t="s">
        <v>21</v>
      </c>
      <c r="I1236" t="s">
        <v>21</v>
      </c>
      <c r="J1236" t="s">
        <v>365</v>
      </c>
      <c r="K1236" t="s">
        <v>21</v>
      </c>
      <c r="L1236" t="s">
        <v>21</v>
      </c>
      <c r="O1236" s="4">
        <v>13.2826394187927</v>
      </c>
      <c r="P1236" t="s">
        <v>65</v>
      </c>
      <c r="Q1236" t="s">
        <v>25</v>
      </c>
      <c r="R1236" t="s">
        <v>1034</v>
      </c>
      <c r="S1236" s="12" t="s">
        <v>27</v>
      </c>
      <c r="T1236" t="s">
        <v>123</v>
      </c>
      <c r="V1236" t="s">
        <v>27</v>
      </c>
      <c r="W1236">
        <v>2E-3</v>
      </c>
      <c r="X1236" s="8">
        <f>W1236/O1236</f>
        <v>1.505724831444522E-4</v>
      </c>
      <c r="Y1236">
        <v>0.157</v>
      </c>
      <c r="Z1236" s="8">
        <f>Y1236/O1236</f>
        <v>1.1819939926839497E-2</v>
      </c>
      <c r="AA1236">
        <v>0.157</v>
      </c>
      <c r="AB1236" s="8">
        <f>AA1236/O1236</f>
        <v>1.1819939926839497E-2</v>
      </c>
      <c r="AC1236">
        <v>13.282999999999999</v>
      </c>
      <c r="AD1236" s="8">
        <f>AC1236/O1236</f>
        <v>1.0000271468038793</v>
      </c>
      <c r="AF1236" s="8">
        <f>AE1236/O1236</f>
        <v>0</v>
      </c>
      <c r="AI1236" s="8">
        <f>AH1236/O1236</f>
        <v>0</v>
      </c>
      <c r="AL1236" s="8">
        <f>AK1236/O1236</f>
        <v>0</v>
      </c>
      <c r="AO1236" s="2" t="s">
        <v>4342</v>
      </c>
      <c r="AP1236" s="15" t="s">
        <v>4310</v>
      </c>
      <c r="AQ1236" s="3">
        <f>IF(T1236="no",O1236*0,IF(T1236="yes100",O1236*1,IF(T1236="yes80",O1236*0.8,IF(T1236="yes50",O1236*0.5))))</f>
        <v>0</v>
      </c>
      <c r="AR1236" s="3">
        <f>IF(AQ1236&lt;1,AQ1236*0.9,IF(AQ1236&lt;5,AQ1236*0.8,IF(AQ1236&lt;10,AQ1236*0.75,IF(AQ1236&lt;15,AQ1236*0.7,IF(AQ1236&gt;14.9,AQ1236*0.6)))))</f>
        <v>0</v>
      </c>
      <c r="AS1236">
        <v>25</v>
      </c>
      <c r="AT1236" s="12">
        <f>AR1236*AS1236</f>
        <v>0</v>
      </c>
    </row>
    <row r="1237" spans="1:46" ht="12.75" customHeight="1" x14ac:dyDescent="0.25">
      <c r="A1237" s="5">
        <v>1559</v>
      </c>
      <c r="B1237" t="s">
        <v>242</v>
      </c>
      <c r="C1237" t="s">
        <v>4075</v>
      </c>
      <c r="E1237" s="1">
        <v>361806</v>
      </c>
      <c r="F1237" s="1">
        <v>371386</v>
      </c>
      <c r="G1237" t="s">
        <v>598</v>
      </c>
      <c r="H1237" t="s">
        <v>21</v>
      </c>
      <c r="I1237" t="s">
        <v>21</v>
      </c>
      <c r="J1237" t="s">
        <v>365</v>
      </c>
      <c r="K1237" t="s">
        <v>21</v>
      </c>
      <c r="L1237" t="s">
        <v>21</v>
      </c>
      <c r="O1237" s="4">
        <v>3.3722465614318802</v>
      </c>
      <c r="P1237" t="s">
        <v>19</v>
      </c>
      <c r="Q1237" t="s">
        <v>25</v>
      </c>
      <c r="R1237" t="s">
        <v>1034</v>
      </c>
      <c r="S1237" s="12" t="s">
        <v>27</v>
      </c>
      <c r="T1237" t="s">
        <v>123</v>
      </c>
      <c r="V1237" t="s">
        <v>27</v>
      </c>
      <c r="X1237" s="8">
        <f>W1237/O1237</f>
        <v>0</v>
      </c>
      <c r="Z1237" s="8">
        <f>Y1237/O1237</f>
        <v>0</v>
      </c>
      <c r="AB1237" s="8">
        <f>AA1237/O1237</f>
        <v>0</v>
      </c>
      <c r="AC1237">
        <v>3.3719999999999999</v>
      </c>
      <c r="AD1237" s="8">
        <f>AC1237/O1237</f>
        <v>0.99992688511133787</v>
      </c>
      <c r="AF1237" s="8">
        <f>AE1237/O1237</f>
        <v>0</v>
      </c>
      <c r="AI1237" s="8">
        <f>AH1237/O1237</f>
        <v>0</v>
      </c>
      <c r="AL1237" s="8">
        <f>AK1237/O1237</f>
        <v>0</v>
      </c>
      <c r="AO1237" s="2" t="s">
        <v>4342</v>
      </c>
      <c r="AP1237" s="15" t="s">
        <v>4310</v>
      </c>
      <c r="AQ1237" s="3">
        <f>IF(T1237="no",O1237*0,IF(T1237="yes100",O1237*1,IF(T1237="yes80",O1237*0.8,IF(T1237="yes50",O1237*0.5))))</f>
        <v>0</v>
      </c>
      <c r="AR1237" s="3">
        <f>IF(AQ1237&lt;1,AQ1237*0.9,IF(AQ1237&lt;5,AQ1237*0.8,IF(AQ1237&lt;10,AQ1237*0.75,IF(AQ1237&lt;15,AQ1237*0.7,IF(AQ1237&gt;14.9,AQ1237*0.6)))))</f>
        <v>0</v>
      </c>
      <c r="AS1237">
        <v>25</v>
      </c>
      <c r="AT1237" s="12">
        <f>AR1237*AS1237</f>
        <v>0</v>
      </c>
    </row>
    <row r="1238" spans="1:46" ht="14.25" customHeight="1" x14ac:dyDescent="0.25">
      <c r="A1238" s="5">
        <v>1560</v>
      </c>
      <c r="B1238" t="s">
        <v>242</v>
      </c>
      <c r="C1238" t="s">
        <v>3943</v>
      </c>
      <c r="E1238" s="1">
        <v>352142</v>
      </c>
      <c r="F1238" s="1">
        <v>356434</v>
      </c>
      <c r="G1238" t="s">
        <v>20</v>
      </c>
      <c r="H1238" t="s">
        <v>21</v>
      </c>
      <c r="I1238" t="s">
        <v>21</v>
      </c>
      <c r="J1238" t="s">
        <v>2916</v>
      </c>
      <c r="K1238" t="s">
        <v>21</v>
      </c>
      <c r="L1238" t="s">
        <v>21</v>
      </c>
      <c r="O1238" s="3">
        <v>0.82980382080078097</v>
      </c>
      <c r="P1238" t="s">
        <v>87</v>
      </c>
      <c r="Q1238" t="s">
        <v>25</v>
      </c>
      <c r="R1238" t="s">
        <v>31</v>
      </c>
      <c r="S1238" s="12" t="s">
        <v>24</v>
      </c>
      <c r="T1238" t="s">
        <v>34</v>
      </c>
      <c r="V1238" t="s">
        <v>27</v>
      </c>
      <c r="X1238" s="8">
        <f>W1238/O1238</f>
        <v>0</v>
      </c>
      <c r="Z1238" s="8">
        <f>Y1238/O1238</f>
        <v>0</v>
      </c>
      <c r="AB1238" s="8">
        <f>AA1238/O1238</f>
        <v>0</v>
      </c>
      <c r="AD1238" s="8">
        <f>AC1238/O1238</f>
        <v>0</v>
      </c>
      <c r="AF1238" s="8">
        <f>AE1238/O1238</f>
        <v>0</v>
      </c>
      <c r="AI1238" s="8">
        <f>AH1238/O1238</f>
        <v>0</v>
      </c>
      <c r="AL1238" s="8">
        <f>AK1238/O1238</f>
        <v>0</v>
      </c>
      <c r="AO1238" s="12" t="s">
        <v>4320</v>
      </c>
      <c r="AP1238" s="12" t="s">
        <v>4321</v>
      </c>
      <c r="AQ1238" s="3">
        <f>IF(T1238="no",O1238*0,IF(T1238="yes100",O1238*1,IF(T1238="yes80",O1238*0.8,IF(T1238="yes50",O1238*0.5))))</f>
        <v>0.82980382080078097</v>
      </c>
      <c r="AR1238" s="3">
        <f>IF(AQ1238&lt;1,AQ1238*0.9,IF(AQ1238&lt;5,AQ1238*0.8,IF(AQ1238&lt;10,AQ1238*0.75,IF(AQ1238&lt;15,AQ1238*0.7,IF(AQ1238&gt;14.9,AQ1238*0.6)))))</f>
        <v>0.74682343872070289</v>
      </c>
      <c r="AS1238">
        <v>25</v>
      </c>
      <c r="AT1238" s="12">
        <f>AR1238*AS1238</f>
        <v>18.670585968017573</v>
      </c>
    </row>
    <row r="1239" spans="1:46" ht="12.75" customHeight="1" x14ac:dyDescent="0.25">
      <c r="A1239" s="5">
        <v>1562</v>
      </c>
      <c r="B1239" t="s">
        <v>4070</v>
      </c>
      <c r="C1239" t="s">
        <v>4071</v>
      </c>
      <c r="E1239" s="1">
        <v>359470</v>
      </c>
      <c r="F1239" s="1">
        <v>370308.99999999901</v>
      </c>
      <c r="G1239" t="s">
        <v>598</v>
      </c>
      <c r="H1239" t="s">
        <v>21</v>
      </c>
      <c r="I1239" t="s">
        <v>99</v>
      </c>
      <c r="J1239" t="s">
        <v>436</v>
      </c>
      <c r="K1239" t="s">
        <v>4425</v>
      </c>
      <c r="L1239" t="s">
        <v>4391</v>
      </c>
      <c r="M1239" t="s">
        <v>220</v>
      </c>
      <c r="N1239" t="s">
        <v>219</v>
      </c>
      <c r="O1239" s="4">
        <v>3.6016175682067799</v>
      </c>
      <c r="P1239" t="s">
        <v>65</v>
      </c>
      <c r="Q1239" t="s">
        <v>25</v>
      </c>
      <c r="R1239" t="s">
        <v>31</v>
      </c>
      <c r="S1239" s="12" t="s">
        <v>24</v>
      </c>
      <c r="T1239" t="s">
        <v>34</v>
      </c>
      <c r="V1239" t="s">
        <v>27</v>
      </c>
      <c r="X1239" s="8">
        <f>W1239/O1239</f>
        <v>0</v>
      </c>
      <c r="Z1239" s="8">
        <f>Y1239/O1239</f>
        <v>0</v>
      </c>
      <c r="AB1239" s="8">
        <f>AA1239/O1239</f>
        <v>0</v>
      </c>
      <c r="AD1239" s="8">
        <f>AC1239/O1239</f>
        <v>0</v>
      </c>
      <c r="AF1239" s="8">
        <f>AE1239/O1239</f>
        <v>0</v>
      </c>
      <c r="AI1239" s="8">
        <f>AH1239/O1239</f>
        <v>0</v>
      </c>
      <c r="AL1239" s="8">
        <f>AK1239/O1239</f>
        <v>0</v>
      </c>
      <c r="AO1239" s="12" t="s">
        <v>4320</v>
      </c>
      <c r="AP1239" s="12" t="s">
        <v>4321</v>
      </c>
      <c r="AQ1239" s="3">
        <f>IF(T1239="no",O1239*0,IF(T1239="yes100",O1239*1,IF(T1239="yes80",O1239*0.8,IF(T1239="yes50",O1239*0.5))))</f>
        <v>3.6016175682067799</v>
      </c>
      <c r="AR1239" s="3">
        <f>IF(AQ1239&lt;1,AQ1239*0.9,IF(AQ1239&lt;5,AQ1239*0.8,IF(AQ1239&lt;10,AQ1239*0.75,IF(AQ1239&lt;15,AQ1239*0.7,IF(AQ1239&gt;14.9,AQ1239*0.6)))))</f>
        <v>2.8812940545654242</v>
      </c>
      <c r="AS1239">
        <v>30</v>
      </c>
      <c r="AT1239" s="12">
        <f>AR1239*AS1239</f>
        <v>86.438821636962729</v>
      </c>
    </row>
    <row r="1240" spans="1:46" ht="12.75" customHeight="1" x14ac:dyDescent="0.25">
      <c r="A1240" s="5">
        <v>1563</v>
      </c>
      <c r="B1240" t="s">
        <v>242</v>
      </c>
      <c r="C1240" t="s">
        <v>3956</v>
      </c>
      <c r="D1240" t="s">
        <v>3957</v>
      </c>
      <c r="E1240" s="1">
        <v>351628.99999999901</v>
      </c>
      <c r="F1240" s="1">
        <v>364502</v>
      </c>
      <c r="G1240" t="s">
        <v>308</v>
      </c>
      <c r="H1240" t="s">
        <v>21</v>
      </c>
      <c r="I1240" t="s">
        <v>101</v>
      </c>
      <c r="J1240" t="s">
        <v>38</v>
      </c>
      <c r="K1240" t="s">
        <v>4417</v>
      </c>
      <c r="L1240" t="s">
        <v>4427</v>
      </c>
      <c r="M1240" t="s">
        <v>3958</v>
      </c>
      <c r="N1240" t="s">
        <v>38</v>
      </c>
      <c r="O1240" s="3">
        <v>0.35836325759887699</v>
      </c>
      <c r="P1240" t="s">
        <v>19</v>
      </c>
      <c r="Q1240" t="s">
        <v>25</v>
      </c>
      <c r="R1240" t="s">
        <v>31</v>
      </c>
      <c r="S1240" s="12" t="s">
        <v>24</v>
      </c>
      <c r="T1240" t="s">
        <v>34</v>
      </c>
      <c r="V1240" t="s">
        <v>27</v>
      </c>
      <c r="X1240" s="8">
        <f>W1240/O1240</f>
        <v>0</v>
      </c>
      <c r="Z1240" s="8">
        <f>Y1240/O1240</f>
        <v>0</v>
      </c>
      <c r="AB1240" s="8">
        <f>AA1240/O1240</f>
        <v>0</v>
      </c>
      <c r="AD1240" s="8">
        <f>AC1240/O1240</f>
        <v>0</v>
      </c>
      <c r="AF1240" s="8">
        <f>AE1240/O1240</f>
        <v>0</v>
      </c>
      <c r="AI1240" s="8">
        <f>AH1240/O1240</f>
        <v>0</v>
      </c>
      <c r="AL1240" s="8">
        <f>AK1240/O1240</f>
        <v>0</v>
      </c>
      <c r="AO1240" s="12" t="s">
        <v>4320</v>
      </c>
      <c r="AP1240" s="12" t="s">
        <v>4321</v>
      </c>
      <c r="AQ1240" s="3">
        <f>IF(T1240="no",O1240*0,IF(T1240="yes100",O1240*1,IF(T1240="yes80",O1240*0.8,IF(T1240="yes50",O1240*0.5))))</f>
        <v>0.35836325759887699</v>
      </c>
      <c r="AR1240" s="3">
        <f>IF(AQ1240&lt;1,AQ1240*0.9,IF(AQ1240&lt;5,AQ1240*0.8,IF(AQ1240&lt;10,AQ1240*0.75,IF(AQ1240&lt;15,AQ1240*0.7,IF(AQ1240&gt;14.9,AQ1240*0.6)))))</f>
        <v>0.32252693183898928</v>
      </c>
      <c r="AS1240">
        <v>30</v>
      </c>
      <c r="AT1240" s="12">
        <f>AR1240*AS1240</f>
        <v>9.6758079551696792</v>
      </c>
    </row>
    <row r="1241" spans="1:46" ht="12.75" customHeight="1" x14ac:dyDescent="0.25">
      <c r="A1241" s="5">
        <v>1565</v>
      </c>
      <c r="B1241" t="s">
        <v>242</v>
      </c>
      <c r="C1241" t="s">
        <v>4132</v>
      </c>
      <c r="E1241" s="1">
        <v>356256</v>
      </c>
      <c r="F1241" s="1">
        <v>372512</v>
      </c>
      <c r="G1241" t="s">
        <v>598</v>
      </c>
      <c r="H1241" t="s">
        <v>21</v>
      </c>
      <c r="I1241" t="s">
        <v>21</v>
      </c>
      <c r="J1241" t="s">
        <v>151</v>
      </c>
      <c r="K1241" t="s">
        <v>21</v>
      </c>
      <c r="L1241" t="s">
        <v>21</v>
      </c>
      <c r="N1241" t="s">
        <v>151</v>
      </c>
      <c r="O1241" s="3">
        <v>0.197971207427979</v>
      </c>
      <c r="P1241" t="s">
        <v>19</v>
      </c>
      <c r="Q1241" t="s">
        <v>25</v>
      </c>
      <c r="R1241" t="s">
        <v>31</v>
      </c>
      <c r="S1241" s="12" t="s">
        <v>47</v>
      </c>
      <c r="T1241" t="s">
        <v>34</v>
      </c>
      <c r="V1241" t="s">
        <v>27</v>
      </c>
      <c r="X1241" s="8">
        <f>W1241/O1241</f>
        <v>0</v>
      </c>
      <c r="Z1241" s="8">
        <f>Y1241/O1241</f>
        <v>0</v>
      </c>
      <c r="AB1241" s="8">
        <f>AA1241/O1241</f>
        <v>0</v>
      </c>
      <c r="AC1241">
        <v>0.19800000000000001</v>
      </c>
      <c r="AD1241" s="8">
        <f>AC1241/O1241</f>
        <v>1.0001454381795973</v>
      </c>
      <c r="AF1241" s="8">
        <f>AE1241/O1241</f>
        <v>0</v>
      </c>
      <c r="AI1241" s="8">
        <f>AH1241/O1241</f>
        <v>0</v>
      </c>
      <c r="AL1241" s="8">
        <f>AK1241/O1241</f>
        <v>0</v>
      </c>
      <c r="AO1241" s="15" t="s">
        <v>4318</v>
      </c>
      <c r="AP1241" s="15" t="s">
        <v>4319</v>
      </c>
      <c r="AQ1241" s="3">
        <f>IF(T1241="no",O1241*0,IF(T1241="yes100",O1241*1,IF(T1241="yes80",O1241*0.8,IF(T1241="yes50",O1241*0.5))))</f>
        <v>0.197971207427979</v>
      </c>
      <c r="AR1241" s="3">
        <f>IF(AQ1241&lt;1,AQ1241*0.9,IF(AQ1241&lt;5,AQ1241*0.8,IF(AQ1241&lt;10,AQ1241*0.75,IF(AQ1241&lt;15,AQ1241*0.7,IF(AQ1241&gt;14.9,AQ1241*0.6)))))</f>
        <v>0.17817408668518109</v>
      </c>
      <c r="AS1241">
        <v>25</v>
      </c>
      <c r="AT1241" s="12">
        <f>AR1241*AS1241</f>
        <v>4.4543521671295272</v>
      </c>
    </row>
    <row r="1242" spans="1:46" ht="15" customHeight="1" x14ac:dyDescent="0.25">
      <c r="A1242" s="5">
        <v>1568</v>
      </c>
      <c r="B1242" t="s">
        <v>242</v>
      </c>
      <c r="C1242" t="s">
        <v>4015</v>
      </c>
      <c r="E1242" s="1">
        <v>354180.99999999901</v>
      </c>
      <c r="F1242" s="1">
        <v>374108.99999999901</v>
      </c>
      <c r="G1242" t="s">
        <v>51</v>
      </c>
      <c r="H1242" t="s">
        <v>21</v>
      </c>
      <c r="I1242" t="s">
        <v>21</v>
      </c>
      <c r="J1242" t="s">
        <v>52</v>
      </c>
      <c r="K1242" t="s">
        <v>21</v>
      </c>
      <c r="L1242" t="s">
        <v>21</v>
      </c>
      <c r="O1242" s="4">
        <v>3.8096579025268502</v>
      </c>
      <c r="P1242" t="s">
        <v>19</v>
      </c>
      <c r="Q1242" t="s">
        <v>25</v>
      </c>
      <c r="R1242" t="s">
        <v>31</v>
      </c>
      <c r="S1242" s="12" t="s">
        <v>24</v>
      </c>
      <c r="T1242" t="s">
        <v>34</v>
      </c>
      <c r="V1242" t="s">
        <v>27</v>
      </c>
      <c r="X1242" s="8">
        <f>W1242/O1242</f>
        <v>0</v>
      </c>
      <c r="Z1242" s="8">
        <f>Y1242/O1242</f>
        <v>0</v>
      </c>
      <c r="AB1242" s="8">
        <f>AA1242/O1242</f>
        <v>0</v>
      </c>
      <c r="AC1242">
        <v>3.81</v>
      </c>
      <c r="AD1242" s="8">
        <f>AC1242/O1242</f>
        <v>1.0000897974258851</v>
      </c>
      <c r="AF1242" s="8">
        <f>AE1242/O1242</f>
        <v>0</v>
      </c>
      <c r="AI1242" s="8">
        <f>AH1242/O1242</f>
        <v>0</v>
      </c>
      <c r="AL1242" s="8">
        <f>AK1242/O1242</f>
        <v>0</v>
      </c>
      <c r="AO1242" s="12" t="s">
        <v>4248</v>
      </c>
      <c r="AP1242" s="12" t="s">
        <v>4249</v>
      </c>
      <c r="AQ1242" s="3">
        <f>IF(T1242="no",O1242*0,IF(T1242="yes100",O1242*1,IF(T1242="yes80",O1242*0.8,IF(T1242="yes50",O1242*0.5))))</f>
        <v>3.8096579025268502</v>
      </c>
      <c r="AR1242" s="3">
        <f>IF(AQ1242&lt;1,AQ1242*0.9,IF(AQ1242&lt;5,AQ1242*0.8,IF(AQ1242&lt;10,AQ1242*0.75,IF(AQ1242&lt;15,AQ1242*0.7,IF(AQ1242&gt;14.9,AQ1242*0.6)))))</f>
        <v>3.0477263220214805</v>
      </c>
      <c r="AS1242">
        <v>25</v>
      </c>
      <c r="AT1242" s="12">
        <f>AR1242*AS1242</f>
        <v>76.193158050537008</v>
      </c>
    </row>
    <row r="1243" spans="1:46" ht="14.25" customHeight="1" x14ac:dyDescent="0.25">
      <c r="A1243" s="5">
        <v>1569</v>
      </c>
      <c r="B1243" t="s">
        <v>242</v>
      </c>
      <c r="C1243" t="s">
        <v>1217</v>
      </c>
      <c r="E1243" s="1">
        <v>365183</v>
      </c>
      <c r="F1243" s="1">
        <v>371359</v>
      </c>
      <c r="G1243" t="s">
        <v>457</v>
      </c>
      <c r="H1243" t="s">
        <v>81</v>
      </c>
      <c r="I1243" t="s">
        <v>78</v>
      </c>
      <c r="J1243" t="s">
        <v>975</v>
      </c>
      <c r="K1243" t="s">
        <v>4363</v>
      </c>
      <c r="L1243" t="s">
        <v>78</v>
      </c>
      <c r="O1243" s="3">
        <v>0.54406131286621096</v>
      </c>
      <c r="P1243" t="s">
        <v>87</v>
      </c>
      <c r="Q1243" t="s">
        <v>311</v>
      </c>
      <c r="R1243" t="s">
        <v>31</v>
      </c>
      <c r="S1243" s="12" t="s">
        <v>24</v>
      </c>
      <c r="T1243" t="s">
        <v>34</v>
      </c>
      <c r="U1243" t="s">
        <v>47</v>
      </c>
      <c r="V1243" t="s">
        <v>26</v>
      </c>
      <c r="X1243" s="8">
        <f>W1243/O1243</f>
        <v>0</v>
      </c>
      <c r="Z1243" s="8">
        <f>Y1243/O1243</f>
        <v>0</v>
      </c>
      <c r="AB1243" s="8">
        <f>AA1243/O1243</f>
        <v>0</v>
      </c>
      <c r="AD1243" s="8">
        <f>AC1243/O1243</f>
        <v>0</v>
      </c>
      <c r="AF1243" s="8">
        <f>AE1243/O1243</f>
        <v>0</v>
      </c>
      <c r="AI1243" s="8">
        <f>AH1243/O1243</f>
        <v>0</v>
      </c>
      <c r="AL1243" s="8">
        <f>AK1243/O1243</f>
        <v>0</v>
      </c>
      <c r="AO1243" s="12" t="s">
        <v>4320</v>
      </c>
      <c r="AP1243" s="12" t="s">
        <v>4321</v>
      </c>
      <c r="AQ1243" s="3">
        <f>IF(T1243="no",O1243*0,IF(T1243="yes100",O1243*1,IF(T1243="yes80",O1243*0.8,IF(T1243="yes50",O1243*0.5))))</f>
        <v>0.54406131286621096</v>
      </c>
      <c r="AR1243" s="3">
        <f>IF(AQ1243&lt;1,AQ1243*0.9,IF(AQ1243&lt;5,AQ1243*0.8,IF(AQ1243&lt;10,AQ1243*0.75,IF(AQ1243&lt;15,AQ1243*0.7,IF(AQ1243&gt;14.9,AQ1243*0.6)))))</f>
        <v>0.48965518157958987</v>
      </c>
      <c r="AS1243">
        <v>40</v>
      </c>
      <c r="AT1243" s="12">
        <f>AR1243*AS1243</f>
        <v>19.586207263183596</v>
      </c>
    </row>
    <row r="1244" spans="1:46" ht="12.75" customHeight="1" x14ac:dyDescent="0.25">
      <c r="A1244" s="5">
        <v>1570</v>
      </c>
      <c r="B1244" t="s">
        <v>1204</v>
      </c>
      <c r="C1244" t="s">
        <v>1203</v>
      </c>
      <c r="E1244" s="1">
        <v>340808</v>
      </c>
      <c r="F1244" s="1">
        <v>366123</v>
      </c>
      <c r="G1244" t="s">
        <v>305</v>
      </c>
      <c r="H1244" t="s">
        <v>81</v>
      </c>
      <c r="I1244" t="s">
        <v>45</v>
      </c>
      <c r="J1244" t="s">
        <v>46</v>
      </c>
      <c r="K1244" t="s">
        <v>4363</v>
      </c>
      <c r="L1244" t="s">
        <v>45</v>
      </c>
      <c r="O1244" s="3">
        <v>0.20735113449096701</v>
      </c>
      <c r="P1244" t="s">
        <v>87</v>
      </c>
      <c r="Q1244" t="s">
        <v>161</v>
      </c>
      <c r="R1244" t="s">
        <v>18</v>
      </c>
      <c r="S1244" s="12" t="s">
        <v>27</v>
      </c>
      <c r="T1244" t="s">
        <v>123</v>
      </c>
      <c r="U1244" t="s">
        <v>47</v>
      </c>
      <c r="V1244" t="s">
        <v>123</v>
      </c>
      <c r="X1244" s="8">
        <f>W1244/O1244</f>
        <v>0</v>
      </c>
      <c r="Z1244" s="8">
        <f>Y1244/O1244</f>
        <v>0</v>
      </c>
      <c r="AB1244" s="8">
        <f>AA1244/O1244</f>
        <v>0</v>
      </c>
      <c r="AD1244" s="8">
        <f>AC1244/O1244</f>
        <v>0</v>
      </c>
      <c r="AF1244" s="8">
        <f>AE1244/O1244</f>
        <v>0</v>
      </c>
      <c r="AI1244" s="8">
        <f>AH1244/O1244</f>
        <v>0</v>
      </c>
      <c r="AL1244" s="8">
        <f>AK1244/O1244</f>
        <v>0</v>
      </c>
      <c r="AO1244" s="15" t="s">
        <v>4326</v>
      </c>
      <c r="AP1244" s="12" t="s">
        <v>4309</v>
      </c>
      <c r="AQ1244" s="3">
        <f>IF(T1244="no",O1244*0,IF(T1244="yes100",O1244*1,IF(T1244="yes80",O1244*0.8,IF(T1244="yes50",O1244*0.5))))</f>
        <v>0</v>
      </c>
      <c r="AR1244" s="3">
        <f>IF(AQ1244&lt;1,AQ1244*0.9,IF(AQ1244&lt;5,AQ1244*0.8,IF(AQ1244&lt;10,AQ1244*0.75,IF(AQ1244&lt;15,AQ1244*0.7,IF(AQ1244&gt;14.9,AQ1244*0.6)))))</f>
        <v>0</v>
      </c>
      <c r="AS1244">
        <v>40</v>
      </c>
      <c r="AT1244" s="12">
        <f>AR1244*AS1244</f>
        <v>0</v>
      </c>
    </row>
    <row r="1245" spans="1:46" ht="12.75" customHeight="1" x14ac:dyDescent="0.25">
      <c r="A1245" s="5">
        <v>1571</v>
      </c>
      <c r="B1245" t="s">
        <v>242</v>
      </c>
      <c r="C1245" t="s">
        <v>4006</v>
      </c>
      <c r="D1245" t="s">
        <v>4007</v>
      </c>
      <c r="E1245" s="1">
        <v>354820.99999999901</v>
      </c>
      <c r="F1245" s="1">
        <v>374484.99999999901</v>
      </c>
      <c r="G1245" t="s">
        <v>51</v>
      </c>
      <c r="H1245" t="s">
        <v>21</v>
      </c>
      <c r="I1245" t="s">
        <v>52</v>
      </c>
      <c r="J1245" t="s">
        <v>52</v>
      </c>
      <c r="K1245" t="s">
        <v>4417</v>
      </c>
      <c r="L1245" t="s">
        <v>4428</v>
      </c>
      <c r="M1245" t="s">
        <v>251</v>
      </c>
      <c r="O1245" s="4">
        <v>2.1311774047851499</v>
      </c>
      <c r="P1245" t="s">
        <v>19</v>
      </c>
      <c r="Q1245" t="s">
        <v>25</v>
      </c>
      <c r="R1245" t="s">
        <v>31</v>
      </c>
      <c r="S1245" s="12" t="s">
        <v>24</v>
      </c>
      <c r="T1245" t="s">
        <v>34</v>
      </c>
      <c r="V1245" t="s">
        <v>27</v>
      </c>
      <c r="W1245">
        <v>0</v>
      </c>
      <c r="X1245" s="8">
        <f>W1245/O1245</f>
        <v>0</v>
      </c>
      <c r="Z1245" s="8">
        <f>Y1245/O1245</f>
        <v>0</v>
      </c>
      <c r="AB1245" s="8">
        <f>AA1245/O1245</f>
        <v>0</v>
      </c>
      <c r="AC1245">
        <v>2.1309999999999998</v>
      </c>
      <c r="AD1245" s="8">
        <f>AC1245/O1245</f>
        <v>0.99991675738267882</v>
      </c>
      <c r="AF1245" s="8">
        <f>AE1245/O1245</f>
        <v>0</v>
      </c>
      <c r="AI1245" s="8">
        <f>AH1245/O1245</f>
        <v>0</v>
      </c>
      <c r="AL1245" s="8">
        <f>AK1245/O1245</f>
        <v>0</v>
      </c>
      <c r="AO1245" s="12" t="s">
        <v>4248</v>
      </c>
      <c r="AP1245" s="12" t="s">
        <v>4249</v>
      </c>
      <c r="AQ1245" s="3">
        <f>IF(T1245="no",O1245*0,IF(T1245="yes100",O1245*1,IF(T1245="yes80",O1245*0.8,IF(T1245="yes50",O1245*0.5))))</f>
        <v>2.1311774047851499</v>
      </c>
      <c r="AR1245" s="3">
        <f>IF(AQ1245&lt;1,AQ1245*0.9,IF(AQ1245&lt;5,AQ1245*0.8,IF(AQ1245&lt;10,AQ1245*0.75,IF(AQ1245&lt;15,AQ1245*0.7,IF(AQ1245&gt;14.9,AQ1245*0.6)))))</f>
        <v>1.70494192382812</v>
      </c>
      <c r="AS1245">
        <v>30</v>
      </c>
      <c r="AT1245" s="12">
        <f>AR1245*AS1245</f>
        <v>51.148257714843602</v>
      </c>
    </row>
    <row r="1246" spans="1:46" ht="12.75" customHeight="1" x14ac:dyDescent="0.25">
      <c r="A1246" s="5">
        <v>1573</v>
      </c>
      <c r="B1246" t="s">
        <v>242</v>
      </c>
      <c r="C1246" t="s">
        <v>4016</v>
      </c>
      <c r="D1246" t="s">
        <v>3993</v>
      </c>
      <c r="E1246" s="1">
        <v>353286</v>
      </c>
      <c r="F1246" s="1">
        <v>368126</v>
      </c>
      <c r="G1246" t="s">
        <v>308</v>
      </c>
      <c r="H1246" t="s">
        <v>21</v>
      </c>
      <c r="I1246" t="s">
        <v>33</v>
      </c>
      <c r="J1246" t="s">
        <v>33</v>
      </c>
      <c r="K1246" t="s">
        <v>4425</v>
      </c>
      <c r="L1246" t="s">
        <v>4412</v>
      </c>
      <c r="M1246" t="s">
        <v>1370</v>
      </c>
      <c r="O1246" s="3">
        <v>0.56837527160644497</v>
      </c>
      <c r="P1246" t="s">
        <v>19</v>
      </c>
      <c r="Q1246" t="s">
        <v>25</v>
      </c>
      <c r="R1246" t="s">
        <v>31</v>
      </c>
      <c r="S1246" s="12" t="s">
        <v>24</v>
      </c>
      <c r="T1246" t="s">
        <v>34</v>
      </c>
      <c r="V1246" t="s">
        <v>27</v>
      </c>
      <c r="X1246" s="8">
        <f>W1246/O1246</f>
        <v>0</v>
      </c>
      <c r="Z1246" s="8">
        <f>Y1246/O1246</f>
        <v>0</v>
      </c>
      <c r="AB1246" s="8">
        <f>AA1246/O1246</f>
        <v>0</v>
      </c>
      <c r="AD1246" s="8">
        <f>AC1246/O1246</f>
        <v>0</v>
      </c>
      <c r="AF1246" s="8">
        <f>AE1246/O1246</f>
        <v>0</v>
      </c>
      <c r="AI1246" s="8">
        <f>AH1246/O1246</f>
        <v>0</v>
      </c>
      <c r="AL1246" s="8">
        <f>AK1246/O1246</f>
        <v>0</v>
      </c>
      <c r="AO1246" s="12" t="s">
        <v>4320</v>
      </c>
      <c r="AP1246" s="12" t="s">
        <v>4321</v>
      </c>
      <c r="AQ1246" s="3">
        <f>IF(T1246="no",O1246*0,IF(T1246="yes100",O1246*1,IF(T1246="yes80",O1246*0.8,IF(T1246="yes50",O1246*0.5))))</f>
        <v>0.56837527160644497</v>
      </c>
      <c r="AR1246" s="3">
        <f>IF(AQ1246&lt;1,AQ1246*0.9,IF(AQ1246&lt;5,AQ1246*0.8,IF(AQ1246&lt;10,AQ1246*0.75,IF(AQ1246&lt;15,AQ1246*0.7,IF(AQ1246&gt;14.9,AQ1246*0.6)))))</f>
        <v>0.51153774444580047</v>
      </c>
      <c r="AS1246">
        <v>30</v>
      </c>
      <c r="AT1246" s="12">
        <f>AR1246*AS1246</f>
        <v>15.346132333374014</v>
      </c>
    </row>
    <row r="1247" spans="1:46" ht="12.75" customHeight="1" x14ac:dyDescent="0.25">
      <c r="A1247" s="5">
        <v>1574</v>
      </c>
      <c r="B1247" t="s">
        <v>3750</v>
      </c>
      <c r="C1247" t="s">
        <v>3749</v>
      </c>
      <c r="E1247" s="1">
        <v>341240</v>
      </c>
      <c r="F1247" s="1">
        <v>365638</v>
      </c>
      <c r="G1247" t="s">
        <v>184</v>
      </c>
      <c r="H1247" t="s">
        <v>81</v>
      </c>
      <c r="I1247" t="s">
        <v>45</v>
      </c>
      <c r="J1247" t="s">
        <v>46</v>
      </c>
      <c r="K1247" t="s">
        <v>4363</v>
      </c>
      <c r="L1247" t="s">
        <v>45</v>
      </c>
      <c r="O1247" s="3">
        <v>0.33949539031982401</v>
      </c>
      <c r="P1247" t="s">
        <v>87</v>
      </c>
      <c r="Q1247" t="s">
        <v>25</v>
      </c>
      <c r="R1247" t="s">
        <v>31</v>
      </c>
      <c r="S1247" s="12" t="s">
        <v>24</v>
      </c>
      <c r="T1247" t="s">
        <v>34</v>
      </c>
      <c r="V1247" t="s">
        <v>27</v>
      </c>
      <c r="X1247" s="8">
        <f>W1247/O1247</f>
        <v>0</v>
      </c>
      <c r="Z1247" s="8">
        <f>Y1247/O1247</f>
        <v>0</v>
      </c>
      <c r="AB1247" s="8">
        <f>AA1247/O1247</f>
        <v>0</v>
      </c>
      <c r="AD1247" s="8">
        <f>AC1247/O1247</f>
        <v>0</v>
      </c>
      <c r="AF1247" s="8">
        <f>AE1247/O1247</f>
        <v>0</v>
      </c>
      <c r="AI1247" s="8">
        <f>AH1247/O1247</f>
        <v>0</v>
      </c>
      <c r="AL1247" s="8">
        <f>AK1247/O1247</f>
        <v>0</v>
      </c>
      <c r="AO1247" s="12" t="s">
        <v>4320</v>
      </c>
      <c r="AP1247" s="12" t="s">
        <v>4321</v>
      </c>
      <c r="AQ1247" s="3">
        <f>IF(T1247="no",O1247*0,IF(T1247="yes100",O1247*1,IF(T1247="yes80",O1247*0.8,IF(T1247="yes50",O1247*0.5))))</f>
        <v>0.33949539031982401</v>
      </c>
      <c r="AR1247" s="3">
        <f>IF(AQ1247&lt;1,AQ1247*0.9,IF(AQ1247&lt;5,AQ1247*0.8,IF(AQ1247&lt;10,AQ1247*0.75,IF(AQ1247&lt;15,AQ1247*0.7,IF(AQ1247&gt;14.9,AQ1247*0.6)))))</f>
        <v>0.30554585128784162</v>
      </c>
      <c r="AS1247">
        <v>40</v>
      </c>
      <c r="AT1247" s="12">
        <f>AR1247*AS1247</f>
        <v>12.221834051513664</v>
      </c>
    </row>
    <row r="1248" spans="1:46" ht="12.75" customHeight="1" x14ac:dyDescent="0.25">
      <c r="A1248" s="5">
        <v>1575</v>
      </c>
      <c r="B1248" t="s">
        <v>242</v>
      </c>
      <c r="C1248" s="19" t="s">
        <v>4219</v>
      </c>
      <c r="D1248" t="s">
        <v>3704</v>
      </c>
      <c r="E1248" s="1">
        <v>352635</v>
      </c>
      <c r="F1248" s="1">
        <v>374848</v>
      </c>
      <c r="G1248" t="s">
        <v>51</v>
      </c>
      <c r="H1248" t="s">
        <v>21</v>
      </c>
      <c r="I1248" t="s">
        <v>21</v>
      </c>
      <c r="J1248" t="s">
        <v>52</v>
      </c>
      <c r="K1248" t="s">
        <v>21</v>
      </c>
      <c r="L1248" t="s">
        <v>21</v>
      </c>
      <c r="O1248" s="3">
        <v>0.63057515563964806</v>
      </c>
      <c r="P1248" t="s">
        <v>19</v>
      </c>
      <c r="Q1248" t="s">
        <v>25</v>
      </c>
      <c r="R1248" t="s">
        <v>18</v>
      </c>
      <c r="S1248" s="12" t="s">
        <v>24</v>
      </c>
      <c r="T1248" t="s">
        <v>130</v>
      </c>
      <c r="U1248" t="s">
        <v>47</v>
      </c>
      <c r="V1248" t="s">
        <v>26</v>
      </c>
      <c r="X1248" s="8">
        <f>W1248/O1248</f>
        <v>0</v>
      </c>
      <c r="Z1248" s="8">
        <f>Y1248/O1248</f>
        <v>0</v>
      </c>
      <c r="AB1248" s="8">
        <f>AA1248/O1248</f>
        <v>0</v>
      </c>
      <c r="AC1248">
        <v>0.63100000000000001</v>
      </c>
      <c r="AD1248" s="8">
        <f>AC1248/O1248</f>
        <v>1.0006737410387205</v>
      </c>
      <c r="AF1248" s="8">
        <f>AE1248/O1248</f>
        <v>0</v>
      </c>
      <c r="AI1248" s="8">
        <f>AH1248/O1248</f>
        <v>0</v>
      </c>
      <c r="AL1248" s="8">
        <f>AK1248/O1248</f>
        <v>0</v>
      </c>
      <c r="AO1248" s="12" t="s">
        <v>4248</v>
      </c>
      <c r="AP1248" s="12" t="s">
        <v>4249</v>
      </c>
      <c r="AQ1248" s="3">
        <f>IF(T1248="no",O1248*0,IF(T1248="yes100",O1248*1,IF(T1248="yes80",O1248*0.8,IF(T1248="yes50",O1248*0.5))))</f>
        <v>0.50446012451171851</v>
      </c>
      <c r="AR1248" s="3">
        <f>IF(AQ1248&lt;1,AQ1248*0.9,IF(AQ1248&lt;5,AQ1248*0.8,IF(AQ1248&lt;10,AQ1248*0.75,IF(AQ1248&lt;15,AQ1248*0.7,IF(AQ1248&gt;14.9,AQ1248*0.6)))))</f>
        <v>0.45401411206054665</v>
      </c>
      <c r="AS1248">
        <v>25</v>
      </c>
      <c r="AT1248" s="12">
        <f>AR1248*AS1248</f>
        <v>11.350352801513667</v>
      </c>
    </row>
    <row r="1249" spans="1:46" ht="14.25" customHeight="1" x14ac:dyDescent="0.25">
      <c r="A1249" s="5">
        <v>1576</v>
      </c>
      <c r="B1249" t="s">
        <v>242</v>
      </c>
      <c r="C1249" t="s">
        <v>3954</v>
      </c>
      <c r="E1249" s="1">
        <v>349984.99999999901</v>
      </c>
      <c r="F1249" s="1">
        <v>359572.99999999901</v>
      </c>
      <c r="G1249" t="s">
        <v>20</v>
      </c>
      <c r="H1249" t="s">
        <v>21</v>
      </c>
      <c r="I1249" t="s">
        <v>21</v>
      </c>
      <c r="J1249" t="s">
        <v>272</v>
      </c>
      <c r="K1249" t="s">
        <v>21</v>
      </c>
      <c r="L1249" t="s">
        <v>21</v>
      </c>
      <c r="N1249" t="s">
        <v>272</v>
      </c>
      <c r="O1249" s="4">
        <v>5.0176930824279804</v>
      </c>
      <c r="P1249" t="s">
        <v>19</v>
      </c>
      <c r="Q1249" t="s">
        <v>25</v>
      </c>
      <c r="R1249" t="s">
        <v>196</v>
      </c>
      <c r="S1249" s="12" t="s">
        <v>27</v>
      </c>
      <c r="T1249" t="s">
        <v>123</v>
      </c>
      <c r="V1249" t="s">
        <v>26</v>
      </c>
      <c r="X1249" s="8">
        <f>W1249/O1249</f>
        <v>0</v>
      </c>
      <c r="Z1249" s="8">
        <f>Y1249/O1249</f>
        <v>0</v>
      </c>
      <c r="AB1249" s="8">
        <f>AA1249/O1249</f>
        <v>0</v>
      </c>
      <c r="AD1249" s="8">
        <f>AC1249/O1249</f>
        <v>0</v>
      </c>
      <c r="AF1249" s="8">
        <f>AE1249/O1249</f>
        <v>0</v>
      </c>
      <c r="AI1249" s="8">
        <f>AH1249/O1249</f>
        <v>0</v>
      </c>
      <c r="AL1249" s="8">
        <f>AK1249/O1249</f>
        <v>0</v>
      </c>
      <c r="AO1249" t="s">
        <v>4302</v>
      </c>
      <c r="AP1249" s="12" t="s">
        <v>4303</v>
      </c>
      <c r="AQ1249" s="3">
        <f>IF(T1249="no",O1249*0,IF(T1249="yes100",O1249*1,IF(T1249="yes80",O1249*0.8,IF(T1249="yes50",O1249*0.5))))</f>
        <v>0</v>
      </c>
      <c r="AR1249" s="3">
        <f>IF(AQ1249&lt;1,AQ1249*0.9,IF(AQ1249&lt;5,AQ1249*0.8,IF(AQ1249&lt;10,AQ1249*0.75,IF(AQ1249&lt;15,AQ1249*0.7,IF(AQ1249&gt;14.9,AQ1249*0.6)))))</f>
        <v>0</v>
      </c>
      <c r="AS1249">
        <v>25</v>
      </c>
      <c r="AT1249" s="12">
        <f>AR1249*AS1249</f>
        <v>0</v>
      </c>
    </row>
    <row r="1250" spans="1:46" ht="12.75" customHeight="1" x14ac:dyDescent="0.25">
      <c r="A1250" s="5">
        <v>1577</v>
      </c>
      <c r="B1250" t="s">
        <v>242</v>
      </c>
      <c r="C1250" t="s">
        <v>3952</v>
      </c>
      <c r="E1250" s="1">
        <v>349144</v>
      </c>
      <c r="F1250" s="1">
        <v>359282</v>
      </c>
      <c r="G1250" t="s">
        <v>20</v>
      </c>
      <c r="H1250" t="s">
        <v>21</v>
      </c>
      <c r="I1250" t="s">
        <v>271</v>
      </c>
      <c r="J1250" t="s">
        <v>272</v>
      </c>
      <c r="K1250" t="s">
        <v>4425</v>
      </c>
      <c r="L1250" t="s">
        <v>4394</v>
      </c>
      <c r="M1250" t="s">
        <v>273</v>
      </c>
      <c r="N1250" t="s">
        <v>272</v>
      </c>
      <c r="O1250" s="4">
        <v>2.1996717193603499</v>
      </c>
      <c r="P1250" t="s">
        <v>19</v>
      </c>
      <c r="Q1250" t="s">
        <v>25</v>
      </c>
      <c r="R1250" t="s">
        <v>31</v>
      </c>
      <c r="S1250" s="12" t="s">
        <v>24</v>
      </c>
      <c r="T1250" t="s">
        <v>34</v>
      </c>
      <c r="V1250" t="s">
        <v>27</v>
      </c>
      <c r="X1250" s="8">
        <f>W1250/O1250</f>
        <v>0</v>
      </c>
      <c r="Z1250" s="8">
        <f>Y1250/O1250</f>
        <v>0</v>
      </c>
      <c r="AB1250" s="8">
        <f>AA1250/O1250</f>
        <v>0</v>
      </c>
      <c r="AD1250" s="8">
        <f>AC1250/O1250</f>
        <v>0</v>
      </c>
      <c r="AF1250" s="8">
        <f>AE1250/O1250</f>
        <v>0</v>
      </c>
      <c r="AI1250" s="8">
        <f>AH1250/O1250</f>
        <v>0</v>
      </c>
      <c r="AL1250" s="8">
        <f>AK1250/O1250</f>
        <v>0</v>
      </c>
      <c r="AO1250" s="12" t="s">
        <v>4320</v>
      </c>
      <c r="AP1250" s="12" t="s">
        <v>4321</v>
      </c>
      <c r="AQ1250" s="3">
        <f>IF(T1250="no",O1250*0,IF(T1250="yes100",O1250*1,IF(T1250="yes80",O1250*0.8,IF(T1250="yes50",O1250*0.5))))</f>
        <v>2.1996717193603499</v>
      </c>
      <c r="AR1250" s="3">
        <f>IF(AQ1250&lt;1,AQ1250*0.9,IF(AQ1250&lt;5,AQ1250*0.8,IF(AQ1250&lt;10,AQ1250*0.75,IF(AQ1250&lt;15,AQ1250*0.7,IF(AQ1250&gt;14.9,AQ1250*0.6)))))</f>
        <v>1.7597373754882799</v>
      </c>
      <c r="AS1250">
        <v>30</v>
      </c>
      <c r="AT1250" s="12">
        <f>AR1250*AS1250</f>
        <v>52.792121264648401</v>
      </c>
    </row>
    <row r="1251" spans="1:46" ht="12.75" customHeight="1" x14ac:dyDescent="0.25">
      <c r="A1251" s="5">
        <v>1578</v>
      </c>
      <c r="B1251" t="s">
        <v>242</v>
      </c>
      <c r="C1251" t="s">
        <v>3882</v>
      </c>
      <c r="E1251" s="1">
        <v>339191</v>
      </c>
      <c r="F1251" s="1">
        <v>373168.99999999901</v>
      </c>
      <c r="G1251" t="s">
        <v>473</v>
      </c>
      <c r="H1251" t="s">
        <v>21</v>
      </c>
      <c r="I1251" t="s">
        <v>89</v>
      </c>
      <c r="J1251" t="s">
        <v>865</v>
      </c>
      <c r="K1251" t="s">
        <v>4415</v>
      </c>
      <c r="L1251" t="s">
        <v>4420</v>
      </c>
      <c r="M1251" t="s">
        <v>862</v>
      </c>
      <c r="O1251" s="4">
        <v>35.064945349883999</v>
      </c>
      <c r="P1251" t="s">
        <v>19</v>
      </c>
      <c r="Q1251" t="s">
        <v>25</v>
      </c>
      <c r="R1251" t="s">
        <v>31</v>
      </c>
      <c r="S1251" s="12" t="s">
        <v>24</v>
      </c>
      <c r="T1251" t="s">
        <v>34</v>
      </c>
      <c r="V1251" t="s">
        <v>27</v>
      </c>
      <c r="X1251" s="8">
        <f>W1251/O1251</f>
        <v>0</v>
      </c>
      <c r="Z1251" s="8">
        <f>Y1251/O1251</f>
        <v>0</v>
      </c>
      <c r="AB1251" s="8">
        <f>AA1251/O1251</f>
        <v>0</v>
      </c>
      <c r="AC1251">
        <v>35.064999999999998</v>
      </c>
      <c r="AD1251" s="8">
        <f>AC1251/O1251</f>
        <v>1.000001558539888</v>
      </c>
      <c r="AF1251" s="8">
        <f>AE1251/O1251</f>
        <v>0</v>
      </c>
      <c r="AI1251" s="8">
        <f>AH1251/O1251</f>
        <v>0</v>
      </c>
      <c r="AL1251" s="8">
        <f>AK1251/O1251</f>
        <v>0</v>
      </c>
      <c r="AO1251" s="12" t="s">
        <v>4248</v>
      </c>
      <c r="AP1251" s="12" t="s">
        <v>4249</v>
      </c>
      <c r="AQ1251" s="3">
        <f>IF(T1251="no",O1251*0,IF(T1251="yes100",O1251*1,IF(T1251="yes80",O1251*0.8,IF(T1251="yes50",O1251*0.5))))</f>
        <v>35.064945349883999</v>
      </c>
      <c r="AR1251" s="3">
        <f>IF(AQ1251&lt;1,AQ1251*0.9,IF(AQ1251&lt;5,AQ1251*0.8,IF(AQ1251&lt;10,AQ1251*0.75,IF(AQ1251&lt;15,AQ1251*0.7,IF(AQ1251&gt;14.9,AQ1251*0.6)))))</f>
        <v>21.038967209930398</v>
      </c>
      <c r="AS1251">
        <v>35</v>
      </c>
      <c r="AT1251" s="12">
        <f>AR1251*AS1251</f>
        <v>736.36385234756392</v>
      </c>
    </row>
    <row r="1252" spans="1:46" ht="12.75" customHeight="1" x14ac:dyDescent="0.25">
      <c r="A1252" s="5">
        <v>1579</v>
      </c>
      <c r="B1252" t="s">
        <v>242</v>
      </c>
      <c r="C1252" t="s">
        <v>3930</v>
      </c>
      <c r="D1252" t="s">
        <v>154</v>
      </c>
      <c r="E1252" s="1">
        <v>348896.99999999901</v>
      </c>
      <c r="F1252" s="1">
        <v>347804.99999999901</v>
      </c>
      <c r="G1252" t="s">
        <v>41</v>
      </c>
      <c r="H1252" t="s">
        <v>21</v>
      </c>
      <c r="I1252" t="s">
        <v>155</v>
      </c>
      <c r="J1252" t="s">
        <v>155</v>
      </c>
      <c r="K1252" t="s">
        <v>4425</v>
      </c>
      <c r="L1252" t="s">
        <v>4396</v>
      </c>
      <c r="M1252" t="s">
        <v>241</v>
      </c>
      <c r="N1252" t="s">
        <v>240</v>
      </c>
      <c r="O1252" s="3">
        <v>0.57156433334350598</v>
      </c>
      <c r="P1252" t="s">
        <v>65</v>
      </c>
      <c r="Q1252" t="s">
        <v>25</v>
      </c>
      <c r="R1252" t="s">
        <v>31</v>
      </c>
      <c r="S1252" s="12" t="s">
        <v>24</v>
      </c>
      <c r="T1252" t="s">
        <v>34</v>
      </c>
      <c r="V1252" t="s">
        <v>27</v>
      </c>
      <c r="X1252" s="8">
        <f>W1252/O1252</f>
        <v>0</v>
      </c>
      <c r="Z1252" s="8">
        <f>Y1252/O1252</f>
        <v>0</v>
      </c>
      <c r="AB1252" s="8">
        <f>AA1252/O1252</f>
        <v>0</v>
      </c>
      <c r="AD1252" s="8">
        <f>AC1252/O1252</f>
        <v>0</v>
      </c>
      <c r="AF1252" s="8">
        <f>AE1252/O1252</f>
        <v>0</v>
      </c>
      <c r="AI1252" s="8">
        <f>AH1252/O1252</f>
        <v>0</v>
      </c>
      <c r="AL1252" s="8">
        <f>AK1252/O1252</f>
        <v>0</v>
      </c>
      <c r="AO1252" s="12" t="s">
        <v>4320</v>
      </c>
      <c r="AP1252" s="12" t="s">
        <v>4321</v>
      </c>
      <c r="AQ1252" s="3">
        <f>IF(T1252="no",O1252*0,IF(T1252="yes100",O1252*1,IF(T1252="yes80",O1252*0.8,IF(T1252="yes50",O1252*0.5))))</f>
        <v>0.57156433334350598</v>
      </c>
      <c r="AR1252" s="3">
        <f>IF(AQ1252&lt;1,AQ1252*0.9,IF(AQ1252&lt;5,AQ1252*0.8,IF(AQ1252&lt;10,AQ1252*0.75,IF(AQ1252&lt;15,AQ1252*0.7,IF(AQ1252&gt;14.9,AQ1252*0.6)))))</f>
        <v>0.51440790000915537</v>
      </c>
      <c r="AS1252">
        <v>30</v>
      </c>
      <c r="AT1252" s="12">
        <f>AR1252*AS1252</f>
        <v>15.432237000274661</v>
      </c>
    </row>
    <row r="1253" spans="1:46" ht="12.75" customHeight="1" x14ac:dyDescent="0.25">
      <c r="A1253" s="5">
        <v>1580</v>
      </c>
      <c r="B1253" t="s">
        <v>4052</v>
      </c>
      <c r="C1253" t="s">
        <v>4050</v>
      </c>
      <c r="D1253" t="s">
        <v>4051</v>
      </c>
      <c r="E1253" s="1">
        <v>363639</v>
      </c>
      <c r="F1253" s="1">
        <v>363482</v>
      </c>
      <c r="G1253" t="s">
        <v>223</v>
      </c>
      <c r="H1253" t="s">
        <v>21</v>
      </c>
      <c r="I1253" t="s">
        <v>21</v>
      </c>
      <c r="J1253" t="s">
        <v>3311</v>
      </c>
      <c r="K1253" t="s">
        <v>21</v>
      </c>
      <c r="L1253" t="s">
        <v>21</v>
      </c>
      <c r="N1253" t="s">
        <v>3312</v>
      </c>
      <c r="O1253" s="3">
        <v>0.72657478179931601</v>
      </c>
      <c r="P1253" t="s">
        <v>65</v>
      </c>
      <c r="Q1253" t="s">
        <v>25</v>
      </c>
      <c r="R1253" t="s">
        <v>31</v>
      </c>
      <c r="S1253" s="12" t="s">
        <v>24</v>
      </c>
      <c r="T1253" t="s">
        <v>34</v>
      </c>
      <c r="V1253" t="s">
        <v>27</v>
      </c>
      <c r="X1253" s="8">
        <f>W1253/O1253</f>
        <v>0</v>
      </c>
      <c r="Z1253" s="8">
        <f>Y1253/O1253</f>
        <v>0</v>
      </c>
      <c r="AB1253" s="8">
        <f>AA1253/O1253</f>
        <v>0</v>
      </c>
      <c r="AD1253" s="8">
        <f>AC1253/O1253</f>
        <v>0</v>
      </c>
      <c r="AF1253" s="8">
        <f>AE1253/O1253</f>
        <v>0</v>
      </c>
      <c r="AI1253" s="8">
        <f>AH1253/O1253</f>
        <v>0</v>
      </c>
      <c r="AL1253" s="8">
        <f>AK1253/O1253</f>
        <v>0</v>
      </c>
      <c r="AO1253" s="12" t="s">
        <v>4320</v>
      </c>
      <c r="AP1253" s="12" t="s">
        <v>4321</v>
      </c>
      <c r="AQ1253" s="3">
        <f>IF(T1253="no",O1253*0,IF(T1253="yes100",O1253*1,IF(T1253="yes80",O1253*0.8,IF(T1253="yes50",O1253*0.5))))</f>
        <v>0.72657478179931601</v>
      </c>
      <c r="AR1253" s="3">
        <f>IF(AQ1253&lt;1,AQ1253*0.9,IF(AQ1253&lt;5,AQ1253*0.8,IF(AQ1253&lt;10,AQ1253*0.75,IF(AQ1253&lt;15,AQ1253*0.7,IF(AQ1253&gt;14.9,AQ1253*0.6)))))</f>
        <v>0.65391730361938438</v>
      </c>
      <c r="AS1253">
        <v>25</v>
      </c>
      <c r="AT1253" s="12">
        <f>AR1253*AS1253</f>
        <v>16.347932590484611</v>
      </c>
    </row>
    <row r="1254" spans="1:46" ht="12.75" customHeight="1" x14ac:dyDescent="0.25">
      <c r="A1254" s="5">
        <v>1581</v>
      </c>
      <c r="B1254" t="s">
        <v>3737</v>
      </c>
      <c r="C1254" t="s">
        <v>3734</v>
      </c>
      <c r="D1254" t="s">
        <v>3735</v>
      </c>
      <c r="E1254" s="1">
        <v>345715</v>
      </c>
      <c r="F1254" s="1">
        <v>351331</v>
      </c>
      <c r="G1254" t="s">
        <v>537</v>
      </c>
      <c r="H1254" t="s">
        <v>21</v>
      </c>
      <c r="I1254" t="s">
        <v>591</v>
      </c>
      <c r="J1254" t="s">
        <v>591</v>
      </c>
      <c r="K1254" t="s">
        <v>4417</v>
      </c>
      <c r="L1254" t="s">
        <v>4434</v>
      </c>
      <c r="M1254" t="s">
        <v>3736</v>
      </c>
      <c r="O1254" s="4">
        <v>1.64932531661987</v>
      </c>
      <c r="P1254" t="s">
        <v>19</v>
      </c>
      <c r="Q1254" t="s">
        <v>25</v>
      </c>
      <c r="R1254" t="s">
        <v>31</v>
      </c>
      <c r="S1254" s="12" t="s">
        <v>24</v>
      </c>
      <c r="T1254" t="s">
        <v>34</v>
      </c>
      <c r="V1254" t="s">
        <v>27</v>
      </c>
      <c r="X1254" s="8">
        <f>W1254/O1254</f>
        <v>0</v>
      </c>
      <c r="Z1254" s="8">
        <f>Y1254/O1254</f>
        <v>0</v>
      </c>
      <c r="AB1254" s="8">
        <f>AA1254/O1254</f>
        <v>0</v>
      </c>
      <c r="AD1254" s="8">
        <f>AC1254/O1254</f>
        <v>0</v>
      </c>
      <c r="AF1254" s="8">
        <f>AE1254/O1254</f>
        <v>0</v>
      </c>
      <c r="AI1254" s="8">
        <f>AH1254/O1254</f>
        <v>0</v>
      </c>
      <c r="AL1254" s="8">
        <f>AK1254/O1254</f>
        <v>0</v>
      </c>
      <c r="AO1254" s="12" t="s">
        <v>4320</v>
      </c>
      <c r="AP1254" s="12" t="s">
        <v>4321</v>
      </c>
      <c r="AQ1254" s="3">
        <f>IF(T1254="no",O1254*0,IF(T1254="yes100",O1254*1,IF(T1254="yes80",O1254*0.8,IF(T1254="yes50",O1254*0.5))))</f>
        <v>1.64932531661987</v>
      </c>
      <c r="AR1254" s="3">
        <f>IF(AQ1254&lt;1,AQ1254*0.9,IF(AQ1254&lt;5,AQ1254*0.8,IF(AQ1254&lt;10,AQ1254*0.75,IF(AQ1254&lt;15,AQ1254*0.7,IF(AQ1254&gt;14.9,AQ1254*0.6)))))</f>
        <v>1.3194602532958961</v>
      </c>
      <c r="AS1254">
        <v>30</v>
      </c>
      <c r="AT1254" s="12">
        <f>AR1254*AS1254</f>
        <v>39.583807598876881</v>
      </c>
    </row>
    <row r="1255" spans="1:46" ht="14.25" customHeight="1" x14ac:dyDescent="0.25">
      <c r="A1255" s="5">
        <v>1582</v>
      </c>
      <c r="B1255" t="s">
        <v>242</v>
      </c>
      <c r="C1255" t="s">
        <v>3689</v>
      </c>
      <c r="E1255" s="1">
        <v>364744</v>
      </c>
      <c r="F1255" s="1">
        <v>363628.99999999901</v>
      </c>
      <c r="G1255" t="s">
        <v>223</v>
      </c>
      <c r="H1255" t="s">
        <v>21</v>
      </c>
      <c r="I1255" t="s">
        <v>21</v>
      </c>
      <c r="J1255" t="s">
        <v>56</v>
      </c>
      <c r="K1255" t="s">
        <v>21</v>
      </c>
      <c r="L1255" t="s">
        <v>21</v>
      </c>
      <c r="O1255" s="4">
        <v>3.1664074592590299</v>
      </c>
      <c r="P1255" t="s">
        <v>19</v>
      </c>
      <c r="Q1255" t="s">
        <v>25</v>
      </c>
      <c r="R1255" t="s">
        <v>339</v>
      </c>
      <c r="S1255" s="12" t="s">
        <v>27</v>
      </c>
      <c r="T1255" t="s">
        <v>123</v>
      </c>
      <c r="V1255" t="s">
        <v>27</v>
      </c>
      <c r="X1255" s="8">
        <f>W1255/O1255</f>
        <v>0</v>
      </c>
      <c r="Z1255" s="8">
        <f>Y1255/O1255</f>
        <v>0</v>
      </c>
      <c r="AB1255" s="8">
        <f>AA1255/O1255</f>
        <v>0</v>
      </c>
      <c r="AD1255" s="8">
        <f>AC1255/O1255</f>
        <v>0</v>
      </c>
      <c r="AF1255" s="8">
        <f>AE1255/O1255</f>
        <v>0</v>
      </c>
      <c r="AI1255" s="8">
        <f>AH1255/O1255</f>
        <v>0</v>
      </c>
      <c r="AL1255" s="8">
        <f>AK1255/O1255</f>
        <v>0</v>
      </c>
      <c r="AO1255" t="s">
        <v>4326</v>
      </c>
      <c r="AP1255" s="12" t="s">
        <v>4309</v>
      </c>
      <c r="AQ1255" s="3">
        <f>IF(T1255="no",O1255*0,IF(T1255="yes100",O1255*1,IF(T1255="yes80",O1255*0.8,IF(T1255="yes50",O1255*0.5))))</f>
        <v>0</v>
      </c>
      <c r="AR1255" s="3">
        <f>IF(AQ1255&lt;1,AQ1255*0.9,IF(AQ1255&lt;5,AQ1255*0.8,IF(AQ1255&lt;10,AQ1255*0.75,IF(AQ1255&lt;15,AQ1255*0.7,IF(AQ1255&gt;14.9,AQ1255*0.6)))))</f>
        <v>0</v>
      </c>
      <c r="AS1255">
        <v>25</v>
      </c>
      <c r="AT1255" s="12">
        <f>AR1255*AS1255</f>
        <v>0</v>
      </c>
    </row>
    <row r="1256" spans="1:46" ht="12.75" customHeight="1" x14ac:dyDescent="0.25">
      <c r="A1256" s="5">
        <v>1583</v>
      </c>
      <c r="B1256" t="s">
        <v>242</v>
      </c>
      <c r="C1256" t="s">
        <v>3731</v>
      </c>
      <c r="D1256" t="s">
        <v>3732</v>
      </c>
      <c r="E1256" s="1">
        <v>341618</v>
      </c>
      <c r="F1256" s="1">
        <v>356178</v>
      </c>
      <c r="G1256" t="s">
        <v>537</v>
      </c>
      <c r="H1256" t="s">
        <v>21</v>
      </c>
      <c r="I1256" t="s">
        <v>21</v>
      </c>
      <c r="J1256" t="s">
        <v>718</v>
      </c>
      <c r="K1256" t="s">
        <v>21</v>
      </c>
      <c r="L1256" t="s">
        <v>21</v>
      </c>
      <c r="O1256" s="3">
        <v>0.34630918807983402</v>
      </c>
      <c r="P1256" t="s">
        <v>19</v>
      </c>
      <c r="Q1256" t="s">
        <v>25</v>
      </c>
      <c r="R1256" t="s">
        <v>31</v>
      </c>
      <c r="S1256" s="12" t="s">
        <v>24</v>
      </c>
      <c r="T1256" t="s">
        <v>34</v>
      </c>
      <c r="V1256" t="s">
        <v>27</v>
      </c>
      <c r="X1256" s="8">
        <f>W1256/O1256</f>
        <v>0</v>
      </c>
      <c r="Z1256" s="8">
        <f>Y1256/O1256</f>
        <v>0</v>
      </c>
      <c r="AB1256" s="8">
        <f>AA1256/O1256</f>
        <v>0</v>
      </c>
      <c r="AD1256" s="8">
        <f>AC1256/O1256</f>
        <v>0</v>
      </c>
      <c r="AF1256" s="8">
        <f>AE1256/O1256</f>
        <v>0</v>
      </c>
      <c r="AI1256" s="8">
        <f>AH1256/O1256</f>
        <v>0</v>
      </c>
      <c r="AL1256" s="8">
        <f>AK1256/O1256</f>
        <v>0</v>
      </c>
      <c r="AO1256" s="12" t="s">
        <v>4320</v>
      </c>
      <c r="AP1256" s="12" t="s">
        <v>4321</v>
      </c>
      <c r="AQ1256" s="3">
        <f>IF(T1256="no",O1256*0,IF(T1256="yes100",O1256*1,IF(T1256="yes80",O1256*0.8,IF(T1256="yes50",O1256*0.5))))</f>
        <v>0.34630918807983402</v>
      </c>
      <c r="AR1256" s="3">
        <f>IF(AQ1256&lt;1,AQ1256*0.9,IF(AQ1256&lt;5,AQ1256*0.8,IF(AQ1256&lt;10,AQ1256*0.75,IF(AQ1256&lt;15,AQ1256*0.7,IF(AQ1256&gt;14.9,AQ1256*0.6)))))</f>
        <v>0.31167826927185061</v>
      </c>
      <c r="AS1256">
        <v>25</v>
      </c>
      <c r="AT1256" s="12">
        <f>AR1256*AS1256</f>
        <v>7.7919567317962652</v>
      </c>
    </row>
    <row r="1257" spans="1:46" ht="15" customHeight="1" x14ac:dyDescent="0.25">
      <c r="A1257" s="5">
        <v>1584</v>
      </c>
      <c r="B1257" t="s">
        <v>242</v>
      </c>
      <c r="C1257" t="s">
        <v>3973</v>
      </c>
      <c r="E1257" s="1">
        <v>351263</v>
      </c>
      <c r="F1257" s="1">
        <v>347776</v>
      </c>
      <c r="G1257" t="s">
        <v>41</v>
      </c>
      <c r="H1257" t="s">
        <v>21</v>
      </c>
      <c r="I1257" t="s">
        <v>879</v>
      </c>
      <c r="J1257" t="s">
        <v>174</v>
      </c>
      <c r="K1257" t="s">
        <v>4417</v>
      </c>
      <c r="L1257" t="s">
        <v>4395</v>
      </c>
      <c r="M1257" t="s">
        <v>3588</v>
      </c>
      <c r="N1257" t="s">
        <v>174</v>
      </c>
      <c r="O1257" s="4">
        <v>1.3586290679931601</v>
      </c>
      <c r="P1257" t="s">
        <v>19</v>
      </c>
      <c r="Q1257" t="s">
        <v>25</v>
      </c>
      <c r="R1257" t="s">
        <v>31</v>
      </c>
      <c r="S1257" s="12" t="s">
        <v>24</v>
      </c>
      <c r="T1257" t="s">
        <v>34</v>
      </c>
      <c r="V1257" t="s">
        <v>27</v>
      </c>
      <c r="X1257" s="8">
        <f>W1257/O1257</f>
        <v>0</v>
      </c>
      <c r="Z1257" s="8">
        <f>Y1257/O1257</f>
        <v>0</v>
      </c>
      <c r="AB1257" s="8">
        <f>AA1257/O1257</f>
        <v>0</v>
      </c>
      <c r="AD1257" s="8">
        <f>AC1257/O1257</f>
        <v>0</v>
      </c>
      <c r="AF1257" s="8">
        <f>AE1257/O1257</f>
        <v>0</v>
      </c>
      <c r="AI1257" s="8">
        <f>AH1257/O1257</f>
        <v>0</v>
      </c>
      <c r="AL1257" s="8">
        <f>AK1257/O1257</f>
        <v>0</v>
      </c>
      <c r="AO1257" s="12" t="s">
        <v>4320</v>
      </c>
      <c r="AP1257" s="12" t="s">
        <v>4321</v>
      </c>
      <c r="AQ1257" s="3">
        <f>IF(T1257="no",O1257*0,IF(T1257="yes100",O1257*1,IF(T1257="yes80",O1257*0.8,IF(T1257="yes50",O1257*0.5))))</f>
        <v>1.3586290679931601</v>
      </c>
      <c r="AR1257" s="3">
        <f>IF(AQ1257&lt;1,AQ1257*0.9,IF(AQ1257&lt;5,AQ1257*0.8,IF(AQ1257&lt;10,AQ1257*0.75,IF(AQ1257&lt;15,AQ1257*0.7,IF(AQ1257&gt;14.9,AQ1257*0.6)))))</f>
        <v>1.0869032543945281</v>
      </c>
      <c r="AS1257">
        <v>30</v>
      </c>
      <c r="AT1257" s="12">
        <f>AR1257*AS1257</f>
        <v>32.607097631835842</v>
      </c>
    </row>
    <row r="1258" spans="1:46" ht="12.75" customHeight="1" x14ac:dyDescent="0.25">
      <c r="A1258" s="5">
        <v>1585</v>
      </c>
      <c r="B1258" t="s">
        <v>242</v>
      </c>
      <c r="C1258" t="s">
        <v>4078</v>
      </c>
      <c r="E1258" s="1">
        <v>357900.99999999901</v>
      </c>
      <c r="F1258" s="1">
        <v>371096</v>
      </c>
      <c r="G1258" t="s">
        <v>308</v>
      </c>
      <c r="H1258" t="s">
        <v>21</v>
      </c>
      <c r="I1258" t="s">
        <v>21</v>
      </c>
      <c r="J1258" t="s">
        <v>505</v>
      </c>
      <c r="K1258" t="s">
        <v>21</v>
      </c>
      <c r="L1258" t="s">
        <v>21</v>
      </c>
      <c r="O1258" s="4">
        <v>4.6509237297058101</v>
      </c>
      <c r="P1258" t="s">
        <v>87</v>
      </c>
      <c r="Q1258" t="s">
        <v>25</v>
      </c>
      <c r="R1258" t="s">
        <v>31</v>
      </c>
      <c r="S1258" s="12" t="s">
        <v>24</v>
      </c>
      <c r="T1258" t="s">
        <v>34</v>
      </c>
      <c r="V1258" t="s">
        <v>27</v>
      </c>
      <c r="W1258">
        <v>3.9E-2</v>
      </c>
      <c r="X1258" s="8">
        <f>W1258/O1258</f>
        <v>8.385430995331955E-3</v>
      </c>
      <c r="Y1258">
        <v>1.4E-2</v>
      </c>
      <c r="Z1258" s="8">
        <f>Y1258/O1258</f>
        <v>3.0101547162730093E-3</v>
      </c>
      <c r="AA1258">
        <v>1.4E-2</v>
      </c>
      <c r="AB1258" s="8">
        <f>AA1258/O1258</f>
        <v>3.0101547162730093E-3</v>
      </c>
      <c r="AC1258">
        <v>4.6509999999999998</v>
      </c>
      <c r="AD1258" s="8">
        <f>AC1258/O1258</f>
        <v>1.0000163989561262</v>
      </c>
      <c r="AF1258" s="8">
        <f>AE1258/O1258</f>
        <v>0</v>
      </c>
      <c r="AI1258" s="8">
        <f>AH1258/O1258</f>
        <v>0</v>
      </c>
      <c r="AL1258" s="8">
        <f>AK1258/O1258</f>
        <v>0</v>
      </c>
      <c r="AO1258" s="12" t="s">
        <v>4248</v>
      </c>
      <c r="AP1258" s="12" t="s">
        <v>4249</v>
      </c>
      <c r="AQ1258" s="3">
        <f>IF(T1258="no",O1258*0,IF(T1258="yes100",O1258*1,IF(T1258="yes80",O1258*0.8,IF(T1258="yes50",O1258*0.5))))</f>
        <v>4.6509237297058101</v>
      </c>
      <c r="AR1258" s="3">
        <f>IF(AQ1258&lt;1,AQ1258*0.9,IF(AQ1258&lt;5,AQ1258*0.8,IF(AQ1258&lt;10,AQ1258*0.75,IF(AQ1258&lt;15,AQ1258*0.7,IF(AQ1258&gt;14.9,AQ1258*0.6)))))</f>
        <v>3.7207389837646483</v>
      </c>
      <c r="AS1258">
        <v>25</v>
      </c>
      <c r="AT1258" s="12">
        <f>AR1258*AS1258</f>
        <v>93.018474594116213</v>
      </c>
    </row>
    <row r="1259" spans="1:46" ht="12.75" customHeight="1" x14ac:dyDescent="0.25">
      <c r="A1259" s="5">
        <v>1586</v>
      </c>
      <c r="B1259" t="s">
        <v>1235</v>
      </c>
      <c r="C1259" t="s">
        <v>1233</v>
      </c>
      <c r="E1259" s="1">
        <v>341032</v>
      </c>
      <c r="F1259" s="1">
        <v>366256</v>
      </c>
      <c r="G1259" t="s">
        <v>305</v>
      </c>
      <c r="H1259" t="s">
        <v>81</v>
      </c>
      <c r="I1259" t="s">
        <v>45</v>
      </c>
      <c r="J1259" t="s">
        <v>46</v>
      </c>
      <c r="K1259" t="s">
        <v>4363</v>
      </c>
      <c r="L1259" t="s">
        <v>45</v>
      </c>
      <c r="O1259" s="3">
        <v>0.14426841964721701</v>
      </c>
      <c r="P1259" t="s">
        <v>87</v>
      </c>
      <c r="Q1259" t="s">
        <v>161</v>
      </c>
      <c r="R1259" t="s">
        <v>31</v>
      </c>
      <c r="S1259" s="12" t="s">
        <v>24</v>
      </c>
      <c r="T1259" t="s">
        <v>34</v>
      </c>
      <c r="U1259" t="s">
        <v>47</v>
      </c>
      <c r="V1259" t="s">
        <v>123</v>
      </c>
      <c r="X1259" s="8">
        <f>W1259/O1259</f>
        <v>0</v>
      </c>
      <c r="Z1259" s="8">
        <f>Y1259/O1259</f>
        <v>0</v>
      </c>
      <c r="AB1259" s="8">
        <f>AA1259/O1259</f>
        <v>0</v>
      </c>
      <c r="AD1259" s="8">
        <f>AC1259/O1259</f>
        <v>0</v>
      </c>
      <c r="AF1259" s="8">
        <f>AE1259/O1259</f>
        <v>0</v>
      </c>
      <c r="AI1259" s="8">
        <f>AH1259/O1259</f>
        <v>0</v>
      </c>
      <c r="AL1259" s="8">
        <f>AK1259/O1259</f>
        <v>0</v>
      </c>
      <c r="AM1259" t="s">
        <v>1234</v>
      </c>
      <c r="AO1259" s="12" t="s">
        <v>4320</v>
      </c>
      <c r="AP1259" s="12" t="s">
        <v>4321</v>
      </c>
      <c r="AQ1259" s="3">
        <f>IF(T1259="no",O1259*0,IF(T1259="yes100",O1259*1,IF(T1259="yes80",O1259*0.8,IF(T1259="yes50",O1259*0.5))))</f>
        <v>0.14426841964721701</v>
      </c>
      <c r="AR1259" s="3">
        <f>IF(AQ1259&lt;1,AQ1259*0.9,IF(AQ1259&lt;5,AQ1259*0.8,IF(AQ1259&lt;10,AQ1259*0.75,IF(AQ1259&lt;15,AQ1259*0.7,IF(AQ1259&gt;14.9,AQ1259*0.6)))))</f>
        <v>0.12984157768249532</v>
      </c>
      <c r="AS1259">
        <v>60</v>
      </c>
      <c r="AT1259" s="12">
        <f>AR1259*AS1259</f>
        <v>7.7904946609497197</v>
      </c>
    </row>
    <row r="1260" spans="1:46" ht="14.25" customHeight="1" x14ac:dyDescent="0.25">
      <c r="A1260" s="5">
        <v>1587</v>
      </c>
      <c r="B1260" t="s">
        <v>242</v>
      </c>
      <c r="C1260" t="s">
        <v>1227</v>
      </c>
      <c r="E1260" s="1">
        <v>340820.99999999901</v>
      </c>
      <c r="F1260" s="1">
        <v>366448.99999999901</v>
      </c>
      <c r="G1260" t="s">
        <v>305</v>
      </c>
      <c r="H1260" t="s">
        <v>81</v>
      </c>
      <c r="I1260" t="s">
        <v>45</v>
      </c>
      <c r="J1260" t="s">
        <v>46</v>
      </c>
      <c r="K1260" t="s">
        <v>4363</v>
      </c>
      <c r="L1260" t="s">
        <v>45</v>
      </c>
      <c r="O1260" s="3">
        <v>0.36696833267211898</v>
      </c>
      <c r="P1260" t="s">
        <v>87</v>
      </c>
      <c r="Q1260" t="s">
        <v>161</v>
      </c>
      <c r="R1260" t="s">
        <v>18</v>
      </c>
      <c r="S1260" s="12" t="s">
        <v>24</v>
      </c>
      <c r="T1260" t="s">
        <v>23</v>
      </c>
      <c r="U1260" t="s">
        <v>24</v>
      </c>
      <c r="V1260" t="s">
        <v>26</v>
      </c>
      <c r="X1260" s="8">
        <f>W1260/O1260</f>
        <v>0</v>
      </c>
      <c r="Z1260" s="8">
        <f>Y1260/O1260</f>
        <v>0</v>
      </c>
      <c r="AB1260" s="8">
        <f>AA1260/O1260</f>
        <v>0</v>
      </c>
      <c r="AD1260" s="8">
        <f>AC1260/O1260</f>
        <v>0</v>
      </c>
      <c r="AF1260" s="8">
        <f>AE1260/O1260</f>
        <v>0</v>
      </c>
      <c r="AI1260" s="8">
        <f>AH1260/O1260</f>
        <v>0</v>
      </c>
      <c r="AL1260" s="8">
        <f>AK1260/O1260</f>
        <v>0</v>
      </c>
      <c r="AO1260" s="12" t="s">
        <v>4320</v>
      </c>
      <c r="AP1260" s="12" t="s">
        <v>4321</v>
      </c>
      <c r="AQ1260" s="3">
        <f>IF(T1260="no",O1260*0,IF(T1260="yes100",O1260*1,IF(T1260="yes80",O1260*0.8,IF(T1260="yes50",O1260*0.5))))</f>
        <v>0.18348416633605949</v>
      </c>
      <c r="AR1260" s="3">
        <f>IF(AQ1260&lt;1,AQ1260*0.9,IF(AQ1260&lt;5,AQ1260*0.8,IF(AQ1260&lt;10,AQ1260*0.75,IF(AQ1260&lt;15,AQ1260*0.7,IF(AQ1260&gt;14.9,AQ1260*0.6)))))</f>
        <v>0.16513574970245354</v>
      </c>
      <c r="AS1260">
        <v>60</v>
      </c>
      <c r="AT1260" s="12">
        <f>AR1260*AS1260</f>
        <v>9.9081449821472116</v>
      </c>
    </row>
    <row r="1261" spans="1:46" ht="12.75" customHeight="1" x14ac:dyDescent="0.25">
      <c r="A1261" s="5">
        <v>1589</v>
      </c>
      <c r="B1261" t="s">
        <v>1224</v>
      </c>
      <c r="C1261" t="s">
        <v>1222</v>
      </c>
      <c r="D1261" t="s">
        <v>1223</v>
      </c>
      <c r="E1261" s="1">
        <v>340867</v>
      </c>
      <c r="F1261" s="1">
        <v>366664</v>
      </c>
      <c r="G1261" t="s">
        <v>305</v>
      </c>
      <c r="H1261" t="s">
        <v>81</v>
      </c>
      <c r="I1261" t="s">
        <v>45</v>
      </c>
      <c r="J1261" t="s">
        <v>46</v>
      </c>
      <c r="K1261" t="s">
        <v>4363</v>
      </c>
      <c r="L1261" t="s">
        <v>45</v>
      </c>
      <c r="O1261" s="3">
        <v>0.245353572845459</v>
      </c>
      <c r="P1261" t="s">
        <v>87</v>
      </c>
      <c r="Q1261" t="s">
        <v>338</v>
      </c>
      <c r="R1261" t="s">
        <v>18</v>
      </c>
      <c r="S1261" s="12" t="s">
        <v>27</v>
      </c>
      <c r="T1261" t="s">
        <v>123</v>
      </c>
      <c r="U1261" t="s">
        <v>24</v>
      </c>
      <c r="V1261" t="s">
        <v>26</v>
      </c>
      <c r="X1261" s="8">
        <f>W1261/O1261</f>
        <v>0</v>
      </c>
      <c r="Z1261" s="8">
        <f>Y1261/O1261</f>
        <v>0</v>
      </c>
      <c r="AB1261" s="8">
        <f>AA1261/O1261</f>
        <v>0</v>
      </c>
      <c r="AD1261" s="8">
        <f>AC1261/O1261</f>
        <v>0</v>
      </c>
      <c r="AF1261" s="8">
        <f>AE1261/O1261</f>
        <v>0</v>
      </c>
      <c r="AI1261" s="8">
        <f>AH1261/O1261</f>
        <v>0</v>
      </c>
      <c r="AL1261" s="8">
        <f>AK1261/O1261</f>
        <v>0</v>
      </c>
      <c r="AO1261" s="12" t="s">
        <v>4325</v>
      </c>
      <c r="AP1261" s="12" t="s">
        <v>338</v>
      </c>
      <c r="AQ1261" s="3">
        <f>IF(T1261="no",O1261*0,IF(T1261="yes100",O1261*1,IF(T1261="yes80",O1261*0.8,IF(T1261="yes50",O1261*0.5))))</f>
        <v>0</v>
      </c>
      <c r="AR1261" s="3">
        <f>IF(AQ1261&lt;1,AQ1261*0.9,IF(AQ1261&lt;5,AQ1261*0.8,IF(AQ1261&lt;10,AQ1261*0.75,IF(AQ1261&lt;15,AQ1261*0.7,IF(AQ1261&gt;14.9,AQ1261*0.6)))))</f>
        <v>0</v>
      </c>
      <c r="AS1261">
        <v>40</v>
      </c>
      <c r="AT1261" s="12">
        <f>AR1261*AS1261</f>
        <v>0</v>
      </c>
    </row>
    <row r="1262" spans="1:46" ht="12.75" customHeight="1" x14ac:dyDescent="0.25">
      <c r="A1262" s="5">
        <v>1590</v>
      </c>
      <c r="B1262" t="s">
        <v>3912</v>
      </c>
      <c r="C1262" t="s">
        <v>3690</v>
      </c>
      <c r="E1262" s="1">
        <v>346851</v>
      </c>
      <c r="F1262" s="1">
        <v>357712</v>
      </c>
      <c r="G1262" t="s">
        <v>20</v>
      </c>
      <c r="H1262" t="s">
        <v>21</v>
      </c>
      <c r="I1262" t="s">
        <v>21</v>
      </c>
      <c r="J1262" t="s">
        <v>891</v>
      </c>
      <c r="K1262" t="s">
        <v>21</v>
      </c>
      <c r="L1262" t="s">
        <v>21</v>
      </c>
      <c r="O1262" s="3">
        <v>0.415786175537109</v>
      </c>
      <c r="P1262" t="s">
        <v>65</v>
      </c>
      <c r="Q1262" t="s">
        <v>25</v>
      </c>
      <c r="R1262" t="s">
        <v>31</v>
      </c>
      <c r="S1262" s="12" t="s">
        <v>24</v>
      </c>
      <c r="T1262" t="s">
        <v>34</v>
      </c>
      <c r="V1262" t="s">
        <v>27</v>
      </c>
      <c r="X1262" s="8">
        <f>W1262/O1262</f>
        <v>0</v>
      </c>
      <c r="Z1262" s="8">
        <f>Y1262/O1262</f>
        <v>0</v>
      </c>
      <c r="AB1262" s="8">
        <f>AA1262/O1262</f>
        <v>0</v>
      </c>
      <c r="AD1262" s="8">
        <f>AC1262/O1262</f>
        <v>0</v>
      </c>
      <c r="AF1262" s="8">
        <f>AE1262/O1262</f>
        <v>0</v>
      </c>
      <c r="AI1262" s="8">
        <f>AH1262/O1262</f>
        <v>0</v>
      </c>
      <c r="AL1262" s="8">
        <f>AK1262/O1262</f>
        <v>0</v>
      </c>
      <c r="AO1262" s="12" t="s">
        <v>4320</v>
      </c>
      <c r="AP1262" s="12" t="s">
        <v>4321</v>
      </c>
      <c r="AQ1262" s="3">
        <f>IF(T1262="no",O1262*0,IF(T1262="yes100",O1262*1,IF(T1262="yes80",O1262*0.8,IF(T1262="yes50",O1262*0.5))))</f>
        <v>0.415786175537109</v>
      </c>
      <c r="AR1262" s="3">
        <f>IF(AQ1262&lt;1,AQ1262*0.9,IF(AQ1262&lt;5,AQ1262*0.8,IF(AQ1262&lt;10,AQ1262*0.75,IF(AQ1262&lt;15,AQ1262*0.7,IF(AQ1262&gt;14.9,AQ1262*0.6)))))</f>
        <v>0.37420755798339811</v>
      </c>
      <c r="AS1262">
        <v>25</v>
      </c>
      <c r="AT1262" s="12">
        <f>AR1262*AS1262</f>
        <v>9.355188949584953</v>
      </c>
    </row>
    <row r="1263" spans="1:46" ht="12.75" customHeight="1" x14ac:dyDescent="0.25">
      <c r="A1263" s="5">
        <v>1591</v>
      </c>
      <c r="B1263" t="s">
        <v>242</v>
      </c>
      <c r="C1263" s="7" t="s">
        <v>4220</v>
      </c>
      <c r="E1263" s="1">
        <v>346722</v>
      </c>
      <c r="F1263" s="1">
        <v>357823</v>
      </c>
      <c r="G1263" t="s">
        <v>20</v>
      </c>
      <c r="H1263" t="s">
        <v>21</v>
      </c>
      <c r="I1263" t="s">
        <v>21</v>
      </c>
      <c r="J1263" t="s">
        <v>891</v>
      </c>
      <c r="K1263" t="s">
        <v>21</v>
      </c>
      <c r="L1263" t="s">
        <v>21</v>
      </c>
      <c r="O1263" s="3">
        <v>0.26871548004150397</v>
      </c>
      <c r="P1263" t="s">
        <v>65</v>
      </c>
      <c r="Q1263" t="s">
        <v>25</v>
      </c>
      <c r="R1263" t="s">
        <v>31</v>
      </c>
      <c r="S1263" s="12" t="s">
        <v>24</v>
      </c>
      <c r="T1263" t="s">
        <v>34</v>
      </c>
      <c r="V1263" t="s">
        <v>27</v>
      </c>
      <c r="X1263" s="8">
        <f>W1263/O1263</f>
        <v>0</v>
      </c>
      <c r="Z1263" s="8">
        <f>Y1263/O1263</f>
        <v>0</v>
      </c>
      <c r="AB1263" s="8">
        <f>AA1263/O1263</f>
        <v>0</v>
      </c>
      <c r="AD1263" s="8">
        <f>AC1263/O1263</f>
        <v>0</v>
      </c>
      <c r="AF1263" s="8">
        <f>AE1263/O1263</f>
        <v>0</v>
      </c>
      <c r="AI1263" s="8">
        <f>AH1263/O1263</f>
        <v>0</v>
      </c>
      <c r="AL1263" s="8">
        <f>AK1263/O1263</f>
        <v>0</v>
      </c>
      <c r="AO1263" s="12" t="s">
        <v>4320</v>
      </c>
      <c r="AP1263" s="12" t="s">
        <v>4321</v>
      </c>
      <c r="AQ1263" s="3">
        <f>IF(T1263="no",O1263*0,IF(T1263="yes100",O1263*1,IF(T1263="yes80",O1263*0.8,IF(T1263="yes50",O1263*0.5))))</f>
        <v>0.26871548004150397</v>
      </c>
      <c r="AR1263" s="3">
        <f>IF(AQ1263&lt;1,AQ1263*0.9,IF(AQ1263&lt;5,AQ1263*0.8,IF(AQ1263&lt;10,AQ1263*0.75,IF(AQ1263&lt;15,AQ1263*0.7,IF(AQ1263&gt;14.9,AQ1263*0.6)))))</f>
        <v>0.24184393203735358</v>
      </c>
      <c r="AS1263">
        <v>25</v>
      </c>
      <c r="AT1263" s="12">
        <f>AR1263*AS1263</f>
        <v>6.0460983009338394</v>
      </c>
    </row>
    <row r="1264" spans="1:46" ht="14.25" customHeight="1" x14ac:dyDescent="0.25">
      <c r="A1264" s="5">
        <v>1592</v>
      </c>
      <c r="B1264" t="s">
        <v>242</v>
      </c>
      <c r="C1264" t="s">
        <v>3688</v>
      </c>
      <c r="E1264" s="1">
        <v>355915</v>
      </c>
      <c r="F1264" s="1">
        <v>361290</v>
      </c>
      <c r="G1264" t="s">
        <v>164</v>
      </c>
      <c r="H1264" t="s">
        <v>21</v>
      </c>
      <c r="I1264" t="s">
        <v>21</v>
      </c>
      <c r="J1264" t="s">
        <v>204</v>
      </c>
      <c r="K1264" t="s">
        <v>21</v>
      </c>
      <c r="L1264" t="s">
        <v>21</v>
      </c>
      <c r="M1264" t="s">
        <v>313</v>
      </c>
      <c r="N1264" t="s">
        <v>573</v>
      </c>
      <c r="O1264" s="4">
        <v>2.01701078414917</v>
      </c>
      <c r="P1264" t="s">
        <v>19</v>
      </c>
      <c r="Q1264" t="s">
        <v>25</v>
      </c>
      <c r="R1264" t="s">
        <v>18</v>
      </c>
      <c r="S1264" s="12" t="s">
        <v>24</v>
      </c>
      <c r="T1264" t="s">
        <v>23</v>
      </c>
      <c r="U1264" t="s">
        <v>24</v>
      </c>
      <c r="V1264" t="s">
        <v>26</v>
      </c>
      <c r="W1264">
        <v>0.121</v>
      </c>
      <c r="X1264" s="8">
        <f>W1264/O1264</f>
        <v>5.9989763540625338E-2</v>
      </c>
      <c r="Y1264">
        <v>0.05</v>
      </c>
      <c r="Z1264" s="8">
        <f>Y1264/O1264</f>
        <v>2.4789158487861711E-2</v>
      </c>
      <c r="AA1264">
        <v>0.05</v>
      </c>
      <c r="AB1264" s="8">
        <f>AA1264/O1264</f>
        <v>2.4789158487861711E-2</v>
      </c>
      <c r="AD1264" s="8">
        <f>AC1264/O1264</f>
        <v>0</v>
      </c>
      <c r="AF1264" s="8">
        <f>AE1264/O1264</f>
        <v>0</v>
      </c>
      <c r="AI1264" s="8">
        <f>AH1264/O1264</f>
        <v>0</v>
      </c>
      <c r="AL1264" s="8">
        <f>AK1264/O1264</f>
        <v>0</v>
      </c>
      <c r="AO1264" s="12" t="s">
        <v>4320</v>
      </c>
      <c r="AP1264" s="12" t="s">
        <v>4321</v>
      </c>
      <c r="AQ1264" s="3">
        <f>IF(T1264="no",O1264*0,IF(T1264="yes100",O1264*1,IF(T1264="yes80",O1264*0.8,IF(T1264="yes50",O1264*0.5))))</f>
        <v>1.008505392074585</v>
      </c>
      <c r="AR1264" s="3">
        <f>IF(AQ1264&lt;1,AQ1264*0.9,IF(AQ1264&lt;5,AQ1264*0.8,IF(AQ1264&lt;10,AQ1264*0.75,IF(AQ1264&lt;15,AQ1264*0.7,IF(AQ1264&gt;14.9,AQ1264*0.6)))))</f>
        <v>0.80680431365966809</v>
      </c>
      <c r="AS1264">
        <v>25</v>
      </c>
      <c r="AT1264" s="12">
        <f>AR1264*AS1264</f>
        <v>20.170107841491703</v>
      </c>
    </row>
    <row r="1265" spans="1:46" ht="12.75" customHeight="1" x14ac:dyDescent="0.25">
      <c r="A1265" s="5">
        <v>1593</v>
      </c>
      <c r="B1265" t="s">
        <v>242</v>
      </c>
      <c r="C1265" t="s">
        <v>1250</v>
      </c>
      <c r="E1265" s="1">
        <v>357332.99999999901</v>
      </c>
      <c r="F1265" s="1">
        <v>365880</v>
      </c>
      <c r="G1265" t="s">
        <v>164</v>
      </c>
      <c r="H1265" t="s">
        <v>21</v>
      </c>
      <c r="I1265" t="s">
        <v>21</v>
      </c>
      <c r="J1265" t="s">
        <v>165</v>
      </c>
      <c r="K1265" t="s">
        <v>21</v>
      </c>
      <c r="L1265" t="s">
        <v>21</v>
      </c>
      <c r="O1265" s="3">
        <v>0.56458601684570298</v>
      </c>
      <c r="P1265" t="s">
        <v>87</v>
      </c>
      <c r="Q1265" t="s">
        <v>161</v>
      </c>
      <c r="R1265" t="s">
        <v>31</v>
      </c>
      <c r="S1265" s="12" t="s">
        <v>24</v>
      </c>
      <c r="T1265" t="s">
        <v>34</v>
      </c>
      <c r="V1265" t="s">
        <v>27</v>
      </c>
      <c r="X1265" s="8">
        <f>W1265/O1265</f>
        <v>0</v>
      </c>
      <c r="Z1265" s="8">
        <f>Y1265/O1265</f>
        <v>0</v>
      </c>
      <c r="AB1265" s="8">
        <f>AA1265/O1265</f>
        <v>0</v>
      </c>
      <c r="AD1265" s="8">
        <f>AC1265/O1265</f>
        <v>0</v>
      </c>
      <c r="AF1265" s="8">
        <f>AE1265/O1265</f>
        <v>0</v>
      </c>
      <c r="AI1265" s="8">
        <f>AH1265/O1265</f>
        <v>0</v>
      </c>
      <c r="AL1265" s="8">
        <f>AK1265/O1265</f>
        <v>0</v>
      </c>
      <c r="AO1265" s="12" t="s">
        <v>4320</v>
      </c>
      <c r="AP1265" s="12" t="s">
        <v>4321</v>
      </c>
      <c r="AQ1265" s="3">
        <f>IF(T1265="no",O1265*0,IF(T1265="yes100",O1265*1,IF(T1265="yes80",O1265*0.8,IF(T1265="yes50",O1265*0.5))))</f>
        <v>0.56458601684570298</v>
      </c>
      <c r="AR1265" s="3">
        <f>IF(AQ1265&lt;1,AQ1265*0.9,IF(AQ1265&lt;5,AQ1265*0.8,IF(AQ1265&lt;10,AQ1265*0.75,IF(AQ1265&lt;15,AQ1265*0.7,IF(AQ1265&gt;14.9,AQ1265*0.6)))))</f>
        <v>0.50812741516113269</v>
      </c>
      <c r="AS1265">
        <v>25</v>
      </c>
      <c r="AT1265" s="12">
        <f>AR1265*AS1265</f>
        <v>12.703185379028318</v>
      </c>
    </row>
    <row r="1266" spans="1:46" ht="12.75" customHeight="1" x14ac:dyDescent="0.25">
      <c r="A1266" s="5">
        <v>1594</v>
      </c>
      <c r="B1266" t="s">
        <v>4119</v>
      </c>
      <c r="C1266" t="s">
        <v>228</v>
      </c>
      <c r="E1266" s="1">
        <v>368534</v>
      </c>
      <c r="F1266" s="1">
        <v>371720.99999999901</v>
      </c>
      <c r="G1266" t="s">
        <v>227</v>
      </c>
      <c r="H1266" t="s">
        <v>21</v>
      </c>
      <c r="I1266" t="s">
        <v>78</v>
      </c>
      <c r="J1266" t="s">
        <v>248</v>
      </c>
      <c r="K1266" t="s">
        <v>4415</v>
      </c>
      <c r="L1266" t="s">
        <v>4398</v>
      </c>
      <c r="M1266" t="s">
        <v>245</v>
      </c>
      <c r="O1266" s="4">
        <v>23.086538556671101</v>
      </c>
      <c r="P1266" t="s">
        <v>19</v>
      </c>
      <c r="Q1266" t="s">
        <v>25</v>
      </c>
      <c r="R1266" t="s">
        <v>196</v>
      </c>
      <c r="S1266" s="12" t="s">
        <v>27</v>
      </c>
      <c r="T1266" t="s">
        <v>123</v>
      </c>
      <c r="V1266" t="s">
        <v>26</v>
      </c>
      <c r="W1266">
        <v>2.1909999999999998</v>
      </c>
      <c r="X1266" s="8">
        <f>W1266/O1266</f>
        <v>9.4903789696393751E-2</v>
      </c>
      <c r="Y1266">
        <v>1.819</v>
      </c>
      <c r="Z1266" s="8">
        <f>Y1266/O1266</f>
        <v>7.8790503632012884E-2</v>
      </c>
      <c r="AA1266">
        <v>1.819</v>
      </c>
      <c r="AB1266" s="8">
        <f>AA1266/O1266</f>
        <v>7.8790503632012884E-2</v>
      </c>
      <c r="AD1266" s="8">
        <f>AC1266/O1266</f>
        <v>0</v>
      </c>
      <c r="AF1266" s="8">
        <f>AE1266/O1266</f>
        <v>0</v>
      </c>
      <c r="AI1266" s="8">
        <f>AH1266/O1266</f>
        <v>0</v>
      </c>
      <c r="AL1266" s="8">
        <f>AK1266/O1266</f>
        <v>0</v>
      </c>
      <c r="AO1266" t="s">
        <v>4302</v>
      </c>
      <c r="AP1266" s="12" t="s">
        <v>4303</v>
      </c>
      <c r="AQ1266" s="3">
        <f>IF(T1266="no",O1266*0,IF(T1266="yes100",O1266*1,IF(T1266="yes80",O1266*0.8,IF(T1266="yes50",O1266*0.5))))</f>
        <v>0</v>
      </c>
      <c r="AR1266" s="3">
        <f>IF(AQ1266&lt;1,AQ1266*0.9,IF(AQ1266&lt;5,AQ1266*0.8,IF(AQ1266&lt;10,AQ1266*0.75,IF(AQ1266&lt;15,AQ1266*0.7,IF(AQ1266&gt;14.9,AQ1266*0.6)))))</f>
        <v>0</v>
      </c>
      <c r="AS1266">
        <v>35</v>
      </c>
      <c r="AT1266" s="12">
        <f>AR1266*AS1266</f>
        <v>0</v>
      </c>
    </row>
    <row r="1267" spans="1:46" ht="12.75" customHeight="1" x14ac:dyDescent="0.25">
      <c r="A1267" s="5">
        <v>1595</v>
      </c>
      <c r="B1267" t="s">
        <v>242</v>
      </c>
      <c r="C1267" t="s">
        <v>3751</v>
      </c>
      <c r="D1267" t="s">
        <v>3752</v>
      </c>
      <c r="E1267" s="1">
        <v>340803</v>
      </c>
      <c r="F1267" s="1">
        <v>364628</v>
      </c>
      <c r="G1267" t="s">
        <v>184</v>
      </c>
      <c r="H1267" t="s">
        <v>21</v>
      </c>
      <c r="I1267" t="s">
        <v>45</v>
      </c>
      <c r="J1267" t="s">
        <v>46</v>
      </c>
      <c r="K1267" t="s">
        <v>4415</v>
      </c>
      <c r="L1267" t="s">
        <v>4403</v>
      </c>
      <c r="M1267" t="s">
        <v>873</v>
      </c>
      <c r="O1267" s="4">
        <v>2.3379488502502399</v>
      </c>
      <c r="P1267" t="s">
        <v>19</v>
      </c>
      <c r="Q1267" t="s">
        <v>25</v>
      </c>
      <c r="R1267" t="s">
        <v>31</v>
      </c>
      <c r="S1267" s="12" t="s">
        <v>24</v>
      </c>
      <c r="T1267" t="s">
        <v>34</v>
      </c>
      <c r="V1267" t="s">
        <v>27</v>
      </c>
      <c r="X1267" s="8">
        <f>W1267/O1267</f>
        <v>0</v>
      </c>
      <c r="Z1267" s="8">
        <f>Y1267/O1267</f>
        <v>0</v>
      </c>
      <c r="AB1267" s="8">
        <f>AA1267/O1267</f>
        <v>0</v>
      </c>
      <c r="AC1267">
        <v>2.3380000000000001</v>
      </c>
      <c r="AD1267" s="8">
        <f>AC1267/O1267</f>
        <v>1.0000218780448318</v>
      </c>
      <c r="AF1267" s="8">
        <f>AE1267/O1267</f>
        <v>0</v>
      </c>
      <c r="AI1267" s="8">
        <f>AH1267/O1267</f>
        <v>0</v>
      </c>
      <c r="AL1267" s="8">
        <f>AK1267/O1267</f>
        <v>0</v>
      </c>
      <c r="AO1267" s="12" t="s">
        <v>4248</v>
      </c>
      <c r="AP1267" s="12" t="s">
        <v>4249</v>
      </c>
      <c r="AQ1267" s="3">
        <f>IF(T1267="no",O1267*0,IF(T1267="yes100",O1267*1,IF(T1267="yes80",O1267*0.8,IF(T1267="yes50",O1267*0.5))))</f>
        <v>2.3379488502502399</v>
      </c>
      <c r="AR1267" s="3">
        <f>IF(AQ1267&lt;1,AQ1267*0.9,IF(AQ1267&lt;5,AQ1267*0.8,IF(AQ1267&lt;10,AQ1267*0.75,IF(AQ1267&lt;15,AQ1267*0.7,IF(AQ1267&gt;14.9,AQ1267*0.6)))))</f>
        <v>1.8703590802001919</v>
      </c>
      <c r="AS1267">
        <v>35</v>
      </c>
      <c r="AT1267" s="12">
        <f>AR1267*AS1267</f>
        <v>65.462567807006721</v>
      </c>
    </row>
    <row r="1268" spans="1:46" ht="12.75" customHeight="1" x14ac:dyDescent="0.25">
      <c r="A1268" s="5">
        <v>1596</v>
      </c>
      <c r="B1268" t="s">
        <v>242</v>
      </c>
      <c r="C1268" t="s">
        <v>4049</v>
      </c>
      <c r="E1268" s="1">
        <v>360116.99999999901</v>
      </c>
      <c r="F1268" s="1">
        <v>365394</v>
      </c>
      <c r="G1268" t="s">
        <v>164</v>
      </c>
      <c r="H1268" t="s">
        <v>180</v>
      </c>
      <c r="I1268" t="s">
        <v>650</v>
      </c>
      <c r="J1268" t="s">
        <v>650</v>
      </c>
      <c r="K1268" t="s">
        <v>4365</v>
      </c>
      <c r="L1268" t="s">
        <v>650</v>
      </c>
      <c r="O1268" s="3">
        <v>0.73216257400512696</v>
      </c>
      <c r="P1268" t="s">
        <v>65</v>
      </c>
      <c r="Q1268" t="s">
        <v>25</v>
      </c>
      <c r="R1268" t="s">
        <v>31</v>
      </c>
      <c r="S1268" s="12" t="s">
        <v>24</v>
      </c>
      <c r="T1268" t="s">
        <v>34</v>
      </c>
      <c r="V1268" t="s">
        <v>27</v>
      </c>
      <c r="X1268" s="8">
        <f>W1268/O1268</f>
        <v>0</v>
      </c>
      <c r="Z1268" s="8">
        <f>Y1268/O1268</f>
        <v>0</v>
      </c>
      <c r="AB1268" s="8">
        <f>AA1268/O1268</f>
        <v>0</v>
      </c>
      <c r="AD1268" s="8">
        <f>AC1268/O1268</f>
        <v>0</v>
      </c>
      <c r="AF1268" s="8">
        <f>AE1268/O1268</f>
        <v>0</v>
      </c>
      <c r="AI1268" s="8">
        <f>AH1268/O1268</f>
        <v>0</v>
      </c>
      <c r="AL1268" s="8">
        <f>AK1268/O1268</f>
        <v>0</v>
      </c>
      <c r="AO1268" s="12" t="s">
        <v>4320</v>
      </c>
      <c r="AP1268" s="12" t="s">
        <v>4321</v>
      </c>
      <c r="AQ1268" s="3">
        <f>IF(T1268="no",O1268*0,IF(T1268="yes100",O1268*1,IF(T1268="yes80",O1268*0.8,IF(T1268="yes50",O1268*0.5))))</f>
        <v>0.73216257400512696</v>
      </c>
      <c r="AR1268" s="3">
        <f>IF(AQ1268&lt;1,AQ1268*0.9,IF(AQ1268&lt;5,AQ1268*0.8,IF(AQ1268&lt;10,AQ1268*0.75,IF(AQ1268&lt;15,AQ1268*0.7,IF(AQ1268&gt;14.9,AQ1268*0.6)))))</f>
        <v>0.65894631660461433</v>
      </c>
      <c r="AS1268">
        <v>30</v>
      </c>
      <c r="AT1268" s="12">
        <f>AR1268*AS1268</f>
        <v>19.768389498138429</v>
      </c>
    </row>
    <row r="1269" spans="1:46" ht="12.75" customHeight="1" x14ac:dyDescent="0.25">
      <c r="A1269" s="5">
        <v>1597</v>
      </c>
      <c r="B1269" t="s">
        <v>242</v>
      </c>
      <c r="C1269" t="s">
        <v>3841</v>
      </c>
      <c r="E1269" s="1">
        <v>332632.99999999901</v>
      </c>
      <c r="F1269" s="1">
        <v>376139</v>
      </c>
      <c r="G1269" t="s">
        <v>413</v>
      </c>
      <c r="H1269" t="s">
        <v>21</v>
      </c>
      <c r="I1269" t="s">
        <v>21</v>
      </c>
      <c r="J1269" t="s">
        <v>90</v>
      </c>
      <c r="K1269" t="s">
        <v>21</v>
      </c>
      <c r="L1269" t="s">
        <v>21</v>
      </c>
      <c r="O1269" s="3">
        <v>0.69314316787719699</v>
      </c>
      <c r="P1269" t="s">
        <v>87</v>
      </c>
      <c r="Q1269" t="s">
        <v>25</v>
      </c>
      <c r="R1269" t="s">
        <v>31</v>
      </c>
      <c r="S1269" s="12" t="s">
        <v>24</v>
      </c>
      <c r="T1269" t="s">
        <v>34</v>
      </c>
      <c r="V1269" t="s">
        <v>27</v>
      </c>
      <c r="W1269">
        <v>1.0999999999999999E-2</v>
      </c>
      <c r="X1269" s="8">
        <f>W1269/O1269</f>
        <v>1.5869737320917877E-2</v>
      </c>
      <c r="Z1269" s="8">
        <f>Y1269/O1269</f>
        <v>0</v>
      </c>
      <c r="AB1269" s="8">
        <f>AA1269/O1269</f>
        <v>0</v>
      </c>
      <c r="AC1269">
        <v>0.69299999999999995</v>
      </c>
      <c r="AD1269" s="8">
        <f>AC1269/O1269</f>
        <v>0.99979345121782637</v>
      </c>
      <c r="AF1269" s="8">
        <f>AE1269/O1269</f>
        <v>0</v>
      </c>
      <c r="AI1269" s="8">
        <f>AH1269/O1269</f>
        <v>0</v>
      </c>
      <c r="AL1269" s="8">
        <f>AK1269/O1269</f>
        <v>0</v>
      </c>
      <c r="AO1269" s="12" t="s">
        <v>4248</v>
      </c>
      <c r="AP1269" s="12" t="s">
        <v>4249</v>
      </c>
      <c r="AQ1269" s="3">
        <f>IF(T1269="no",O1269*0,IF(T1269="yes100",O1269*1,IF(T1269="yes80",O1269*0.8,IF(T1269="yes50",O1269*0.5))))</f>
        <v>0.69314316787719699</v>
      </c>
      <c r="AR1269" s="3">
        <f>IF(AQ1269&lt;1,AQ1269*0.9,IF(AQ1269&lt;5,AQ1269*0.8,IF(AQ1269&lt;10,AQ1269*0.75,IF(AQ1269&lt;15,AQ1269*0.7,IF(AQ1269&gt;14.9,AQ1269*0.6)))))</f>
        <v>0.62382885108947728</v>
      </c>
      <c r="AS1269">
        <v>25</v>
      </c>
      <c r="AT1269" s="12">
        <f>AR1269*AS1269</f>
        <v>15.595721277236931</v>
      </c>
    </row>
    <row r="1270" spans="1:46" ht="12.75" customHeight="1" x14ac:dyDescent="0.25">
      <c r="A1270" s="5">
        <v>1600</v>
      </c>
      <c r="B1270" t="s">
        <v>242</v>
      </c>
      <c r="C1270" t="s">
        <v>1228</v>
      </c>
      <c r="E1270" s="1">
        <v>341174</v>
      </c>
      <c r="F1270" s="1">
        <v>366336</v>
      </c>
      <c r="G1270" t="s">
        <v>305</v>
      </c>
      <c r="H1270" t="s">
        <v>81</v>
      </c>
      <c r="I1270" t="s">
        <v>45</v>
      </c>
      <c r="J1270" t="s">
        <v>46</v>
      </c>
      <c r="K1270" t="s">
        <v>4363</v>
      </c>
      <c r="L1270" t="s">
        <v>45</v>
      </c>
      <c r="O1270" s="3">
        <v>2.7120276641845999E-2</v>
      </c>
      <c r="P1270" t="s">
        <v>87</v>
      </c>
      <c r="Q1270" t="s">
        <v>161</v>
      </c>
      <c r="R1270" t="s">
        <v>18</v>
      </c>
      <c r="S1270" s="12" t="s">
        <v>27</v>
      </c>
      <c r="T1270" t="s">
        <v>123</v>
      </c>
      <c r="U1270" t="s">
        <v>24</v>
      </c>
      <c r="V1270" t="s">
        <v>123</v>
      </c>
      <c r="X1270" s="8">
        <f>W1270/O1270</f>
        <v>0</v>
      </c>
      <c r="Z1270" s="8">
        <f>Y1270/O1270</f>
        <v>0</v>
      </c>
      <c r="AB1270" s="8">
        <f>AA1270/O1270</f>
        <v>0</v>
      </c>
      <c r="AD1270" s="8">
        <f>AC1270/O1270</f>
        <v>0</v>
      </c>
      <c r="AF1270" s="8">
        <f>AE1270/O1270</f>
        <v>0</v>
      </c>
      <c r="AI1270" s="8">
        <f>AH1270/O1270</f>
        <v>0</v>
      </c>
      <c r="AL1270" s="8">
        <f>AK1270/O1270</f>
        <v>0</v>
      </c>
      <c r="AM1270" t="s">
        <v>26</v>
      </c>
      <c r="AO1270" s="15" t="s">
        <v>4353</v>
      </c>
      <c r="AP1270" s="15" t="s">
        <v>4312</v>
      </c>
      <c r="AQ1270" s="3">
        <f>IF(T1270="no",O1270*0,IF(T1270="yes100",O1270*1,IF(T1270="yes80",O1270*0.8,IF(T1270="yes50",O1270*0.5))))</f>
        <v>0</v>
      </c>
      <c r="AR1270" s="3">
        <f>IF(AQ1270&lt;1,AQ1270*0.9,IF(AQ1270&lt;5,AQ1270*0.8,IF(AQ1270&lt;10,AQ1270*0.75,IF(AQ1270&lt;15,AQ1270*0.7,IF(AQ1270&gt;14.9,AQ1270*0.6)))))</f>
        <v>0</v>
      </c>
      <c r="AS1270">
        <v>40</v>
      </c>
      <c r="AT1270" s="12">
        <f>AR1270*AS1270</f>
        <v>0</v>
      </c>
    </row>
    <row r="1271" spans="1:46" ht="12.75" customHeight="1" x14ac:dyDescent="0.25">
      <c r="A1271" s="5">
        <v>1601</v>
      </c>
      <c r="B1271" t="s">
        <v>242</v>
      </c>
      <c r="C1271" t="s">
        <v>3708</v>
      </c>
      <c r="E1271" s="1">
        <v>352420.99999999901</v>
      </c>
      <c r="F1271" s="1">
        <v>368468.99999999901</v>
      </c>
      <c r="G1271" t="s">
        <v>308</v>
      </c>
      <c r="H1271" t="s">
        <v>21</v>
      </c>
      <c r="I1271" t="s">
        <v>33</v>
      </c>
      <c r="J1271" t="s">
        <v>33</v>
      </c>
      <c r="K1271" t="s">
        <v>4425</v>
      </c>
      <c r="L1271" t="s">
        <v>4412</v>
      </c>
      <c r="M1271" t="s">
        <v>1370</v>
      </c>
      <c r="O1271" s="3">
        <v>0.99766697311401398</v>
      </c>
      <c r="P1271" t="s">
        <v>65</v>
      </c>
      <c r="Q1271" t="s">
        <v>25</v>
      </c>
      <c r="R1271" t="s">
        <v>31</v>
      </c>
      <c r="S1271" s="12" t="s">
        <v>24</v>
      </c>
      <c r="T1271" t="s">
        <v>34</v>
      </c>
      <c r="V1271" t="s">
        <v>27</v>
      </c>
      <c r="X1271" s="8">
        <f>W1271/O1271</f>
        <v>0</v>
      </c>
      <c r="Z1271" s="8">
        <f>Y1271/O1271</f>
        <v>0</v>
      </c>
      <c r="AB1271" s="8">
        <f>AA1271/O1271</f>
        <v>0</v>
      </c>
      <c r="AC1271">
        <v>0.53</v>
      </c>
      <c r="AD1271" s="8">
        <f>AC1271/O1271</f>
        <v>0.53123939579328072</v>
      </c>
      <c r="AF1271" s="8">
        <f>AE1271/O1271</f>
        <v>0</v>
      </c>
      <c r="AI1271" s="8">
        <f>AH1271/O1271</f>
        <v>0</v>
      </c>
      <c r="AL1271" s="8">
        <f>AK1271/O1271</f>
        <v>0</v>
      </c>
      <c r="AO1271" s="12" t="s">
        <v>4248</v>
      </c>
      <c r="AP1271" s="12" t="s">
        <v>4249</v>
      </c>
      <c r="AQ1271" s="3">
        <f>IF(T1271="no",O1271*0,IF(T1271="yes100",O1271*1,IF(T1271="yes80",O1271*0.8,IF(T1271="yes50",O1271*0.5))))</f>
        <v>0.99766697311401398</v>
      </c>
      <c r="AR1271" s="3">
        <f>IF(AQ1271&lt;1,AQ1271*0.9,IF(AQ1271&lt;5,AQ1271*0.8,IF(AQ1271&lt;10,AQ1271*0.75,IF(AQ1271&lt;15,AQ1271*0.7,IF(AQ1271&gt;14.9,AQ1271*0.6)))))</f>
        <v>0.89790027580261256</v>
      </c>
      <c r="AS1271">
        <v>30</v>
      </c>
      <c r="AT1271" s="12">
        <f>AR1271*AS1271</f>
        <v>26.937008274078377</v>
      </c>
    </row>
    <row r="1272" spans="1:46" ht="14.25" customHeight="1" x14ac:dyDescent="0.25">
      <c r="A1272" s="5">
        <v>1602</v>
      </c>
      <c r="B1272" t="s">
        <v>3991</v>
      </c>
      <c r="C1272" t="s">
        <v>3990</v>
      </c>
      <c r="D1272" t="s">
        <v>2624</v>
      </c>
      <c r="E1272" s="1">
        <v>352834</v>
      </c>
      <c r="F1272" s="1">
        <v>368698</v>
      </c>
      <c r="G1272" t="s">
        <v>308</v>
      </c>
      <c r="H1272" t="s">
        <v>21</v>
      </c>
      <c r="I1272" t="s">
        <v>33</v>
      </c>
      <c r="J1272" t="s">
        <v>33</v>
      </c>
      <c r="K1272" t="s">
        <v>4425</v>
      </c>
      <c r="L1272" t="s">
        <v>4412</v>
      </c>
      <c r="M1272" t="s">
        <v>1370</v>
      </c>
      <c r="O1272" s="3">
        <v>0.24761793136596699</v>
      </c>
      <c r="P1272" t="s">
        <v>19</v>
      </c>
      <c r="Q1272" t="s">
        <v>25</v>
      </c>
      <c r="R1272" t="s">
        <v>31</v>
      </c>
      <c r="S1272" s="12" t="s">
        <v>24</v>
      </c>
      <c r="T1272" t="s">
        <v>34</v>
      </c>
      <c r="V1272" t="s">
        <v>27</v>
      </c>
      <c r="X1272" s="8">
        <f>W1272/O1272</f>
        <v>0</v>
      </c>
      <c r="Z1272" s="8">
        <f>Y1272/O1272</f>
        <v>0</v>
      </c>
      <c r="AB1272" s="8">
        <f>AA1272/O1272</f>
        <v>0</v>
      </c>
      <c r="AC1272">
        <v>0.248</v>
      </c>
      <c r="AD1272" s="8">
        <f>AC1272/O1272</f>
        <v>1.0015429764392481</v>
      </c>
      <c r="AF1272" s="8">
        <f>AE1272/O1272</f>
        <v>0</v>
      </c>
      <c r="AI1272" s="8">
        <f>AH1272/O1272</f>
        <v>0</v>
      </c>
      <c r="AL1272" s="8">
        <f>AK1272/O1272</f>
        <v>0</v>
      </c>
      <c r="AO1272" s="12" t="s">
        <v>4248</v>
      </c>
      <c r="AP1272" s="12" t="s">
        <v>4249</v>
      </c>
      <c r="AQ1272" s="3">
        <f>IF(T1272="no",O1272*0,IF(T1272="yes100",O1272*1,IF(T1272="yes80",O1272*0.8,IF(T1272="yes50",O1272*0.5))))</f>
        <v>0.24761793136596699</v>
      </c>
      <c r="AR1272" s="3">
        <f>IF(AQ1272&lt;1,AQ1272*0.9,IF(AQ1272&lt;5,AQ1272*0.8,IF(AQ1272&lt;10,AQ1272*0.75,IF(AQ1272&lt;15,AQ1272*0.7,IF(AQ1272&gt;14.9,AQ1272*0.6)))))</f>
        <v>0.22285613822937031</v>
      </c>
      <c r="AS1272">
        <v>30</v>
      </c>
      <c r="AT1272" s="12">
        <f>AR1272*AS1272</f>
        <v>6.6856841468811092</v>
      </c>
    </row>
    <row r="1273" spans="1:46" ht="12.75" customHeight="1" x14ac:dyDescent="0.25">
      <c r="A1273" s="5">
        <v>1603</v>
      </c>
      <c r="B1273" t="s">
        <v>242</v>
      </c>
      <c r="C1273" t="s">
        <v>3727</v>
      </c>
      <c r="D1273" t="s">
        <v>3728</v>
      </c>
      <c r="E1273" s="1">
        <v>342214</v>
      </c>
      <c r="F1273" s="1">
        <v>354118</v>
      </c>
      <c r="G1273" t="s">
        <v>537</v>
      </c>
      <c r="H1273" t="s">
        <v>21</v>
      </c>
      <c r="I1273" t="s">
        <v>389</v>
      </c>
      <c r="J1273" t="s">
        <v>389</v>
      </c>
      <c r="K1273" t="s">
        <v>4425</v>
      </c>
      <c r="L1273" t="s">
        <v>4402</v>
      </c>
      <c r="M1273" t="s">
        <v>2961</v>
      </c>
      <c r="N1273" t="s">
        <v>389</v>
      </c>
      <c r="O1273" s="4">
        <v>2.1007889953613201</v>
      </c>
      <c r="P1273" t="s">
        <v>19</v>
      </c>
      <c r="Q1273" t="s">
        <v>25</v>
      </c>
      <c r="R1273" t="s">
        <v>31</v>
      </c>
      <c r="S1273" s="12" t="s">
        <v>24</v>
      </c>
      <c r="T1273" t="s">
        <v>34</v>
      </c>
      <c r="V1273" t="s">
        <v>27</v>
      </c>
      <c r="X1273" s="8">
        <f>W1273/O1273</f>
        <v>0</v>
      </c>
      <c r="Z1273" s="8">
        <f>Y1273/O1273</f>
        <v>0</v>
      </c>
      <c r="AB1273" s="8">
        <f>AA1273/O1273</f>
        <v>0</v>
      </c>
      <c r="AD1273" s="8">
        <f>AC1273/O1273</f>
        <v>0</v>
      </c>
      <c r="AF1273" s="8">
        <f>AE1273/O1273</f>
        <v>0</v>
      </c>
      <c r="AI1273" s="8">
        <f>AH1273/O1273</f>
        <v>0</v>
      </c>
      <c r="AL1273" s="8">
        <f>AK1273/O1273</f>
        <v>0</v>
      </c>
      <c r="AO1273" s="12" t="s">
        <v>4320</v>
      </c>
      <c r="AP1273" s="12" t="s">
        <v>4321</v>
      </c>
      <c r="AQ1273" s="3">
        <f>IF(T1273="no",O1273*0,IF(T1273="yes100",O1273*1,IF(T1273="yes80",O1273*0.8,IF(T1273="yes50",O1273*0.5))))</f>
        <v>2.1007889953613201</v>
      </c>
      <c r="AR1273" s="3">
        <f>IF(AQ1273&lt;1,AQ1273*0.9,IF(AQ1273&lt;5,AQ1273*0.8,IF(AQ1273&lt;10,AQ1273*0.75,IF(AQ1273&lt;15,AQ1273*0.7,IF(AQ1273&gt;14.9,AQ1273*0.6)))))</f>
        <v>1.6806311962890561</v>
      </c>
      <c r="AS1273">
        <v>30</v>
      </c>
      <c r="AT1273" s="12">
        <f>AR1273*AS1273</f>
        <v>50.418935888671683</v>
      </c>
    </row>
    <row r="1274" spans="1:46" ht="12.75" customHeight="1" x14ac:dyDescent="0.25">
      <c r="A1274" s="5">
        <v>1606</v>
      </c>
      <c r="B1274" t="s">
        <v>3874</v>
      </c>
      <c r="C1274" t="s">
        <v>3872</v>
      </c>
      <c r="D1274" t="s">
        <v>3873</v>
      </c>
      <c r="E1274" s="1">
        <v>340508</v>
      </c>
      <c r="F1274" s="1">
        <v>370099</v>
      </c>
      <c r="G1274" t="s">
        <v>113</v>
      </c>
      <c r="H1274" t="s">
        <v>21</v>
      </c>
      <c r="I1274" t="s">
        <v>45</v>
      </c>
      <c r="J1274" t="s">
        <v>1194</v>
      </c>
      <c r="K1274" t="s">
        <v>4415</v>
      </c>
      <c r="L1274" t="s">
        <v>4403</v>
      </c>
      <c r="N1274" t="s">
        <v>555</v>
      </c>
      <c r="O1274" s="4">
        <v>1.8848581413269001</v>
      </c>
      <c r="P1274" t="s">
        <v>87</v>
      </c>
      <c r="Q1274" t="s">
        <v>25</v>
      </c>
      <c r="R1274" t="s">
        <v>31</v>
      </c>
      <c r="S1274" s="12" t="s">
        <v>24</v>
      </c>
      <c r="T1274" t="s">
        <v>34</v>
      </c>
      <c r="V1274" t="s">
        <v>27</v>
      </c>
      <c r="X1274" s="8">
        <f>W1274/O1274</f>
        <v>0</v>
      </c>
      <c r="Z1274" s="8">
        <f>Y1274/O1274</f>
        <v>0</v>
      </c>
      <c r="AB1274" s="8">
        <f>AA1274/O1274</f>
        <v>0</v>
      </c>
      <c r="AC1274">
        <v>1.885</v>
      </c>
      <c r="AD1274" s="8">
        <f>AC1274/O1274</f>
        <v>1.0000752622544846</v>
      </c>
      <c r="AF1274" s="8">
        <f>AE1274/O1274</f>
        <v>0</v>
      </c>
      <c r="AI1274" s="8">
        <f>AH1274/O1274</f>
        <v>0</v>
      </c>
      <c r="AL1274" s="8">
        <f>AK1274/O1274</f>
        <v>0</v>
      </c>
      <c r="AO1274" s="12" t="s">
        <v>4248</v>
      </c>
      <c r="AP1274" s="12" t="s">
        <v>4249</v>
      </c>
      <c r="AQ1274" s="3">
        <f>IF(T1274="no",O1274*0,IF(T1274="yes100",O1274*1,IF(T1274="yes80",O1274*0.8,IF(T1274="yes50",O1274*0.5))))</f>
        <v>1.8848581413269001</v>
      </c>
      <c r="AR1274" s="3">
        <f>IF(AQ1274&lt;1,AQ1274*0.9,IF(AQ1274&lt;5,AQ1274*0.8,IF(AQ1274&lt;10,AQ1274*0.75,IF(AQ1274&lt;15,AQ1274*0.7,IF(AQ1274&gt;14.9,AQ1274*0.6)))))</f>
        <v>1.5078865130615202</v>
      </c>
      <c r="AS1274">
        <v>35</v>
      </c>
      <c r="AT1274" s="12">
        <f>AR1274*AS1274</f>
        <v>52.776027957153211</v>
      </c>
    </row>
    <row r="1275" spans="1:46" ht="15" customHeight="1" x14ac:dyDescent="0.25">
      <c r="A1275" s="5">
        <v>1607</v>
      </c>
      <c r="B1275" t="s">
        <v>242</v>
      </c>
      <c r="C1275" t="s">
        <v>4120</v>
      </c>
      <c r="D1275" t="s">
        <v>4121</v>
      </c>
      <c r="E1275" s="1">
        <v>356946</v>
      </c>
      <c r="F1275" s="1">
        <v>372407</v>
      </c>
      <c r="G1275" t="s">
        <v>598</v>
      </c>
      <c r="H1275" t="s">
        <v>180</v>
      </c>
      <c r="I1275" t="s">
        <v>151</v>
      </c>
      <c r="J1275" t="s">
        <v>151</v>
      </c>
      <c r="K1275" t="s">
        <v>4365</v>
      </c>
      <c r="L1275" t="s">
        <v>151</v>
      </c>
      <c r="N1275" t="s">
        <v>151</v>
      </c>
      <c r="O1275" s="3">
        <v>0.179994595336914</v>
      </c>
      <c r="P1275" t="s">
        <v>65</v>
      </c>
      <c r="Q1275" t="s">
        <v>25</v>
      </c>
      <c r="R1275" t="s">
        <v>31</v>
      </c>
      <c r="S1275" s="12" t="s">
        <v>24</v>
      </c>
      <c r="T1275" t="s">
        <v>34</v>
      </c>
      <c r="V1275" t="s">
        <v>27</v>
      </c>
      <c r="X1275" s="8">
        <f>W1275/O1275</f>
        <v>0</v>
      </c>
      <c r="Z1275" s="8">
        <f>Y1275/O1275</f>
        <v>0</v>
      </c>
      <c r="AB1275" s="8">
        <f>AA1275/O1275</f>
        <v>0</v>
      </c>
      <c r="AC1275">
        <v>0.18</v>
      </c>
      <c r="AD1275" s="8">
        <f>AC1275/O1275</f>
        <v>1.0000300268076154</v>
      </c>
      <c r="AF1275" s="8">
        <f>AE1275/O1275</f>
        <v>0</v>
      </c>
      <c r="AI1275" s="8">
        <f>AH1275/O1275</f>
        <v>0</v>
      </c>
      <c r="AL1275" s="8">
        <f>AK1275/O1275</f>
        <v>0</v>
      </c>
      <c r="AO1275" s="12" t="s">
        <v>4248</v>
      </c>
      <c r="AP1275" s="12" t="s">
        <v>4249</v>
      </c>
      <c r="AQ1275" s="3">
        <f>IF(T1275="no",O1275*0,IF(T1275="yes100",O1275*1,IF(T1275="yes80",O1275*0.8,IF(T1275="yes50",O1275*0.5))))</f>
        <v>0.179994595336914</v>
      </c>
      <c r="AR1275" s="3">
        <f>IF(AQ1275&lt;1,AQ1275*0.9,IF(AQ1275&lt;5,AQ1275*0.8,IF(AQ1275&lt;10,AQ1275*0.75,IF(AQ1275&lt;15,AQ1275*0.7,IF(AQ1275&gt;14.9,AQ1275*0.6)))))</f>
        <v>0.16199513580322261</v>
      </c>
      <c r="AS1275">
        <v>30</v>
      </c>
      <c r="AT1275" s="12">
        <f>AR1275*AS1275</f>
        <v>4.8598540740966785</v>
      </c>
    </row>
    <row r="1276" spans="1:46" ht="12.75" customHeight="1" x14ac:dyDescent="0.25">
      <c r="A1276" s="5">
        <v>1608</v>
      </c>
      <c r="B1276" t="s">
        <v>242</v>
      </c>
      <c r="C1276" t="s">
        <v>3830</v>
      </c>
      <c r="D1276" t="s">
        <v>3831</v>
      </c>
      <c r="E1276" s="1">
        <v>330495</v>
      </c>
      <c r="F1276" s="1">
        <v>378050</v>
      </c>
      <c r="G1276" t="s">
        <v>85</v>
      </c>
      <c r="H1276" t="s">
        <v>21</v>
      </c>
      <c r="I1276" t="s">
        <v>21</v>
      </c>
      <c r="J1276" t="s">
        <v>116</v>
      </c>
      <c r="K1276" t="s">
        <v>21</v>
      </c>
      <c r="L1276" t="s">
        <v>21</v>
      </c>
      <c r="N1276" t="s">
        <v>116</v>
      </c>
      <c r="O1276" s="3">
        <v>0.32421648178100598</v>
      </c>
      <c r="P1276" t="s">
        <v>87</v>
      </c>
      <c r="Q1276" t="s">
        <v>25</v>
      </c>
      <c r="R1276" t="s">
        <v>31</v>
      </c>
      <c r="S1276" s="12" t="s">
        <v>24</v>
      </c>
      <c r="T1276" t="s">
        <v>34</v>
      </c>
      <c r="V1276" t="s">
        <v>27</v>
      </c>
      <c r="X1276" s="8">
        <f>W1276/O1276</f>
        <v>0</v>
      </c>
      <c r="Z1276" s="8">
        <f>Y1276/O1276</f>
        <v>0</v>
      </c>
      <c r="AB1276" s="8">
        <f>AA1276/O1276</f>
        <v>0</v>
      </c>
      <c r="AC1276">
        <v>0.32400000000000001</v>
      </c>
      <c r="AD1276" s="8">
        <f>AC1276/O1276</f>
        <v>0.99933229248612909</v>
      </c>
      <c r="AF1276" s="8">
        <f>AE1276/O1276</f>
        <v>0</v>
      </c>
      <c r="AI1276" s="8">
        <f>AH1276/O1276</f>
        <v>0</v>
      </c>
      <c r="AL1276" s="8">
        <f>AK1276/O1276</f>
        <v>0</v>
      </c>
      <c r="AO1276" s="12" t="s">
        <v>4248</v>
      </c>
      <c r="AP1276" s="12" t="s">
        <v>4249</v>
      </c>
      <c r="AQ1276" s="3">
        <f>IF(T1276="no",O1276*0,IF(T1276="yes100",O1276*1,IF(T1276="yes80",O1276*0.8,IF(T1276="yes50",O1276*0.5))))</f>
        <v>0.32421648178100598</v>
      </c>
      <c r="AR1276" s="3">
        <f>IF(AQ1276&lt;1,AQ1276*0.9,IF(AQ1276&lt;5,AQ1276*0.8,IF(AQ1276&lt;10,AQ1276*0.75,IF(AQ1276&lt;15,AQ1276*0.7,IF(AQ1276&gt;14.9,AQ1276*0.6)))))</f>
        <v>0.29179483360290537</v>
      </c>
      <c r="AS1276">
        <v>25</v>
      </c>
      <c r="AT1276" s="12">
        <f>AR1276*AS1276</f>
        <v>7.2948708400726341</v>
      </c>
    </row>
    <row r="1277" spans="1:46" ht="12.75" customHeight="1" x14ac:dyDescent="0.25">
      <c r="A1277" s="5">
        <v>1609</v>
      </c>
      <c r="B1277" t="s">
        <v>242</v>
      </c>
      <c r="C1277" t="s">
        <v>3821</v>
      </c>
      <c r="D1277" t="s">
        <v>3822</v>
      </c>
      <c r="E1277" s="1">
        <v>330307</v>
      </c>
      <c r="F1277" s="1">
        <v>377748</v>
      </c>
      <c r="G1277" t="s">
        <v>85</v>
      </c>
      <c r="H1277" t="s">
        <v>21</v>
      </c>
      <c r="I1277" t="s">
        <v>116</v>
      </c>
      <c r="J1277" t="s">
        <v>116</v>
      </c>
      <c r="K1277" t="s">
        <v>4415</v>
      </c>
      <c r="L1277" t="s">
        <v>4423</v>
      </c>
      <c r="M1277" t="s">
        <v>868</v>
      </c>
      <c r="N1277" t="s">
        <v>116</v>
      </c>
      <c r="O1277" s="4">
        <v>1.3975444831848101</v>
      </c>
      <c r="P1277" t="s">
        <v>19</v>
      </c>
      <c r="Q1277" t="s">
        <v>25</v>
      </c>
      <c r="R1277" t="s">
        <v>31</v>
      </c>
      <c r="S1277" s="12" t="s">
        <v>24</v>
      </c>
      <c r="T1277" t="s">
        <v>34</v>
      </c>
      <c r="V1277" t="s">
        <v>27</v>
      </c>
      <c r="X1277" s="8">
        <f>W1277/O1277</f>
        <v>0</v>
      </c>
      <c r="Z1277" s="8">
        <f>Y1277/O1277</f>
        <v>0</v>
      </c>
      <c r="AB1277" s="8">
        <f>AA1277/O1277</f>
        <v>0</v>
      </c>
      <c r="AC1277">
        <v>1.3979999999999999</v>
      </c>
      <c r="AD1277" s="8">
        <f>AC1277/O1277</f>
        <v>1.0003259408345642</v>
      </c>
      <c r="AF1277" s="8">
        <f>AE1277/O1277</f>
        <v>0</v>
      </c>
      <c r="AI1277" s="8">
        <f>AH1277/O1277</f>
        <v>0</v>
      </c>
      <c r="AL1277" s="8">
        <f>AK1277/O1277</f>
        <v>0</v>
      </c>
      <c r="AO1277" s="12" t="s">
        <v>4248</v>
      </c>
      <c r="AP1277" s="12" t="s">
        <v>4249</v>
      </c>
      <c r="AQ1277" s="3">
        <f>IF(T1277="no",O1277*0,IF(T1277="yes100",O1277*1,IF(T1277="yes80",O1277*0.8,IF(T1277="yes50",O1277*0.5))))</f>
        <v>1.3975444831848101</v>
      </c>
      <c r="AR1277" s="3">
        <f>IF(AQ1277&lt;1,AQ1277*0.9,IF(AQ1277&lt;5,AQ1277*0.8,IF(AQ1277&lt;10,AQ1277*0.75,IF(AQ1277&lt;15,AQ1277*0.7,IF(AQ1277&gt;14.9,AQ1277*0.6)))))</f>
        <v>1.1180355865478482</v>
      </c>
      <c r="AS1277">
        <v>30</v>
      </c>
      <c r="AT1277" s="12">
        <f>AR1277*AS1277</f>
        <v>33.541067596435447</v>
      </c>
    </row>
    <row r="1278" spans="1:46" ht="12.75" customHeight="1" x14ac:dyDescent="0.25">
      <c r="A1278" s="5">
        <v>1610</v>
      </c>
      <c r="B1278" t="s">
        <v>242</v>
      </c>
      <c r="C1278" t="s">
        <v>3699</v>
      </c>
      <c r="E1278" s="1">
        <v>339980</v>
      </c>
      <c r="F1278" s="1">
        <v>366203</v>
      </c>
      <c r="G1278" t="s">
        <v>305</v>
      </c>
      <c r="H1278" t="s">
        <v>81</v>
      </c>
      <c r="I1278" t="s">
        <v>45</v>
      </c>
      <c r="J1278" t="s">
        <v>46</v>
      </c>
      <c r="K1278" t="s">
        <v>4363</v>
      </c>
      <c r="L1278" t="s">
        <v>45</v>
      </c>
      <c r="O1278" s="3">
        <v>0.49450513229370102</v>
      </c>
      <c r="P1278" t="s">
        <v>87</v>
      </c>
      <c r="Q1278" t="s">
        <v>25</v>
      </c>
      <c r="R1278" t="s">
        <v>196</v>
      </c>
      <c r="S1278" s="12" t="s">
        <v>27</v>
      </c>
      <c r="T1278" t="s">
        <v>123</v>
      </c>
      <c r="V1278" t="s">
        <v>26</v>
      </c>
      <c r="W1278">
        <v>0.26700000000000002</v>
      </c>
      <c r="X1278" s="8">
        <f>W1278/O1278</f>
        <v>0.53993372882007007</v>
      </c>
      <c r="Y1278">
        <v>0.113</v>
      </c>
      <c r="Z1278" s="8">
        <f>Y1278/O1278</f>
        <v>0.22851127848939293</v>
      </c>
      <c r="AA1278">
        <v>0.44400000000000001</v>
      </c>
      <c r="AB1278" s="8">
        <f>AA1278/O1278</f>
        <v>0.89786732433000405</v>
      </c>
      <c r="AD1278" s="8">
        <f>AC1278/O1278</f>
        <v>0</v>
      </c>
      <c r="AF1278" s="8">
        <f>AE1278/O1278</f>
        <v>0</v>
      </c>
      <c r="AI1278" s="8">
        <f>AH1278/O1278</f>
        <v>0</v>
      </c>
      <c r="AL1278" s="8">
        <f>AK1278/O1278</f>
        <v>0</v>
      </c>
      <c r="AO1278" s="2" t="s">
        <v>4304</v>
      </c>
      <c r="AP1278" s="15" t="s">
        <v>4305</v>
      </c>
      <c r="AQ1278" s="3">
        <f>IF(T1278="no",O1278*0,IF(T1278="yes100",O1278*1,IF(T1278="yes80",O1278*0.8,IF(T1278="yes50",O1278*0.5))))</f>
        <v>0</v>
      </c>
      <c r="AR1278" s="3">
        <f>IF(AQ1278&lt;1,AQ1278*0.9,IF(AQ1278&lt;5,AQ1278*0.8,IF(AQ1278&lt;10,AQ1278*0.75,IF(AQ1278&lt;15,AQ1278*0.7,IF(AQ1278&gt;14.9,AQ1278*0.6)))))</f>
        <v>0</v>
      </c>
      <c r="AS1278">
        <v>40</v>
      </c>
      <c r="AT1278" s="12">
        <f>AR1278*AS1278</f>
        <v>0</v>
      </c>
    </row>
    <row r="1279" spans="1:46" ht="14.25" customHeight="1" x14ac:dyDescent="0.25">
      <c r="A1279" s="5">
        <v>1611</v>
      </c>
      <c r="B1279" t="s">
        <v>242</v>
      </c>
      <c r="C1279" t="s">
        <v>4081</v>
      </c>
      <c r="D1279" t="s">
        <v>4082</v>
      </c>
      <c r="E1279" s="1">
        <v>357060.99999999901</v>
      </c>
      <c r="F1279" s="1">
        <v>372266</v>
      </c>
      <c r="G1279" t="s">
        <v>598</v>
      </c>
      <c r="H1279" t="s">
        <v>21</v>
      </c>
      <c r="I1279" t="s">
        <v>151</v>
      </c>
      <c r="J1279" t="s">
        <v>151</v>
      </c>
      <c r="K1279" t="s">
        <v>4417</v>
      </c>
      <c r="L1279" t="s">
        <v>4429</v>
      </c>
      <c r="M1279" t="s">
        <v>152</v>
      </c>
      <c r="N1279" t="s">
        <v>151</v>
      </c>
      <c r="O1279" s="4">
        <v>1.60211593399047</v>
      </c>
      <c r="P1279" t="s">
        <v>65</v>
      </c>
      <c r="Q1279" t="s">
        <v>25</v>
      </c>
      <c r="R1279" t="s">
        <v>31</v>
      </c>
      <c r="S1279" s="12" t="s">
        <v>24</v>
      </c>
      <c r="T1279" t="s">
        <v>34</v>
      </c>
      <c r="V1279" t="s">
        <v>27</v>
      </c>
      <c r="X1279" s="8">
        <f>W1279/O1279</f>
        <v>0</v>
      </c>
      <c r="Z1279" s="8">
        <f>Y1279/O1279</f>
        <v>0</v>
      </c>
      <c r="AB1279" s="8">
        <f>AA1279/O1279</f>
        <v>0</v>
      </c>
      <c r="AC1279">
        <v>1.6020000000000001</v>
      </c>
      <c r="AD1279" s="8">
        <f>AC1279/O1279</f>
        <v>0.99992763695310038</v>
      </c>
      <c r="AF1279" s="8">
        <f>AE1279/O1279</f>
        <v>0</v>
      </c>
      <c r="AI1279" s="8">
        <f>AH1279/O1279</f>
        <v>0</v>
      </c>
      <c r="AL1279" s="8">
        <f>AK1279/O1279</f>
        <v>0</v>
      </c>
      <c r="AO1279" s="12" t="s">
        <v>4248</v>
      </c>
      <c r="AP1279" s="12" t="s">
        <v>4249</v>
      </c>
      <c r="AQ1279" s="3">
        <f>IF(T1279="no",O1279*0,IF(T1279="yes100",O1279*1,IF(T1279="yes80",O1279*0.8,IF(T1279="yes50",O1279*0.5))))</f>
        <v>1.60211593399047</v>
      </c>
      <c r="AR1279" s="3">
        <f>IF(AQ1279&lt;1,AQ1279*0.9,IF(AQ1279&lt;5,AQ1279*0.8,IF(AQ1279&lt;10,AQ1279*0.75,IF(AQ1279&lt;15,AQ1279*0.7,IF(AQ1279&gt;14.9,AQ1279*0.6)))))</f>
        <v>1.281692747192376</v>
      </c>
      <c r="AS1279">
        <v>30</v>
      </c>
      <c r="AT1279" s="12">
        <f>AR1279*AS1279</f>
        <v>38.450782415771279</v>
      </c>
    </row>
    <row r="1280" spans="1:46" ht="12.75" customHeight="1" x14ac:dyDescent="0.25">
      <c r="A1280" s="5">
        <v>1612</v>
      </c>
      <c r="B1280" t="s">
        <v>3696</v>
      </c>
      <c r="C1280" t="s">
        <v>3695</v>
      </c>
      <c r="D1280" t="s">
        <v>3691</v>
      </c>
      <c r="E1280" s="1">
        <v>343172.99999999901</v>
      </c>
      <c r="F1280" s="1">
        <v>369164.99999999901</v>
      </c>
      <c r="G1280" t="s">
        <v>108</v>
      </c>
      <c r="H1280" t="s">
        <v>21</v>
      </c>
      <c r="I1280" t="s">
        <v>21</v>
      </c>
      <c r="J1280" t="s">
        <v>202</v>
      </c>
      <c r="K1280" t="s">
        <v>21</v>
      </c>
      <c r="L1280" t="s">
        <v>21</v>
      </c>
      <c r="O1280" s="3">
        <v>0.39742237472534198</v>
      </c>
      <c r="P1280" t="s">
        <v>65</v>
      </c>
      <c r="Q1280" t="s">
        <v>25</v>
      </c>
      <c r="R1280" t="s">
        <v>31</v>
      </c>
      <c r="S1280" s="12" t="s">
        <v>24</v>
      </c>
      <c r="T1280" t="s">
        <v>34</v>
      </c>
      <c r="U1280" t="s">
        <v>47</v>
      </c>
      <c r="V1280" t="s">
        <v>26</v>
      </c>
      <c r="X1280" s="8">
        <f>W1280/O1280</f>
        <v>0</v>
      </c>
      <c r="Z1280" s="8">
        <f>Y1280/O1280</f>
        <v>0</v>
      </c>
      <c r="AB1280" s="8">
        <f>AA1280/O1280</f>
        <v>0</v>
      </c>
      <c r="AC1280">
        <v>0.39700000000000002</v>
      </c>
      <c r="AD1280" s="8">
        <f>AC1280/O1280</f>
        <v>0.99893721452992212</v>
      </c>
      <c r="AF1280" s="8">
        <f>AE1280/O1280</f>
        <v>0</v>
      </c>
      <c r="AI1280" s="8">
        <f>AH1280/O1280</f>
        <v>0</v>
      </c>
      <c r="AL1280" s="8">
        <f>AK1280/O1280</f>
        <v>0</v>
      </c>
      <c r="AO1280" s="12" t="s">
        <v>4248</v>
      </c>
      <c r="AP1280" s="12" t="s">
        <v>4249</v>
      </c>
      <c r="AQ1280" s="3">
        <f>IF(T1280="no",O1280*0,IF(T1280="yes100",O1280*1,IF(T1280="yes80",O1280*0.8,IF(T1280="yes50",O1280*0.5))))</f>
        <v>0.39742237472534198</v>
      </c>
      <c r="AR1280" s="3">
        <f>IF(AQ1280&lt;1,AQ1280*0.9,IF(AQ1280&lt;5,AQ1280*0.8,IF(AQ1280&lt;10,AQ1280*0.75,IF(AQ1280&lt;15,AQ1280*0.7,IF(AQ1280&gt;14.9,AQ1280*0.6)))))</f>
        <v>0.35768013725280778</v>
      </c>
      <c r="AS1280">
        <v>25</v>
      </c>
      <c r="AT1280" s="12">
        <f>AR1280*AS1280</f>
        <v>8.9420034313201953</v>
      </c>
    </row>
    <row r="1281" spans="1:46" ht="14.25" customHeight="1" x14ac:dyDescent="0.25">
      <c r="A1281" s="5">
        <v>1615</v>
      </c>
      <c r="B1281" t="s">
        <v>242</v>
      </c>
      <c r="C1281" s="7" t="s">
        <v>4221</v>
      </c>
      <c r="D1281" t="s">
        <v>3691</v>
      </c>
      <c r="E1281" s="1">
        <v>343655</v>
      </c>
      <c r="F1281" s="1">
        <v>369276.99999999901</v>
      </c>
      <c r="G1281" t="s">
        <v>108</v>
      </c>
      <c r="H1281" t="s">
        <v>21</v>
      </c>
      <c r="I1281" t="s">
        <v>21</v>
      </c>
      <c r="J1281" t="s">
        <v>202</v>
      </c>
      <c r="K1281" t="s">
        <v>21</v>
      </c>
      <c r="L1281" t="s">
        <v>21</v>
      </c>
      <c r="O1281" s="4">
        <v>7.9989344696044897</v>
      </c>
      <c r="P1281" t="s">
        <v>19</v>
      </c>
      <c r="Q1281" t="s">
        <v>25</v>
      </c>
      <c r="R1281" t="s">
        <v>31</v>
      </c>
      <c r="S1281" s="12" t="s">
        <v>24</v>
      </c>
      <c r="T1281" t="s">
        <v>34</v>
      </c>
      <c r="U1281" t="s">
        <v>47</v>
      </c>
      <c r="V1281" t="s">
        <v>26</v>
      </c>
      <c r="X1281" s="8">
        <f>W1281/O1281</f>
        <v>0</v>
      </c>
      <c r="Z1281" s="8">
        <f>Y1281/O1281</f>
        <v>0</v>
      </c>
      <c r="AB1281" s="8">
        <f>AA1281/O1281</f>
        <v>0</v>
      </c>
      <c r="AC1281">
        <v>7.9989999999999997</v>
      </c>
      <c r="AD1281" s="8">
        <f>AC1281/O1281</f>
        <v>1.0000081923905939</v>
      </c>
      <c r="AF1281" s="8">
        <f>AE1281/O1281</f>
        <v>0</v>
      </c>
      <c r="AI1281" s="8">
        <f>AH1281/O1281</f>
        <v>0</v>
      </c>
      <c r="AL1281" s="8">
        <f>AK1281/O1281</f>
        <v>0</v>
      </c>
      <c r="AO1281" s="12" t="s">
        <v>4248</v>
      </c>
      <c r="AP1281" s="12" t="s">
        <v>4249</v>
      </c>
      <c r="AQ1281" s="3">
        <f>IF(T1281="no",O1281*0,IF(T1281="yes100",O1281*1,IF(T1281="yes80",O1281*0.8,IF(T1281="yes50",O1281*0.5))))</f>
        <v>7.9989344696044897</v>
      </c>
      <c r="AR1281" s="3">
        <f>IF(AQ1281&lt;1,AQ1281*0.9,IF(AQ1281&lt;5,AQ1281*0.8,IF(AQ1281&lt;10,AQ1281*0.75,IF(AQ1281&lt;15,AQ1281*0.7,IF(AQ1281&gt;14.9,AQ1281*0.6)))))</f>
        <v>5.9992008522033675</v>
      </c>
      <c r="AS1281">
        <v>25</v>
      </c>
      <c r="AT1281" s="12">
        <f>AR1281*AS1281</f>
        <v>149.98002130508419</v>
      </c>
    </row>
    <row r="1282" spans="1:46" ht="12.75" customHeight="1" x14ac:dyDescent="0.25">
      <c r="A1282" s="5">
        <v>1616</v>
      </c>
      <c r="B1282" t="s">
        <v>242</v>
      </c>
      <c r="C1282" t="s">
        <v>3858</v>
      </c>
      <c r="D1282" t="s">
        <v>3859</v>
      </c>
      <c r="E1282" s="1">
        <v>334811</v>
      </c>
      <c r="F1282" s="1">
        <v>378410</v>
      </c>
      <c r="G1282" t="s">
        <v>413</v>
      </c>
      <c r="H1282" t="s">
        <v>21</v>
      </c>
      <c r="I1282" t="s">
        <v>21</v>
      </c>
      <c r="J1282" t="s">
        <v>90</v>
      </c>
      <c r="K1282" t="s">
        <v>21</v>
      </c>
      <c r="L1282" t="s">
        <v>21</v>
      </c>
      <c r="O1282" s="4">
        <v>4.2027300994873</v>
      </c>
      <c r="P1282" t="s">
        <v>87</v>
      </c>
      <c r="Q1282" t="s">
        <v>25</v>
      </c>
      <c r="R1282" t="s">
        <v>18</v>
      </c>
      <c r="S1282" s="12" t="s">
        <v>24</v>
      </c>
      <c r="T1282" t="s">
        <v>23</v>
      </c>
      <c r="U1282" t="s">
        <v>24</v>
      </c>
      <c r="V1282" t="s">
        <v>26</v>
      </c>
      <c r="X1282" s="8">
        <f>W1282/O1282</f>
        <v>0</v>
      </c>
      <c r="Z1282" s="8">
        <f>Y1282/O1282</f>
        <v>0</v>
      </c>
      <c r="AB1282" s="8">
        <f>AA1282/O1282</f>
        <v>0</v>
      </c>
      <c r="AC1282">
        <v>4.2030000000000003</v>
      </c>
      <c r="AD1282" s="8">
        <f>AC1282/O1282</f>
        <v>1.0000642202821288</v>
      </c>
      <c r="AF1282" s="8">
        <f>AE1282/O1282</f>
        <v>0</v>
      </c>
      <c r="AI1282" s="8">
        <f>AH1282/O1282</f>
        <v>0</v>
      </c>
      <c r="AL1282" s="8">
        <f>AK1282/O1282</f>
        <v>0</v>
      </c>
      <c r="AO1282" s="12" t="s">
        <v>4248</v>
      </c>
      <c r="AP1282" s="12" t="s">
        <v>4249</v>
      </c>
      <c r="AQ1282" s="3">
        <f>IF(T1282="no",O1282*0,IF(T1282="yes100",O1282*1,IF(T1282="yes80",O1282*0.8,IF(T1282="yes50",O1282*0.5))))</f>
        <v>2.10136504974365</v>
      </c>
      <c r="AR1282" s="3">
        <f>IF(AQ1282&lt;1,AQ1282*0.9,IF(AQ1282&lt;5,AQ1282*0.8,IF(AQ1282&lt;10,AQ1282*0.75,IF(AQ1282&lt;15,AQ1282*0.7,IF(AQ1282&gt;14.9,AQ1282*0.6)))))</f>
        <v>1.6810920397949201</v>
      </c>
      <c r="AS1282">
        <v>25</v>
      </c>
      <c r="AT1282" s="12">
        <f>AR1282*AS1282</f>
        <v>42.027300994873002</v>
      </c>
    </row>
    <row r="1283" spans="1:46" ht="14.25" customHeight="1" x14ac:dyDescent="0.25">
      <c r="A1283" s="5">
        <v>1617</v>
      </c>
      <c r="B1283" t="s">
        <v>242</v>
      </c>
      <c r="C1283" t="s">
        <v>4025</v>
      </c>
      <c r="D1283" t="s">
        <v>4026</v>
      </c>
      <c r="E1283" s="1">
        <v>355212</v>
      </c>
      <c r="F1283" s="1">
        <v>374508.99999999901</v>
      </c>
      <c r="G1283" t="s">
        <v>51</v>
      </c>
      <c r="H1283" t="s">
        <v>21</v>
      </c>
      <c r="I1283" t="s">
        <v>52</v>
      </c>
      <c r="J1283" t="s">
        <v>52</v>
      </c>
      <c r="K1283" t="s">
        <v>4417</v>
      </c>
      <c r="L1283" t="s">
        <v>4428</v>
      </c>
      <c r="M1283" t="s">
        <v>251</v>
      </c>
      <c r="O1283" s="4">
        <v>1.3354714729309001</v>
      </c>
      <c r="P1283" t="s">
        <v>19</v>
      </c>
      <c r="Q1283" t="s">
        <v>25</v>
      </c>
      <c r="R1283" t="s">
        <v>31</v>
      </c>
      <c r="S1283" s="12" t="s">
        <v>24</v>
      </c>
      <c r="T1283" t="s">
        <v>34</v>
      </c>
      <c r="V1283" t="s">
        <v>27</v>
      </c>
      <c r="X1283" s="8">
        <f>W1283/O1283</f>
        <v>0</v>
      </c>
      <c r="Z1283" s="8">
        <f>Y1283/O1283</f>
        <v>0</v>
      </c>
      <c r="AB1283" s="8">
        <f>AA1283/O1283</f>
        <v>0</v>
      </c>
      <c r="AC1283">
        <v>1.335</v>
      </c>
      <c r="AD1283" s="8">
        <f>AC1283/O1283</f>
        <v>0.99964696143612464</v>
      </c>
      <c r="AF1283" s="8">
        <f>AE1283/O1283</f>
        <v>0</v>
      </c>
      <c r="AI1283" s="8">
        <f>AH1283/O1283</f>
        <v>0</v>
      </c>
      <c r="AL1283" s="8">
        <f>AK1283/O1283</f>
        <v>0</v>
      </c>
      <c r="AO1283" s="12" t="s">
        <v>4248</v>
      </c>
      <c r="AP1283" s="12" t="s">
        <v>4249</v>
      </c>
      <c r="AQ1283" s="3">
        <f>IF(T1283="no",O1283*0,IF(T1283="yes100",O1283*1,IF(T1283="yes80",O1283*0.8,IF(T1283="yes50",O1283*0.5))))</f>
        <v>1.3354714729309001</v>
      </c>
      <c r="AR1283" s="3">
        <f>IF(AQ1283&lt;1,AQ1283*0.9,IF(AQ1283&lt;5,AQ1283*0.8,IF(AQ1283&lt;10,AQ1283*0.75,IF(AQ1283&lt;15,AQ1283*0.7,IF(AQ1283&gt;14.9,AQ1283*0.6)))))</f>
        <v>1.06837717834472</v>
      </c>
      <c r="AS1283">
        <v>30</v>
      </c>
      <c r="AT1283" s="12">
        <f>AR1283*AS1283</f>
        <v>32.051315350341604</v>
      </c>
    </row>
    <row r="1284" spans="1:46" ht="14.25" customHeight="1" x14ac:dyDescent="0.25">
      <c r="A1284" s="5">
        <v>1618</v>
      </c>
      <c r="B1284" t="s">
        <v>242</v>
      </c>
      <c r="C1284" t="s">
        <v>3972</v>
      </c>
      <c r="E1284" s="1">
        <v>355140</v>
      </c>
      <c r="F1284" s="1">
        <v>360620</v>
      </c>
      <c r="G1284" t="s">
        <v>20</v>
      </c>
      <c r="H1284" t="s">
        <v>21</v>
      </c>
      <c r="I1284" t="s">
        <v>21</v>
      </c>
      <c r="J1284" t="s">
        <v>192</v>
      </c>
      <c r="K1284" t="s">
        <v>21</v>
      </c>
      <c r="L1284" t="s">
        <v>21</v>
      </c>
      <c r="N1284" t="s">
        <v>573</v>
      </c>
      <c r="O1284" s="3">
        <v>0.76957367706298796</v>
      </c>
      <c r="P1284" t="s">
        <v>19</v>
      </c>
      <c r="Q1284" t="s">
        <v>25</v>
      </c>
      <c r="R1284" t="s">
        <v>31</v>
      </c>
      <c r="S1284" s="12" t="s">
        <v>24</v>
      </c>
      <c r="T1284" t="s">
        <v>34</v>
      </c>
      <c r="U1284" t="s">
        <v>47</v>
      </c>
      <c r="V1284" t="s">
        <v>26</v>
      </c>
      <c r="X1284" s="8">
        <f>W1284/O1284</f>
        <v>0</v>
      </c>
      <c r="Z1284" s="8">
        <f>Y1284/O1284</f>
        <v>0</v>
      </c>
      <c r="AB1284" s="8">
        <f>AA1284/O1284</f>
        <v>0</v>
      </c>
      <c r="AD1284" s="8">
        <f>AC1284/O1284</f>
        <v>0</v>
      </c>
      <c r="AF1284" s="8">
        <f>AE1284/O1284</f>
        <v>0</v>
      </c>
      <c r="AI1284" s="8">
        <f>AH1284/O1284</f>
        <v>0</v>
      </c>
      <c r="AL1284" s="8">
        <f>AK1284/O1284</f>
        <v>0</v>
      </c>
      <c r="AO1284" s="12" t="s">
        <v>4320</v>
      </c>
      <c r="AP1284" s="12" t="s">
        <v>4321</v>
      </c>
      <c r="AQ1284" s="3">
        <f>IF(T1284="no",O1284*0,IF(T1284="yes100",O1284*1,IF(T1284="yes80",O1284*0.8,IF(T1284="yes50",O1284*0.5))))</f>
        <v>0.76957367706298796</v>
      </c>
      <c r="AR1284" s="3">
        <f>IF(AQ1284&lt;1,AQ1284*0.9,IF(AQ1284&lt;5,AQ1284*0.8,IF(AQ1284&lt;10,AQ1284*0.75,IF(AQ1284&lt;15,AQ1284*0.7,IF(AQ1284&gt;14.9,AQ1284*0.6)))))</f>
        <v>0.69261630935668916</v>
      </c>
      <c r="AS1284">
        <v>25</v>
      </c>
      <c r="AT1284" s="12">
        <f>AR1284*AS1284</f>
        <v>17.31540773391723</v>
      </c>
    </row>
    <row r="1285" spans="1:46" ht="14.25" customHeight="1" x14ac:dyDescent="0.25">
      <c r="A1285" s="5">
        <v>1619</v>
      </c>
      <c r="B1285" t="s">
        <v>242</v>
      </c>
      <c r="C1285" t="s">
        <v>3857</v>
      </c>
      <c r="E1285" s="1">
        <v>334011</v>
      </c>
      <c r="F1285" s="1">
        <v>379011</v>
      </c>
      <c r="G1285" t="s">
        <v>413</v>
      </c>
      <c r="H1285" t="s">
        <v>21</v>
      </c>
      <c r="I1285" t="s">
        <v>21</v>
      </c>
      <c r="J1285" t="s">
        <v>90</v>
      </c>
      <c r="K1285" t="s">
        <v>21</v>
      </c>
      <c r="L1285" t="s">
        <v>21</v>
      </c>
      <c r="O1285" s="3">
        <v>0.137749523162842</v>
      </c>
      <c r="P1285" t="s">
        <v>19</v>
      </c>
      <c r="Q1285" t="s">
        <v>25</v>
      </c>
      <c r="R1285" t="s">
        <v>31</v>
      </c>
      <c r="S1285" s="12" t="s">
        <v>47</v>
      </c>
      <c r="T1285" t="s">
        <v>34</v>
      </c>
      <c r="V1285" t="s">
        <v>27</v>
      </c>
      <c r="X1285" s="8">
        <f>W1285/O1285</f>
        <v>0</v>
      </c>
      <c r="Z1285" s="8">
        <f>Y1285/O1285</f>
        <v>0</v>
      </c>
      <c r="AB1285" s="8">
        <f>AA1285/O1285</f>
        <v>0</v>
      </c>
      <c r="AC1285">
        <v>0.13800000000000001</v>
      </c>
      <c r="AD1285" s="8">
        <f>AC1285/O1285</f>
        <v>1.0018183499398536</v>
      </c>
      <c r="AF1285" s="8">
        <f>AE1285/O1285</f>
        <v>0</v>
      </c>
      <c r="AI1285" s="8">
        <f>AH1285/O1285</f>
        <v>0</v>
      </c>
      <c r="AL1285" s="8">
        <f>AK1285/O1285</f>
        <v>0</v>
      </c>
      <c r="AO1285" s="15" t="s">
        <v>4318</v>
      </c>
      <c r="AP1285" s="15" t="s">
        <v>4319</v>
      </c>
      <c r="AQ1285" s="3">
        <f>IF(T1285="no",O1285*0,IF(T1285="yes100",O1285*1,IF(T1285="yes80",O1285*0.8,IF(T1285="yes50",O1285*0.5))))</f>
        <v>0.137749523162842</v>
      </c>
      <c r="AR1285" s="3">
        <f>IF(AQ1285&lt;1,AQ1285*0.9,IF(AQ1285&lt;5,AQ1285*0.8,IF(AQ1285&lt;10,AQ1285*0.75,IF(AQ1285&lt;15,AQ1285*0.7,IF(AQ1285&gt;14.9,AQ1285*0.6)))))</f>
        <v>0.1239745708465578</v>
      </c>
      <c r="AS1285">
        <v>25</v>
      </c>
      <c r="AT1285" s="12">
        <f>AR1285*AS1285</f>
        <v>3.0993642711639451</v>
      </c>
    </row>
    <row r="1286" spans="1:46" ht="14.25" customHeight="1" x14ac:dyDescent="0.25">
      <c r="A1286" s="5">
        <v>1621</v>
      </c>
      <c r="B1286" t="s">
        <v>242</v>
      </c>
      <c r="C1286" t="s">
        <v>4164</v>
      </c>
      <c r="D1286" t="s">
        <v>4165</v>
      </c>
      <c r="E1286" s="1">
        <v>364696</v>
      </c>
      <c r="F1286" s="1">
        <v>377315</v>
      </c>
      <c r="G1286" t="s">
        <v>168</v>
      </c>
      <c r="H1286" t="s">
        <v>21</v>
      </c>
      <c r="I1286" t="s">
        <v>2473</v>
      </c>
      <c r="J1286" t="s">
        <v>4156</v>
      </c>
      <c r="K1286" t="s">
        <v>4417</v>
      </c>
      <c r="L1286" t="s">
        <v>4418</v>
      </c>
      <c r="M1286" t="s">
        <v>2476</v>
      </c>
      <c r="O1286" s="4">
        <v>1.3621109283447199</v>
      </c>
      <c r="P1286" t="s">
        <v>19</v>
      </c>
      <c r="Q1286" t="s">
        <v>25</v>
      </c>
      <c r="R1286" t="s">
        <v>31</v>
      </c>
      <c r="S1286" s="12" t="s">
        <v>24</v>
      </c>
      <c r="T1286" t="s">
        <v>34</v>
      </c>
      <c r="V1286" t="s">
        <v>27</v>
      </c>
      <c r="X1286" s="8">
        <f>W1286/O1286</f>
        <v>0</v>
      </c>
      <c r="Z1286" s="8">
        <f>Y1286/O1286</f>
        <v>0</v>
      </c>
      <c r="AB1286" s="8">
        <f>AA1286/O1286</f>
        <v>0</v>
      </c>
      <c r="AC1286">
        <v>1.3620000000000001</v>
      </c>
      <c r="AD1286" s="8">
        <f>AC1286/O1286</f>
        <v>0.9999185614457593</v>
      </c>
      <c r="AF1286" s="8">
        <f>AE1286/O1286</f>
        <v>0</v>
      </c>
      <c r="AI1286" s="8">
        <f>AH1286/O1286</f>
        <v>0</v>
      </c>
      <c r="AL1286" s="8">
        <f>AK1286/O1286</f>
        <v>0</v>
      </c>
      <c r="AO1286" s="12" t="s">
        <v>4248</v>
      </c>
      <c r="AP1286" s="12" t="s">
        <v>4249</v>
      </c>
      <c r="AQ1286" s="3">
        <f>IF(T1286="no",O1286*0,IF(T1286="yes100",O1286*1,IF(T1286="yes80",O1286*0.8,IF(T1286="yes50",O1286*0.5))))</f>
        <v>1.3621109283447199</v>
      </c>
      <c r="AR1286" s="3">
        <f>IF(AQ1286&lt;1,AQ1286*0.9,IF(AQ1286&lt;5,AQ1286*0.8,IF(AQ1286&lt;10,AQ1286*0.75,IF(AQ1286&lt;15,AQ1286*0.7,IF(AQ1286&gt;14.9,AQ1286*0.6)))))</f>
        <v>1.089688742675776</v>
      </c>
      <c r="AS1286">
        <v>30</v>
      </c>
      <c r="AT1286" s="12">
        <f>AR1286*AS1286</f>
        <v>32.69066228027328</v>
      </c>
    </row>
    <row r="1287" spans="1:46" ht="12.75" customHeight="1" x14ac:dyDescent="0.25">
      <c r="A1287" s="5">
        <v>1623</v>
      </c>
      <c r="B1287" t="s">
        <v>3998</v>
      </c>
      <c r="C1287" t="s">
        <v>3996</v>
      </c>
      <c r="D1287" t="s">
        <v>3997</v>
      </c>
      <c r="E1287" s="1">
        <v>353239</v>
      </c>
      <c r="F1287" s="1">
        <v>368762</v>
      </c>
      <c r="G1287" t="s">
        <v>308</v>
      </c>
      <c r="H1287" t="s">
        <v>21</v>
      </c>
      <c r="I1287" t="s">
        <v>33</v>
      </c>
      <c r="J1287" t="s">
        <v>33</v>
      </c>
      <c r="K1287" t="s">
        <v>4425</v>
      </c>
      <c r="L1287" t="s">
        <v>4412</v>
      </c>
      <c r="M1287" t="s">
        <v>1370</v>
      </c>
      <c r="O1287" s="4">
        <v>1.0752127021789499</v>
      </c>
      <c r="P1287" t="s">
        <v>19</v>
      </c>
      <c r="Q1287" t="s">
        <v>25</v>
      </c>
      <c r="R1287" t="s">
        <v>31</v>
      </c>
      <c r="S1287" s="12" t="s">
        <v>24</v>
      </c>
      <c r="T1287" t="s">
        <v>34</v>
      </c>
      <c r="V1287" t="s">
        <v>27</v>
      </c>
      <c r="X1287" s="8">
        <f>W1287/O1287</f>
        <v>0</v>
      </c>
      <c r="Z1287" s="8">
        <f>Y1287/O1287</f>
        <v>0</v>
      </c>
      <c r="AB1287" s="8">
        <f>AA1287/O1287</f>
        <v>0</v>
      </c>
      <c r="AC1287">
        <v>1.073</v>
      </c>
      <c r="AD1287" s="8">
        <f>AC1287/O1287</f>
        <v>0.99794207957693781</v>
      </c>
      <c r="AF1287" s="8">
        <f>AE1287/O1287</f>
        <v>0</v>
      </c>
      <c r="AI1287" s="8">
        <f>AH1287/O1287</f>
        <v>0</v>
      </c>
      <c r="AL1287" s="8">
        <f>AK1287/O1287</f>
        <v>0</v>
      </c>
      <c r="AO1287" s="12" t="s">
        <v>4248</v>
      </c>
      <c r="AP1287" s="12" t="s">
        <v>4249</v>
      </c>
      <c r="AQ1287" s="3">
        <f>IF(T1287="no",O1287*0,IF(T1287="yes100",O1287*1,IF(T1287="yes80",O1287*0.8,IF(T1287="yes50",O1287*0.5))))</f>
        <v>1.0752127021789499</v>
      </c>
      <c r="AR1287" s="3">
        <f>IF(AQ1287&lt;1,AQ1287*0.9,IF(AQ1287&lt;5,AQ1287*0.8,IF(AQ1287&lt;10,AQ1287*0.75,IF(AQ1287&lt;15,AQ1287*0.7,IF(AQ1287&gt;14.9,AQ1287*0.6)))))</f>
        <v>0.86017016174315997</v>
      </c>
      <c r="AS1287">
        <v>30</v>
      </c>
      <c r="AT1287" s="12">
        <f>AR1287*AS1287</f>
        <v>25.8051048522948</v>
      </c>
    </row>
    <row r="1288" spans="1:46" ht="14.25" customHeight="1" x14ac:dyDescent="0.25">
      <c r="A1288" s="5">
        <v>1624</v>
      </c>
      <c r="B1288" t="s">
        <v>242</v>
      </c>
      <c r="C1288" t="s">
        <v>4113</v>
      </c>
      <c r="E1288" s="1">
        <v>369924.99999999901</v>
      </c>
      <c r="F1288" s="1">
        <v>368522</v>
      </c>
      <c r="G1288" t="s">
        <v>77</v>
      </c>
      <c r="H1288" t="s">
        <v>21</v>
      </c>
      <c r="I1288" t="s">
        <v>21</v>
      </c>
      <c r="J1288" t="s">
        <v>529</v>
      </c>
      <c r="K1288" t="s">
        <v>21</v>
      </c>
      <c r="L1288" t="s">
        <v>21</v>
      </c>
      <c r="O1288" s="4">
        <v>1.38349414901733</v>
      </c>
      <c r="P1288" t="s">
        <v>19</v>
      </c>
      <c r="Q1288" t="s">
        <v>25</v>
      </c>
      <c r="R1288" t="s">
        <v>18</v>
      </c>
      <c r="S1288" s="12" t="s">
        <v>27</v>
      </c>
      <c r="T1288" t="s">
        <v>123</v>
      </c>
      <c r="U1288" t="s">
        <v>24</v>
      </c>
      <c r="V1288" t="s">
        <v>26</v>
      </c>
      <c r="X1288" s="8">
        <f>W1288/O1288</f>
        <v>0</v>
      </c>
      <c r="Z1288" s="8">
        <f>Y1288/O1288</f>
        <v>0</v>
      </c>
      <c r="AB1288" s="8">
        <f>AA1288/O1288</f>
        <v>0</v>
      </c>
      <c r="AD1288" s="8">
        <f>AC1288/O1288</f>
        <v>0</v>
      </c>
      <c r="AF1288" s="8">
        <f>AE1288/O1288</f>
        <v>0</v>
      </c>
      <c r="AI1288" s="8">
        <f>AH1288/O1288</f>
        <v>0</v>
      </c>
      <c r="AL1288" s="8">
        <f>AK1288/O1288</f>
        <v>0</v>
      </c>
      <c r="AO1288" s="15" t="s">
        <v>4302</v>
      </c>
      <c r="AP1288" s="12" t="s">
        <v>4303</v>
      </c>
      <c r="AQ1288" s="3">
        <f>IF(T1288="no",O1288*0,IF(T1288="yes100",O1288*1,IF(T1288="yes80",O1288*0.8,IF(T1288="yes50",O1288*0.5))))</f>
        <v>0</v>
      </c>
      <c r="AR1288" s="3">
        <f>IF(AQ1288&lt;1,AQ1288*0.9,IF(AQ1288&lt;5,AQ1288*0.8,IF(AQ1288&lt;10,AQ1288*0.75,IF(AQ1288&lt;15,AQ1288*0.7,IF(AQ1288&gt;14.9,AQ1288*0.6)))))</f>
        <v>0</v>
      </c>
      <c r="AS1288">
        <v>25</v>
      </c>
      <c r="AT1288" s="12">
        <f>AR1288*AS1288</f>
        <v>0</v>
      </c>
    </row>
    <row r="1289" spans="1:46" ht="15" customHeight="1" x14ac:dyDescent="0.25">
      <c r="A1289" s="5">
        <v>1625</v>
      </c>
      <c r="B1289" t="s">
        <v>4116</v>
      </c>
      <c r="C1289" t="s">
        <v>4115</v>
      </c>
      <c r="E1289" s="1">
        <v>369246</v>
      </c>
      <c r="F1289" s="1">
        <v>372047</v>
      </c>
      <c r="G1289" t="s">
        <v>77</v>
      </c>
      <c r="H1289" t="s">
        <v>21</v>
      </c>
      <c r="I1289" t="s">
        <v>78</v>
      </c>
      <c r="J1289" t="s">
        <v>317</v>
      </c>
      <c r="K1289" t="s">
        <v>4415</v>
      </c>
      <c r="L1289" t="s">
        <v>4398</v>
      </c>
      <c r="M1289" t="s">
        <v>245</v>
      </c>
      <c r="O1289" s="4">
        <v>102.77770060501</v>
      </c>
      <c r="P1289" t="s">
        <v>19</v>
      </c>
      <c r="Q1289" t="s">
        <v>25</v>
      </c>
      <c r="R1289" t="s">
        <v>196</v>
      </c>
      <c r="S1289" s="12" t="s">
        <v>27</v>
      </c>
      <c r="T1289" t="s">
        <v>123</v>
      </c>
      <c r="V1289" t="s">
        <v>26</v>
      </c>
      <c r="W1289">
        <v>0.45300000000000001</v>
      </c>
      <c r="X1289" s="8">
        <f>W1289/O1289</f>
        <v>4.4075708770810748E-3</v>
      </c>
      <c r="Z1289" s="8">
        <f>Y1289/O1289</f>
        <v>0</v>
      </c>
      <c r="AB1289" s="8">
        <f>AA1289/O1289</f>
        <v>0</v>
      </c>
      <c r="AD1289" s="8">
        <f>AC1289/O1289</f>
        <v>0</v>
      </c>
      <c r="AF1289" s="8">
        <f>AE1289/O1289</f>
        <v>0</v>
      </c>
      <c r="AI1289" s="8">
        <f>AH1289/O1289</f>
        <v>0</v>
      </c>
      <c r="AL1289" s="8">
        <f>AK1289/O1289</f>
        <v>0</v>
      </c>
      <c r="AO1289" t="s">
        <v>4302</v>
      </c>
      <c r="AP1289" s="12" t="s">
        <v>4303</v>
      </c>
      <c r="AQ1289" s="3">
        <f>IF(T1289="no",O1289*0,IF(T1289="yes100",O1289*1,IF(T1289="yes80",O1289*0.8,IF(T1289="yes50",O1289*0.5))))</f>
        <v>0</v>
      </c>
      <c r="AR1289" s="3">
        <f>IF(AQ1289&lt;1,AQ1289*0.9,IF(AQ1289&lt;5,AQ1289*0.8,IF(AQ1289&lt;10,AQ1289*0.75,IF(AQ1289&lt;15,AQ1289*0.7,IF(AQ1289&gt;14.9,AQ1289*0.6)))))</f>
        <v>0</v>
      </c>
      <c r="AS1289">
        <v>35</v>
      </c>
      <c r="AT1289" s="12">
        <f>AR1289*AS1289</f>
        <v>0</v>
      </c>
    </row>
    <row r="1290" spans="1:46" ht="12.75" customHeight="1" x14ac:dyDescent="0.25">
      <c r="A1290" s="5">
        <v>1626</v>
      </c>
      <c r="B1290" t="s">
        <v>242</v>
      </c>
      <c r="C1290" t="s">
        <v>1248</v>
      </c>
      <c r="E1290" s="1">
        <v>355011</v>
      </c>
      <c r="F1290" s="1">
        <v>359708.99999999901</v>
      </c>
      <c r="G1290" t="s">
        <v>20</v>
      </c>
      <c r="H1290" t="s">
        <v>21</v>
      </c>
      <c r="I1290" t="s">
        <v>21</v>
      </c>
      <c r="J1290" t="s">
        <v>22</v>
      </c>
      <c r="K1290" t="s">
        <v>21</v>
      </c>
      <c r="L1290" t="s">
        <v>21</v>
      </c>
      <c r="N1290" t="s">
        <v>573</v>
      </c>
      <c r="O1290" s="4">
        <v>1.1219079414367601</v>
      </c>
      <c r="P1290" t="s">
        <v>19</v>
      </c>
      <c r="Q1290" t="s">
        <v>161</v>
      </c>
      <c r="R1290" t="s">
        <v>196</v>
      </c>
      <c r="S1290" s="12" t="s">
        <v>27</v>
      </c>
      <c r="T1290" t="s">
        <v>123</v>
      </c>
      <c r="V1290" t="s">
        <v>26</v>
      </c>
      <c r="X1290" s="8">
        <f>W1290/O1290</f>
        <v>0</v>
      </c>
      <c r="Z1290" s="8">
        <f>Y1290/O1290</f>
        <v>0</v>
      </c>
      <c r="AB1290" s="8">
        <f>AA1290/O1290</f>
        <v>0</v>
      </c>
      <c r="AD1290" s="8">
        <f>AC1290/O1290</f>
        <v>0</v>
      </c>
      <c r="AF1290" s="8">
        <f>AE1290/O1290</f>
        <v>0</v>
      </c>
      <c r="AI1290" s="8">
        <f>AH1290/O1290</f>
        <v>0</v>
      </c>
      <c r="AL1290" s="8">
        <f>AK1290/O1290</f>
        <v>0</v>
      </c>
      <c r="AO1290" t="s">
        <v>4302</v>
      </c>
      <c r="AP1290" s="12" t="s">
        <v>4303</v>
      </c>
      <c r="AQ1290" s="3">
        <f>IF(T1290="no",O1290*0,IF(T1290="yes100",O1290*1,IF(T1290="yes80",O1290*0.8,IF(T1290="yes50",O1290*0.5))))</f>
        <v>0</v>
      </c>
      <c r="AR1290" s="3">
        <f>IF(AQ1290&lt;1,AQ1290*0.9,IF(AQ1290&lt;5,AQ1290*0.8,IF(AQ1290&lt;10,AQ1290*0.75,IF(AQ1290&lt;15,AQ1290*0.7,IF(AQ1290&gt;14.9,AQ1290*0.6)))))</f>
        <v>0</v>
      </c>
      <c r="AS1290">
        <v>25</v>
      </c>
      <c r="AT1290" s="12">
        <f>AR1290*AS1290</f>
        <v>0</v>
      </c>
    </row>
    <row r="1291" spans="1:46" ht="12.75" customHeight="1" x14ac:dyDescent="0.25">
      <c r="A1291" s="5">
        <v>1627</v>
      </c>
      <c r="B1291" t="s">
        <v>242</v>
      </c>
      <c r="C1291" t="s">
        <v>3955</v>
      </c>
      <c r="E1291" s="1">
        <v>349918</v>
      </c>
      <c r="F1291" s="1">
        <v>359942</v>
      </c>
      <c r="G1291" t="s">
        <v>20</v>
      </c>
      <c r="H1291" t="s">
        <v>21</v>
      </c>
      <c r="I1291" t="s">
        <v>21</v>
      </c>
      <c r="J1291" t="s">
        <v>272</v>
      </c>
      <c r="K1291" t="s">
        <v>21</v>
      </c>
      <c r="L1291" t="s">
        <v>21</v>
      </c>
      <c r="N1291" t="s">
        <v>272</v>
      </c>
      <c r="O1291" s="4">
        <v>10.1215592422485</v>
      </c>
      <c r="P1291" t="s">
        <v>65</v>
      </c>
      <c r="Q1291" t="s">
        <v>25</v>
      </c>
      <c r="R1291" t="s">
        <v>173</v>
      </c>
      <c r="S1291" s="12" t="s">
        <v>27</v>
      </c>
      <c r="T1291" t="s">
        <v>123</v>
      </c>
      <c r="V1291" t="s">
        <v>27</v>
      </c>
      <c r="X1291" s="8">
        <f>W1291/O1291</f>
        <v>0</v>
      </c>
      <c r="Z1291" s="8">
        <f>Y1291/O1291</f>
        <v>0</v>
      </c>
      <c r="AB1291" s="8">
        <f>AA1291/O1291</f>
        <v>0</v>
      </c>
      <c r="AD1291" s="8">
        <f>AC1291/O1291</f>
        <v>0</v>
      </c>
      <c r="AF1291" s="8">
        <f>AE1291/O1291</f>
        <v>0</v>
      </c>
      <c r="AI1291" s="8">
        <f>AH1291/O1291</f>
        <v>0</v>
      </c>
      <c r="AL1291" s="8">
        <f>AK1291/O1291</f>
        <v>0</v>
      </c>
      <c r="AO1291" t="s">
        <v>4326</v>
      </c>
      <c r="AP1291" s="12" t="s">
        <v>4309</v>
      </c>
      <c r="AQ1291" s="3">
        <f>IF(T1291="no",O1291*0,IF(T1291="yes100",O1291*1,IF(T1291="yes80",O1291*0.8,IF(T1291="yes50",O1291*0.5))))</f>
        <v>0</v>
      </c>
      <c r="AR1291" s="3">
        <f>IF(AQ1291&lt;1,AQ1291*0.9,IF(AQ1291&lt;5,AQ1291*0.8,IF(AQ1291&lt;10,AQ1291*0.75,IF(AQ1291&lt;15,AQ1291*0.7,IF(AQ1291&gt;14.9,AQ1291*0.6)))))</f>
        <v>0</v>
      </c>
      <c r="AS1291">
        <v>25</v>
      </c>
      <c r="AT1291" s="12">
        <f>AR1291*AS1291</f>
        <v>0</v>
      </c>
    </row>
    <row r="1292" spans="1:46" ht="12.75" customHeight="1" x14ac:dyDescent="0.25">
      <c r="A1292" s="5">
        <v>1628</v>
      </c>
      <c r="B1292" t="s">
        <v>242</v>
      </c>
      <c r="C1292" t="s">
        <v>4134</v>
      </c>
      <c r="D1292" t="s">
        <v>4135</v>
      </c>
      <c r="E1292" s="1">
        <v>356586</v>
      </c>
      <c r="F1292" s="1">
        <v>372512</v>
      </c>
      <c r="G1292" t="s">
        <v>598</v>
      </c>
      <c r="H1292" t="s">
        <v>21</v>
      </c>
      <c r="I1292" t="s">
        <v>151</v>
      </c>
      <c r="J1292" t="s">
        <v>151</v>
      </c>
      <c r="K1292" t="s">
        <v>4417</v>
      </c>
      <c r="L1292" t="s">
        <v>4429</v>
      </c>
      <c r="M1292" t="s">
        <v>152</v>
      </c>
      <c r="N1292" t="s">
        <v>151</v>
      </c>
      <c r="O1292" s="3">
        <v>0.18604657669067401</v>
      </c>
      <c r="P1292" t="s">
        <v>19</v>
      </c>
      <c r="Q1292" t="s">
        <v>25</v>
      </c>
      <c r="R1292" t="s">
        <v>31</v>
      </c>
      <c r="S1292" s="12" t="s">
        <v>24</v>
      </c>
      <c r="T1292" t="s">
        <v>34</v>
      </c>
      <c r="V1292" t="s">
        <v>27</v>
      </c>
      <c r="X1292" s="8">
        <f>W1292/O1292</f>
        <v>0</v>
      </c>
      <c r="Z1292" s="8">
        <f>Y1292/O1292</f>
        <v>0</v>
      </c>
      <c r="AB1292" s="8">
        <f>AA1292/O1292</f>
        <v>0</v>
      </c>
      <c r="AC1292">
        <v>0.186</v>
      </c>
      <c r="AD1292" s="8">
        <f>AC1292/O1292</f>
        <v>0.9997496503751776</v>
      </c>
      <c r="AF1292" s="8">
        <f>AE1292/O1292</f>
        <v>0</v>
      </c>
      <c r="AI1292" s="8">
        <f>AH1292/O1292</f>
        <v>0</v>
      </c>
      <c r="AL1292" s="8">
        <f>AK1292/O1292</f>
        <v>0</v>
      </c>
      <c r="AO1292" s="12" t="s">
        <v>4248</v>
      </c>
      <c r="AP1292" s="12" t="s">
        <v>4249</v>
      </c>
      <c r="AQ1292" s="3">
        <f>IF(T1292="no",O1292*0,IF(T1292="yes100",O1292*1,IF(T1292="yes80",O1292*0.8,IF(T1292="yes50",O1292*0.5))))</f>
        <v>0.18604657669067401</v>
      </c>
      <c r="AR1292" s="3">
        <f>IF(AQ1292&lt;1,AQ1292*0.9,IF(AQ1292&lt;5,AQ1292*0.8,IF(AQ1292&lt;10,AQ1292*0.75,IF(AQ1292&lt;15,AQ1292*0.7,IF(AQ1292&gt;14.9,AQ1292*0.6)))))</f>
        <v>0.1674419190216066</v>
      </c>
      <c r="AS1292">
        <v>30</v>
      </c>
      <c r="AT1292" s="12">
        <f>AR1292*AS1292</f>
        <v>5.0232575706481981</v>
      </c>
    </row>
    <row r="1293" spans="1:46" ht="12.75" customHeight="1" x14ac:dyDescent="0.25">
      <c r="A1293" s="5">
        <v>1630</v>
      </c>
      <c r="B1293" t="s">
        <v>242</v>
      </c>
      <c r="C1293" t="s">
        <v>3942</v>
      </c>
      <c r="E1293" s="1">
        <v>352139</v>
      </c>
      <c r="F1293" s="1">
        <v>356584.99999999901</v>
      </c>
      <c r="G1293" t="s">
        <v>20</v>
      </c>
      <c r="H1293" t="s">
        <v>21</v>
      </c>
      <c r="I1293" t="s">
        <v>21</v>
      </c>
      <c r="J1293" t="s">
        <v>2916</v>
      </c>
      <c r="K1293" t="s">
        <v>21</v>
      </c>
      <c r="L1293" t="s">
        <v>21</v>
      </c>
      <c r="O1293" s="3">
        <v>0.29423032226562501</v>
      </c>
      <c r="P1293" t="s">
        <v>65</v>
      </c>
      <c r="Q1293" t="s">
        <v>25</v>
      </c>
      <c r="R1293" t="s">
        <v>173</v>
      </c>
      <c r="S1293" s="12" t="s">
        <v>27</v>
      </c>
      <c r="T1293" t="s">
        <v>123</v>
      </c>
      <c r="U1293" t="s">
        <v>47</v>
      </c>
      <c r="V1293" t="s">
        <v>26</v>
      </c>
      <c r="X1293" s="8">
        <f>W1293/O1293</f>
        <v>0</v>
      </c>
      <c r="Z1293" s="8">
        <f>Y1293/O1293</f>
        <v>0</v>
      </c>
      <c r="AB1293" s="8">
        <f>AA1293/O1293</f>
        <v>0</v>
      </c>
      <c r="AD1293" s="8">
        <f>AC1293/O1293</f>
        <v>0</v>
      </c>
      <c r="AF1293" s="8">
        <f>AE1293/O1293</f>
        <v>0</v>
      </c>
      <c r="AI1293" s="8">
        <f>AH1293/O1293</f>
        <v>0</v>
      </c>
      <c r="AL1293" s="8">
        <f>AK1293/O1293</f>
        <v>0</v>
      </c>
      <c r="AO1293" t="s">
        <v>4326</v>
      </c>
      <c r="AP1293" s="12" t="s">
        <v>4309</v>
      </c>
      <c r="AQ1293" s="3">
        <f>IF(T1293="no",O1293*0,IF(T1293="yes100",O1293*1,IF(T1293="yes80",O1293*0.8,IF(T1293="yes50",O1293*0.5))))</f>
        <v>0</v>
      </c>
      <c r="AR1293" s="3">
        <f>IF(AQ1293&lt;1,AQ1293*0.9,IF(AQ1293&lt;5,AQ1293*0.8,IF(AQ1293&lt;10,AQ1293*0.75,IF(AQ1293&lt;15,AQ1293*0.7,IF(AQ1293&gt;14.9,AQ1293*0.6)))))</f>
        <v>0</v>
      </c>
      <c r="AS1293">
        <v>25</v>
      </c>
      <c r="AT1293" s="12">
        <f>AR1293*AS1293</f>
        <v>0</v>
      </c>
    </row>
    <row r="1294" spans="1:46" ht="12.75" customHeight="1" x14ac:dyDescent="0.25">
      <c r="A1294" s="5">
        <v>1632</v>
      </c>
      <c r="B1294" t="s">
        <v>3775</v>
      </c>
      <c r="C1294" s="7" t="s">
        <v>4222</v>
      </c>
      <c r="D1294" t="s">
        <v>3771</v>
      </c>
      <c r="E1294" s="1">
        <v>337554</v>
      </c>
      <c r="F1294" s="1">
        <v>368531</v>
      </c>
      <c r="G1294" t="s">
        <v>473</v>
      </c>
      <c r="H1294" t="s">
        <v>21</v>
      </c>
      <c r="I1294" t="s">
        <v>45</v>
      </c>
      <c r="J1294" t="s">
        <v>46</v>
      </c>
      <c r="K1294" t="s">
        <v>4415</v>
      </c>
      <c r="L1294" t="s">
        <v>4403</v>
      </c>
      <c r="M1294" t="s">
        <v>873</v>
      </c>
      <c r="O1294" s="4">
        <v>2.17045992965698</v>
      </c>
      <c r="P1294" t="s">
        <v>19</v>
      </c>
      <c r="Q1294" t="s">
        <v>25</v>
      </c>
      <c r="R1294" t="s">
        <v>31</v>
      </c>
      <c r="S1294" s="12" t="s">
        <v>24</v>
      </c>
      <c r="T1294" t="s">
        <v>34</v>
      </c>
      <c r="V1294" t="s">
        <v>27</v>
      </c>
      <c r="X1294" s="8">
        <f>W1294/O1294</f>
        <v>0</v>
      </c>
      <c r="Z1294" s="8">
        <f>Y1294/O1294</f>
        <v>0</v>
      </c>
      <c r="AB1294" s="8">
        <f>AA1294/O1294</f>
        <v>0</v>
      </c>
      <c r="AC1294">
        <v>2.17</v>
      </c>
      <c r="AD1294" s="8">
        <f>AC1294/O1294</f>
        <v>0.99978809576224115</v>
      </c>
      <c r="AF1294" s="8">
        <f>AE1294/O1294</f>
        <v>0</v>
      </c>
      <c r="AI1294" s="8">
        <f>AH1294/O1294</f>
        <v>0</v>
      </c>
      <c r="AL1294" s="8">
        <f>AK1294/O1294</f>
        <v>0</v>
      </c>
      <c r="AO1294" s="12" t="s">
        <v>4248</v>
      </c>
      <c r="AP1294" s="12" t="s">
        <v>4249</v>
      </c>
      <c r="AQ1294" s="3">
        <f>IF(T1294="no",O1294*0,IF(T1294="yes100",O1294*1,IF(T1294="yes80",O1294*0.8,IF(T1294="yes50",O1294*0.5))))</f>
        <v>2.17045992965698</v>
      </c>
      <c r="AR1294" s="3">
        <f>IF(AQ1294&lt;1,AQ1294*0.9,IF(AQ1294&lt;5,AQ1294*0.8,IF(AQ1294&lt;10,AQ1294*0.75,IF(AQ1294&lt;15,AQ1294*0.7,IF(AQ1294&gt;14.9,AQ1294*0.6)))))</f>
        <v>1.7363679437255841</v>
      </c>
      <c r="AS1294">
        <v>35</v>
      </c>
      <c r="AT1294" s="12">
        <f>AR1294*AS1294</f>
        <v>60.772878030395447</v>
      </c>
    </row>
    <row r="1295" spans="1:46" ht="12.75" customHeight="1" x14ac:dyDescent="0.25">
      <c r="A1295" s="5">
        <v>1633</v>
      </c>
      <c r="B1295" t="s">
        <v>3876</v>
      </c>
      <c r="C1295" t="s">
        <v>3875</v>
      </c>
      <c r="E1295" s="1">
        <v>341966</v>
      </c>
      <c r="F1295" s="1">
        <v>369863</v>
      </c>
      <c r="G1295" t="s">
        <v>113</v>
      </c>
      <c r="H1295" t="s">
        <v>21</v>
      </c>
      <c r="I1295" t="s">
        <v>21</v>
      </c>
      <c r="J1295" t="s">
        <v>554</v>
      </c>
      <c r="K1295" t="s">
        <v>21</v>
      </c>
      <c r="L1295" t="s">
        <v>21</v>
      </c>
      <c r="N1295" t="s">
        <v>555</v>
      </c>
      <c r="O1295" s="4">
        <v>8.0582617317199698</v>
      </c>
      <c r="P1295" t="s">
        <v>19</v>
      </c>
      <c r="Q1295" t="s">
        <v>25</v>
      </c>
      <c r="R1295" t="s">
        <v>31</v>
      </c>
      <c r="S1295" s="12" t="s">
        <v>24</v>
      </c>
      <c r="T1295" t="s">
        <v>34</v>
      </c>
      <c r="V1295" t="s">
        <v>27</v>
      </c>
      <c r="X1295" s="8">
        <f>W1295/O1295</f>
        <v>0</v>
      </c>
      <c r="Z1295" s="8">
        <f>Y1295/O1295</f>
        <v>0</v>
      </c>
      <c r="AB1295" s="8">
        <f>AA1295/O1295</f>
        <v>0</v>
      </c>
      <c r="AC1295">
        <v>8.0579999999999998</v>
      </c>
      <c r="AD1295" s="8">
        <f>AC1295/O1295</f>
        <v>0.99996752007707324</v>
      </c>
      <c r="AF1295" s="8">
        <f>AE1295/O1295</f>
        <v>0</v>
      </c>
      <c r="AI1295" s="8">
        <f>AH1295/O1295</f>
        <v>0</v>
      </c>
      <c r="AL1295" s="8">
        <f>AK1295/O1295</f>
        <v>0</v>
      </c>
      <c r="AO1295" s="12" t="s">
        <v>4248</v>
      </c>
      <c r="AP1295" s="12" t="s">
        <v>4249</v>
      </c>
      <c r="AQ1295" s="3">
        <f>IF(T1295="no",O1295*0,IF(T1295="yes100",O1295*1,IF(T1295="yes80",O1295*0.8,IF(T1295="yes50",O1295*0.5))))</f>
        <v>8.0582617317199698</v>
      </c>
      <c r="AR1295" s="3">
        <f>IF(AQ1295&lt;1,AQ1295*0.9,IF(AQ1295&lt;5,AQ1295*0.8,IF(AQ1295&lt;10,AQ1295*0.75,IF(AQ1295&lt;15,AQ1295*0.7,IF(AQ1295&gt;14.9,AQ1295*0.6)))))</f>
        <v>6.0436962987899774</v>
      </c>
      <c r="AS1295">
        <v>25</v>
      </c>
      <c r="AT1295" s="12">
        <f>AR1295*AS1295</f>
        <v>151.09240746974945</v>
      </c>
    </row>
    <row r="1296" spans="1:46" ht="12.75" customHeight="1" x14ac:dyDescent="0.25">
      <c r="A1296" s="5">
        <v>1635</v>
      </c>
      <c r="B1296" t="s">
        <v>242</v>
      </c>
      <c r="C1296" t="s">
        <v>3778</v>
      </c>
      <c r="D1296" t="s">
        <v>3779</v>
      </c>
      <c r="E1296" s="1">
        <v>344736</v>
      </c>
      <c r="F1296" s="1">
        <v>365406</v>
      </c>
      <c r="G1296" t="s">
        <v>508</v>
      </c>
      <c r="H1296" t="s">
        <v>21</v>
      </c>
      <c r="I1296" t="s">
        <v>443</v>
      </c>
      <c r="J1296" t="s">
        <v>443</v>
      </c>
      <c r="K1296" t="s">
        <v>4417</v>
      </c>
      <c r="L1296" t="s">
        <v>4405</v>
      </c>
      <c r="M1296" t="s">
        <v>1267</v>
      </c>
      <c r="O1296" s="4">
        <v>1.64368872451782</v>
      </c>
      <c r="P1296" t="s">
        <v>19</v>
      </c>
      <c r="Q1296" t="s">
        <v>25</v>
      </c>
      <c r="R1296" t="s">
        <v>31</v>
      </c>
      <c r="S1296" s="12" t="s">
        <v>24</v>
      </c>
      <c r="T1296" t="s">
        <v>34</v>
      </c>
      <c r="V1296" t="s">
        <v>27</v>
      </c>
      <c r="X1296" s="8">
        <f>W1296/O1296</f>
        <v>0</v>
      </c>
      <c r="Z1296" s="8">
        <f>Y1296/O1296</f>
        <v>0</v>
      </c>
      <c r="AB1296" s="8">
        <f>AA1296/O1296</f>
        <v>0</v>
      </c>
      <c r="AC1296">
        <v>1.6439999999999999</v>
      </c>
      <c r="AD1296" s="8">
        <f>AC1296/O1296</f>
        <v>1.0001893761741727</v>
      </c>
      <c r="AF1296" s="8">
        <f>AE1296/O1296</f>
        <v>0</v>
      </c>
      <c r="AI1296" s="8">
        <f>AH1296/O1296</f>
        <v>0</v>
      </c>
      <c r="AL1296" s="8">
        <f>AK1296/O1296</f>
        <v>0</v>
      </c>
      <c r="AO1296" s="12" t="s">
        <v>4248</v>
      </c>
      <c r="AP1296" s="12" t="s">
        <v>4249</v>
      </c>
      <c r="AQ1296" s="3">
        <f>IF(T1296="no",O1296*0,IF(T1296="yes100",O1296*1,IF(T1296="yes80",O1296*0.8,IF(T1296="yes50",O1296*0.5))))</f>
        <v>1.64368872451782</v>
      </c>
      <c r="AR1296" s="3">
        <f>IF(AQ1296&lt;1,AQ1296*0.9,IF(AQ1296&lt;5,AQ1296*0.8,IF(AQ1296&lt;10,AQ1296*0.75,IF(AQ1296&lt;15,AQ1296*0.7,IF(AQ1296&gt;14.9,AQ1296*0.6)))))</f>
        <v>1.314950979614256</v>
      </c>
      <c r="AS1296">
        <v>30</v>
      </c>
      <c r="AT1296" s="12">
        <f>AR1296*AS1296</f>
        <v>39.44852938842768</v>
      </c>
    </row>
    <row r="1297" spans="1:46" ht="12.75" customHeight="1" x14ac:dyDescent="0.25">
      <c r="A1297" s="5">
        <v>1636</v>
      </c>
      <c r="B1297" t="s">
        <v>242</v>
      </c>
      <c r="C1297" t="s">
        <v>3721</v>
      </c>
      <c r="D1297" t="s">
        <v>3722</v>
      </c>
      <c r="E1297" s="1">
        <v>349670</v>
      </c>
      <c r="F1297" s="1">
        <v>365356.99999999901</v>
      </c>
      <c r="G1297" t="s">
        <v>308</v>
      </c>
      <c r="H1297" t="s">
        <v>21</v>
      </c>
      <c r="I1297" t="s">
        <v>21</v>
      </c>
      <c r="J1297" t="s">
        <v>290</v>
      </c>
      <c r="K1297" t="s">
        <v>21</v>
      </c>
      <c r="L1297" t="s">
        <v>21</v>
      </c>
      <c r="N1297" t="s">
        <v>290</v>
      </c>
      <c r="O1297" s="3">
        <v>0.25805468978881801</v>
      </c>
      <c r="P1297" t="s">
        <v>19</v>
      </c>
      <c r="Q1297" t="s">
        <v>25</v>
      </c>
      <c r="R1297" t="s">
        <v>31</v>
      </c>
      <c r="S1297" s="12" t="s">
        <v>24</v>
      </c>
      <c r="T1297" t="s">
        <v>34</v>
      </c>
      <c r="V1297" t="s">
        <v>27</v>
      </c>
      <c r="X1297" s="8">
        <f>W1297/O1297</f>
        <v>0</v>
      </c>
      <c r="Z1297" s="8">
        <f>Y1297/O1297</f>
        <v>0</v>
      </c>
      <c r="AB1297" s="8">
        <f>AA1297/O1297</f>
        <v>0</v>
      </c>
      <c r="AD1297" s="8">
        <f>AC1297/O1297</f>
        <v>0</v>
      </c>
      <c r="AF1297" s="8">
        <f>AE1297/O1297</f>
        <v>0</v>
      </c>
      <c r="AI1297" s="8">
        <f>AH1297/O1297</f>
        <v>0</v>
      </c>
      <c r="AL1297" s="8">
        <f>AK1297/O1297</f>
        <v>0</v>
      </c>
      <c r="AO1297" s="12" t="s">
        <v>4320</v>
      </c>
      <c r="AP1297" s="12" t="s">
        <v>4321</v>
      </c>
      <c r="AQ1297" s="3">
        <f>IF(T1297="no",O1297*0,IF(T1297="yes100",O1297*1,IF(T1297="yes80",O1297*0.8,IF(T1297="yes50",O1297*0.5))))</f>
        <v>0.25805468978881801</v>
      </c>
      <c r="AR1297" s="3">
        <f>IF(AQ1297&lt;1,AQ1297*0.9,IF(AQ1297&lt;5,AQ1297*0.8,IF(AQ1297&lt;10,AQ1297*0.75,IF(AQ1297&lt;15,AQ1297*0.7,IF(AQ1297&gt;14.9,AQ1297*0.6)))))</f>
        <v>0.23224922080993621</v>
      </c>
      <c r="AS1297">
        <v>25</v>
      </c>
      <c r="AT1297" s="12">
        <f>AR1297*AS1297</f>
        <v>5.8062305202484055</v>
      </c>
    </row>
    <row r="1298" spans="1:46" ht="12.75" customHeight="1" x14ac:dyDescent="0.25">
      <c r="A1298" s="5">
        <v>1637</v>
      </c>
      <c r="B1298" t="s">
        <v>242</v>
      </c>
      <c r="C1298" t="s">
        <v>3933</v>
      </c>
      <c r="D1298" t="s">
        <v>3934</v>
      </c>
      <c r="E1298" s="1">
        <v>351598</v>
      </c>
      <c r="F1298" s="1">
        <v>348084.99999999901</v>
      </c>
      <c r="G1298" t="s">
        <v>41</v>
      </c>
      <c r="H1298" t="s">
        <v>21</v>
      </c>
      <c r="I1298" t="s">
        <v>879</v>
      </c>
      <c r="J1298" t="s">
        <v>174</v>
      </c>
      <c r="K1298" t="s">
        <v>4417</v>
      </c>
      <c r="L1298" t="s">
        <v>4395</v>
      </c>
      <c r="M1298" t="s">
        <v>3588</v>
      </c>
      <c r="N1298" t="s">
        <v>174</v>
      </c>
      <c r="O1298" s="4">
        <v>2.3375489982604898</v>
      </c>
      <c r="P1298" t="s">
        <v>19</v>
      </c>
      <c r="Q1298" t="s">
        <v>25</v>
      </c>
      <c r="R1298" t="s">
        <v>31</v>
      </c>
      <c r="S1298" s="12" t="s">
        <v>24</v>
      </c>
      <c r="T1298" t="s">
        <v>34</v>
      </c>
      <c r="V1298" t="s">
        <v>27</v>
      </c>
      <c r="X1298" s="8">
        <f>W1298/O1298</f>
        <v>0</v>
      </c>
      <c r="Z1298" s="8">
        <f>Y1298/O1298</f>
        <v>0</v>
      </c>
      <c r="AB1298" s="8">
        <f>AA1298/O1298</f>
        <v>0</v>
      </c>
      <c r="AD1298" s="8">
        <f>AC1298/O1298</f>
        <v>0</v>
      </c>
      <c r="AF1298" s="8">
        <f>AE1298/O1298</f>
        <v>0</v>
      </c>
      <c r="AI1298" s="8">
        <f>AH1298/O1298</f>
        <v>0</v>
      </c>
      <c r="AL1298" s="8">
        <f>AK1298/O1298</f>
        <v>0</v>
      </c>
      <c r="AO1298" s="12" t="s">
        <v>4320</v>
      </c>
      <c r="AP1298" s="12" t="s">
        <v>4321</v>
      </c>
      <c r="AQ1298" s="3">
        <f>IF(T1298="no",O1298*0,IF(T1298="yes100",O1298*1,IF(T1298="yes80",O1298*0.8,IF(T1298="yes50",O1298*0.5))))</f>
        <v>2.3375489982604898</v>
      </c>
      <c r="AR1298" s="3">
        <f>IF(AQ1298&lt;1,AQ1298*0.9,IF(AQ1298&lt;5,AQ1298*0.8,IF(AQ1298&lt;10,AQ1298*0.75,IF(AQ1298&lt;15,AQ1298*0.7,IF(AQ1298&gt;14.9,AQ1298*0.6)))))</f>
        <v>1.870039198608392</v>
      </c>
      <c r="AS1298">
        <v>30</v>
      </c>
      <c r="AT1298" s="12">
        <f>AR1298*AS1298</f>
        <v>56.101175958251758</v>
      </c>
    </row>
    <row r="1299" spans="1:46" ht="14.25" customHeight="1" x14ac:dyDescent="0.25">
      <c r="A1299" s="5">
        <v>1639</v>
      </c>
      <c r="B1299" t="s">
        <v>1230</v>
      </c>
      <c r="C1299" t="s">
        <v>1229</v>
      </c>
      <c r="E1299" s="1">
        <v>340790</v>
      </c>
      <c r="F1299" s="1">
        <v>364955</v>
      </c>
      <c r="G1299" t="s">
        <v>184</v>
      </c>
      <c r="H1299" t="s">
        <v>21</v>
      </c>
      <c r="I1299" t="s">
        <v>45</v>
      </c>
      <c r="J1299" t="s">
        <v>46</v>
      </c>
      <c r="K1299" t="s">
        <v>4415</v>
      </c>
      <c r="L1299" t="s">
        <v>4403</v>
      </c>
      <c r="M1299" t="s">
        <v>873</v>
      </c>
      <c r="O1299" s="4">
        <v>2.3891906173706001</v>
      </c>
      <c r="P1299" t="s">
        <v>65</v>
      </c>
      <c r="Q1299" t="s">
        <v>25</v>
      </c>
      <c r="R1299" t="s">
        <v>31</v>
      </c>
      <c r="S1299" s="12" t="s">
        <v>24</v>
      </c>
      <c r="T1299" t="s">
        <v>34</v>
      </c>
      <c r="U1299" t="s">
        <v>47</v>
      </c>
      <c r="V1299" t="s">
        <v>26</v>
      </c>
      <c r="X1299" s="8">
        <f>W1299/O1299</f>
        <v>0</v>
      </c>
      <c r="Z1299" s="8">
        <f>Y1299/O1299</f>
        <v>0</v>
      </c>
      <c r="AB1299" s="8">
        <f>AA1299/O1299</f>
        <v>0</v>
      </c>
      <c r="AC1299">
        <v>2.3879999999999999</v>
      </c>
      <c r="AD1299" s="8">
        <f>AC1299/O1299</f>
        <v>0.99950166497309012</v>
      </c>
      <c r="AF1299" s="8">
        <f>AE1299/O1299</f>
        <v>0</v>
      </c>
      <c r="AI1299" s="8">
        <f>AH1299/O1299</f>
        <v>0</v>
      </c>
      <c r="AL1299" s="8">
        <f>AK1299/O1299</f>
        <v>0</v>
      </c>
      <c r="AO1299" s="12" t="s">
        <v>4248</v>
      </c>
      <c r="AP1299" s="12" t="s">
        <v>4249</v>
      </c>
      <c r="AQ1299" s="3">
        <f>IF(T1299="no",O1299*0,IF(T1299="yes100",O1299*1,IF(T1299="yes80",O1299*0.8,IF(T1299="yes50",O1299*0.5))))</f>
        <v>2.3891906173706001</v>
      </c>
      <c r="AR1299" s="3">
        <f>IF(AQ1299&lt;1,AQ1299*0.9,IF(AQ1299&lt;5,AQ1299*0.8,IF(AQ1299&lt;10,AQ1299*0.75,IF(AQ1299&lt;15,AQ1299*0.7,IF(AQ1299&gt;14.9,AQ1299*0.6)))))</f>
        <v>1.9113524938964801</v>
      </c>
      <c r="AS1299">
        <v>35</v>
      </c>
      <c r="AT1299" s="12">
        <f>AR1299*AS1299</f>
        <v>66.897337286376796</v>
      </c>
    </row>
    <row r="1300" spans="1:46" ht="14.25" customHeight="1" x14ac:dyDescent="0.25">
      <c r="A1300" s="5">
        <v>1649</v>
      </c>
      <c r="B1300" t="s">
        <v>242</v>
      </c>
      <c r="C1300" t="s">
        <v>3931</v>
      </c>
      <c r="E1300" s="1">
        <v>349092</v>
      </c>
      <c r="F1300" s="1">
        <v>358452.99999999901</v>
      </c>
      <c r="G1300" t="s">
        <v>20</v>
      </c>
      <c r="H1300" t="s">
        <v>21</v>
      </c>
      <c r="I1300" t="s">
        <v>271</v>
      </c>
      <c r="J1300" t="s">
        <v>272</v>
      </c>
      <c r="K1300" t="s">
        <v>4425</v>
      </c>
      <c r="L1300" t="s">
        <v>4394</v>
      </c>
      <c r="M1300" t="s">
        <v>273</v>
      </c>
      <c r="N1300" t="s">
        <v>272</v>
      </c>
      <c r="O1300" s="4">
        <v>1.25869048461914</v>
      </c>
      <c r="P1300" t="s">
        <v>19</v>
      </c>
      <c r="Q1300" t="s">
        <v>25</v>
      </c>
      <c r="R1300" t="s">
        <v>31</v>
      </c>
      <c r="S1300" s="12" t="s">
        <v>24</v>
      </c>
      <c r="T1300" t="s">
        <v>34</v>
      </c>
      <c r="V1300" t="s">
        <v>27</v>
      </c>
      <c r="X1300" s="8">
        <f>W1300/O1300</f>
        <v>0</v>
      </c>
      <c r="Z1300" s="8">
        <f>Y1300/O1300</f>
        <v>0</v>
      </c>
      <c r="AB1300" s="8">
        <f>AA1300/O1300</f>
        <v>0</v>
      </c>
      <c r="AD1300" s="8">
        <f>AC1300/O1300</f>
        <v>0</v>
      </c>
      <c r="AF1300" s="8">
        <f>AE1300/O1300</f>
        <v>0</v>
      </c>
      <c r="AI1300" s="8">
        <f>AH1300/O1300</f>
        <v>0</v>
      </c>
      <c r="AL1300" s="8">
        <f>AK1300/O1300</f>
        <v>0</v>
      </c>
      <c r="AO1300" s="12" t="s">
        <v>4320</v>
      </c>
      <c r="AP1300" s="12" t="s">
        <v>4321</v>
      </c>
      <c r="AQ1300" s="3">
        <f>IF(T1300="no",O1300*0,IF(T1300="yes100",O1300*1,IF(T1300="yes80",O1300*0.8,IF(T1300="yes50",O1300*0.5))))</f>
        <v>1.25869048461914</v>
      </c>
      <c r="AR1300" s="3">
        <f>IF(AQ1300&lt;1,AQ1300*0.9,IF(AQ1300&lt;5,AQ1300*0.8,IF(AQ1300&lt;10,AQ1300*0.75,IF(AQ1300&lt;15,AQ1300*0.7,IF(AQ1300&gt;14.9,AQ1300*0.6)))))</f>
        <v>1.0069523876953121</v>
      </c>
      <c r="AS1300">
        <v>30</v>
      </c>
      <c r="AT1300" s="12">
        <f>AR1300*AS1300</f>
        <v>30.208571630859364</v>
      </c>
    </row>
    <row r="1301" spans="1:46" ht="14.25" customHeight="1" x14ac:dyDescent="0.25">
      <c r="A1301" s="5">
        <v>1650</v>
      </c>
      <c r="B1301" t="s">
        <v>242</v>
      </c>
      <c r="C1301" t="s">
        <v>3723</v>
      </c>
      <c r="D1301" t="s">
        <v>3724</v>
      </c>
      <c r="E1301" s="1">
        <v>336000</v>
      </c>
      <c r="F1301" s="1">
        <v>361027</v>
      </c>
      <c r="G1301" t="s">
        <v>508</v>
      </c>
      <c r="H1301" t="s">
        <v>21</v>
      </c>
      <c r="I1301" t="s">
        <v>509</v>
      </c>
      <c r="J1301" t="s">
        <v>509</v>
      </c>
      <c r="K1301" t="s">
        <v>4417</v>
      </c>
      <c r="L1301" t="s">
        <v>4430</v>
      </c>
      <c r="M1301" t="s">
        <v>3725</v>
      </c>
      <c r="O1301" s="4">
        <v>2.8595212638854899</v>
      </c>
      <c r="P1301" t="s">
        <v>65</v>
      </c>
      <c r="Q1301" t="s">
        <v>25</v>
      </c>
      <c r="R1301" t="s">
        <v>31</v>
      </c>
      <c r="S1301" s="12" t="s">
        <v>24</v>
      </c>
      <c r="T1301" t="s">
        <v>34</v>
      </c>
      <c r="V1301" t="s">
        <v>27</v>
      </c>
      <c r="X1301" s="8">
        <f>W1301/O1301</f>
        <v>0</v>
      </c>
      <c r="Z1301" s="8">
        <f>Y1301/O1301</f>
        <v>0</v>
      </c>
      <c r="AB1301" s="8">
        <f>AA1301/O1301</f>
        <v>0</v>
      </c>
      <c r="AC1301">
        <v>2.86</v>
      </c>
      <c r="AD1301" s="8">
        <f>AC1301/O1301</f>
        <v>1.0001674182740155</v>
      </c>
      <c r="AF1301" s="8">
        <f>AE1301/O1301</f>
        <v>0</v>
      </c>
      <c r="AI1301" s="8">
        <f>AH1301/O1301</f>
        <v>0</v>
      </c>
      <c r="AL1301" s="8">
        <f>AK1301/O1301</f>
        <v>0</v>
      </c>
      <c r="AO1301" s="12" t="s">
        <v>4248</v>
      </c>
      <c r="AP1301" s="12" t="s">
        <v>4249</v>
      </c>
      <c r="AQ1301" s="3">
        <f>IF(T1301="no",O1301*0,IF(T1301="yes100",O1301*1,IF(T1301="yes80",O1301*0.8,IF(T1301="yes50",O1301*0.5))))</f>
        <v>2.8595212638854899</v>
      </c>
      <c r="AR1301" s="3">
        <f>IF(AQ1301&lt;1,AQ1301*0.9,IF(AQ1301&lt;5,AQ1301*0.8,IF(AQ1301&lt;10,AQ1301*0.75,IF(AQ1301&lt;15,AQ1301*0.7,IF(AQ1301&gt;14.9,AQ1301*0.6)))))</f>
        <v>2.287617011108392</v>
      </c>
      <c r="AS1301">
        <v>30</v>
      </c>
      <c r="AT1301" s="12">
        <f>AR1301*AS1301</f>
        <v>68.628510333251754</v>
      </c>
    </row>
    <row r="1302" spans="1:46" ht="14.25" customHeight="1" x14ac:dyDescent="0.25">
      <c r="A1302" s="5">
        <v>1651</v>
      </c>
      <c r="B1302" t="s">
        <v>3781</v>
      </c>
      <c r="C1302" s="2" t="s">
        <v>4471</v>
      </c>
      <c r="D1302" t="s">
        <v>3780</v>
      </c>
      <c r="E1302" s="1">
        <v>344378</v>
      </c>
      <c r="F1302" s="1">
        <v>366192</v>
      </c>
      <c r="G1302" t="s">
        <v>508</v>
      </c>
      <c r="H1302" t="s">
        <v>21</v>
      </c>
      <c r="I1302" t="s">
        <v>443</v>
      </c>
      <c r="J1302" t="s">
        <v>443</v>
      </c>
      <c r="K1302" t="s">
        <v>4417</v>
      </c>
      <c r="L1302" t="s">
        <v>4405</v>
      </c>
      <c r="M1302" t="s">
        <v>1267</v>
      </c>
      <c r="O1302" s="4">
        <v>6.8854707534789998</v>
      </c>
      <c r="P1302" t="s">
        <v>19</v>
      </c>
      <c r="Q1302" t="s">
        <v>25</v>
      </c>
      <c r="R1302" t="s">
        <v>31</v>
      </c>
      <c r="S1302" s="12" t="s">
        <v>24</v>
      </c>
      <c r="T1302" t="s">
        <v>34</v>
      </c>
      <c r="V1302" t="s">
        <v>27</v>
      </c>
      <c r="X1302" s="8">
        <f>W1302/O1302</f>
        <v>0</v>
      </c>
      <c r="Z1302" s="8">
        <f>Y1302/O1302</f>
        <v>0</v>
      </c>
      <c r="AB1302" s="8">
        <f>AA1302/O1302</f>
        <v>0</v>
      </c>
      <c r="AC1302">
        <v>6.8849999999999998</v>
      </c>
      <c r="AD1302" s="8">
        <f>AC1302/O1302</f>
        <v>0.99993163089411685</v>
      </c>
      <c r="AF1302" s="8">
        <f>AE1302/O1302</f>
        <v>0</v>
      </c>
      <c r="AI1302" s="8">
        <f>AH1302/O1302</f>
        <v>0</v>
      </c>
      <c r="AL1302" s="8">
        <f>AK1302/O1302</f>
        <v>0</v>
      </c>
      <c r="AO1302" s="12" t="s">
        <v>4248</v>
      </c>
      <c r="AP1302" s="12" t="s">
        <v>4249</v>
      </c>
      <c r="AQ1302" s="3">
        <f>IF(T1302="no",O1302*0,IF(T1302="yes100",O1302*1,IF(T1302="yes80",O1302*0.8,IF(T1302="yes50",O1302*0.5))))</f>
        <v>6.8854707534789998</v>
      </c>
      <c r="AR1302" s="3">
        <f>IF(AQ1302&lt;1,AQ1302*0.9,IF(AQ1302&lt;5,AQ1302*0.8,IF(AQ1302&lt;10,AQ1302*0.75,IF(AQ1302&lt;15,AQ1302*0.7,IF(AQ1302&gt;14.9,AQ1302*0.6)))))</f>
        <v>5.1641030651092503</v>
      </c>
      <c r="AS1302">
        <v>30</v>
      </c>
      <c r="AT1302" s="12">
        <f>AR1302*AS1302</f>
        <v>154.92309195327752</v>
      </c>
    </row>
    <row r="1303" spans="1:46" ht="12.75" customHeight="1" x14ac:dyDescent="0.25">
      <c r="A1303" s="5">
        <v>1653</v>
      </c>
      <c r="B1303" t="s">
        <v>242</v>
      </c>
      <c r="C1303" t="s">
        <v>4109</v>
      </c>
      <c r="E1303" s="1">
        <v>366488.99999999901</v>
      </c>
      <c r="F1303" s="1">
        <v>370971</v>
      </c>
      <c r="G1303" t="s">
        <v>457</v>
      </c>
      <c r="H1303" t="s">
        <v>21</v>
      </c>
      <c r="I1303" t="s">
        <v>78</v>
      </c>
      <c r="J1303" t="s">
        <v>248</v>
      </c>
      <c r="K1303" t="s">
        <v>4415</v>
      </c>
      <c r="L1303" t="s">
        <v>4398</v>
      </c>
      <c r="M1303" t="s">
        <v>245</v>
      </c>
      <c r="N1303" t="s">
        <v>249</v>
      </c>
      <c r="O1303" s="4">
        <v>3.6051486503600998</v>
      </c>
      <c r="P1303" t="s">
        <v>19</v>
      </c>
      <c r="Q1303" t="s">
        <v>25</v>
      </c>
      <c r="R1303" t="s">
        <v>31</v>
      </c>
      <c r="S1303" s="12" t="s">
        <v>24</v>
      </c>
      <c r="T1303" t="s">
        <v>34</v>
      </c>
      <c r="V1303" t="s">
        <v>27</v>
      </c>
      <c r="X1303" s="8">
        <f>W1303/O1303</f>
        <v>0</v>
      </c>
      <c r="Z1303" s="8">
        <f>Y1303/O1303</f>
        <v>0</v>
      </c>
      <c r="AB1303" s="8">
        <f>AA1303/O1303</f>
        <v>0</v>
      </c>
      <c r="AD1303" s="8">
        <f>AC1303/O1303</f>
        <v>0</v>
      </c>
      <c r="AF1303" s="8">
        <f>AE1303/O1303</f>
        <v>0</v>
      </c>
      <c r="AI1303" s="8">
        <f>AH1303/O1303</f>
        <v>0</v>
      </c>
      <c r="AL1303" s="8">
        <f>AK1303/O1303</f>
        <v>0</v>
      </c>
      <c r="AO1303" s="12" t="s">
        <v>4320</v>
      </c>
      <c r="AP1303" s="12" t="s">
        <v>4321</v>
      </c>
      <c r="AQ1303" s="3">
        <f>IF(T1303="no",O1303*0,IF(T1303="yes100",O1303*1,IF(T1303="yes80",O1303*0.8,IF(T1303="yes50",O1303*0.5))))</f>
        <v>3.6051486503600998</v>
      </c>
      <c r="AR1303" s="3">
        <f>IF(AQ1303&lt;1,AQ1303*0.9,IF(AQ1303&lt;5,AQ1303*0.8,IF(AQ1303&lt;10,AQ1303*0.75,IF(AQ1303&lt;15,AQ1303*0.7,IF(AQ1303&gt;14.9,AQ1303*0.6)))))</f>
        <v>2.8841189202880799</v>
      </c>
      <c r="AS1303">
        <v>35</v>
      </c>
      <c r="AT1303" s="12">
        <f>AR1303*AS1303</f>
        <v>100.94416221008279</v>
      </c>
    </row>
    <row r="1304" spans="1:46" ht="12.75" customHeight="1" x14ac:dyDescent="0.25">
      <c r="A1304" s="5">
        <v>1654</v>
      </c>
      <c r="B1304" t="s">
        <v>242</v>
      </c>
      <c r="C1304" t="s">
        <v>4143</v>
      </c>
      <c r="D1304" t="s">
        <v>4144</v>
      </c>
      <c r="E1304" s="1">
        <v>355272.99999999901</v>
      </c>
      <c r="F1304" s="1">
        <v>374764</v>
      </c>
      <c r="G1304" t="s">
        <v>51</v>
      </c>
      <c r="H1304" t="s">
        <v>180</v>
      </c>
      <c r="I1304" t="s">
        <v>52</v>
      </c>
      <c r="J1304" t="s">
        <v>52</v>
      </c>
      <c r="K1304" t="s">
        <v>4365</v>
      </c>
      <c r="L1304" t="s">
        <v>52</v>
      </c>
      <c r="O1304" s="3">
        <v>0.11013236312866199</v>
      </c>
      <c r="P1304" t="s">
        <v>19</v>
      </c>
      <c r="Q1304" t="s">
        <v>25</v>
      </c>
      <c r="R1304" t="s">
        <v>31</v>
      </c>
      <c r="S1304" s="12" t="s">
        <v>47</v>
      </c>
      <c r="T1304" t="s">
        <v>34</v>
      </c>
      <c r="V1304" t="s">
        <v>27</v>
      </c>
      <c r="W1304">
        <v>1E-3</v>
      </c>
      <c r="X1304" s="8">
        <f>W1304/O1304</f>
        <v>9.0799831365804013E-3</v>
      </c>
      <c r="Y1304">
        <v>1E-3</v>
      </c>
      <c r="Z1304" s="8">
        <f>Y1304/O1304</f>
        <v>9.0799831365804013E-3</v>
      </c>
      <c r="AA1304">
        <v>1E-3</v>
      </c>
      <c r="AB1304" s="8">
        <f>AA1304/O1304</f>
        <v>9.0799831365804013E-3</v>
      </c>
      <c r="AC1304">
        <v>0.11</v>
      </c>
      <c r="AD1304" s="8">
        <f>AC1304/O1304</f>
        <v>0.99879814502384412</v>
      </c>
      <c r="AF1304" s="8">
        <f>AE1304/O1304</f>
        <v>0</v>
      </c>
      <c r="AI1304" s="8">
        <f>AH1304/O1304</f>
        <v>0</v>
      </c>
      <c r="AL1304" s="8">
        <f>AK1304/O1304</f>
        <v>0</v>
      </c>
      <c r="AO1304" s="15" t="s">
        <v>4318</v>
      </c>
      <c r="AP1304" s="15" t="s">
        <v>4319</v>
      </c>
      <c r="AQ1304" s="3">
        <f>IF(T1304="no",O1304*0,IF(T1304="yes100",O1304*1,IF(T1304="yes80",O1304*0.8,IF(T1304="yes50",O1304*0.5))))</f>
        <v>0.11013236312866199</v>
      </c>
      <c r="AR1304" s="3">
        <f>IF(AQ1304&lt;1,AQ1304*0.9,IF(AQ1304&lt;5,AQ1304*0.8,IF(AQ1304&lt;10,AQ1304*0.75,IF(AQ1304&lt;15,AQ1304*0.7,IF(AQ1304&gt;14.9,AQ1304*0.6)))))</f>
        <v>9.9119126815795794E-2</v>
      </c>
      <c r="AS1304">
        <v>30</v>
      </c>
      <c r="AT1304" s="12">
        <f>AR1304*AS1304</f>
        <v>2.9735738044738738</v>
      </c>
    </row>
    <row r="1305" spans="1:46" ht="12.75" customHeight="1" x14ac:dyDescent="0.25">
      <c r="A1305" s="5">
        <v>1655</v>
      </c>
      <c r="B1305" t="s">
        <v>242</v>
      </c>
      <c r="C1305" t="s">
        <v>1241</v>
      </c>
      <c r="E1305" s="1">
        <v>341578</v>
      </c>
      <c r="F1305" s="1">
        <v>368655</v>
      </c>
      <c r="G1305" t="s">
        <v>113</v>
      </c>
      <c r="H1305" t="s">
        <v>81</v>
      </c>
      <c r="I1305" t="s">
        <v>45</v>
      </c>
      <c r="J1305" t="s">
        <v>554</v>
      </c>
      <c r="K1305" t="s">
        <v>4363</v>
      </c>
      <c r="L1305" t="s">
        <v>45</v>
      </c>
      <c r="N1305" t="s">
        <v>555</v>
      </c>
      <c r="O1305" s="3">
        <v>5.7182236480713002E-2</v>
      </c>
      <c r="P1305" t="s">
        <v>19</v>
      </c>
      <c r="Q1305" t="s">
        <v>161</v>
      </c>
      <c r="R1305" t="s">
        <v>31</v>
      </c>
      <c r="S1305" s="12" t="s">
        <v>47</v>
      </c>
      <c r="T1305" t="s">
        <v>34</v>
      </c>
      <c r="V1305" t="s">
        <v>27</v>
      </c>
      <c r="X1305" s="8">
        <f>W1305/O1305</f>
        <v>0</v>
      </c>
      <c r="Z1305" s="8">
        <f>Y1305/O1305</f>
        <v>0</v>
      </c>
      <c r="AB1305" s="8">
        <f>AA1305/O1305</f>
        <v>0</v>
      </c>
      <c r="AD1305" s="8">
        <f>AC1305/O1305</f>
        <v>0</v>
      </c>
      <c r="AF1305" s="8">
        <f>AE1305/O1305</f>
        <v>0</v>
      </c>
      <c r="AI1305" s="8">
        <f>AH1305/O1305</f>
        <v>0</v>
      </c>
      <c r="AL1305" s="8">
        <f>AK1305/O1305</f>
        <v>0</v>
      </c>
      <c r="AO1305" s="12" t="s">
        <v>4313</v>
      </c>
      <c r="AP1305" s="12" t="s">
        <v>4314</v>
      </c>
      <c r="AQ1305" s="3">
        <f>IF(T1305="no",O1305*0,IF(T1305="yes100",O1305*1,IF(T1305="yes80",O1305*0.8,IF(T1305="yes50",O1305*0.5))))</f>
        <v>5.7182236480713002E-2</v>
      </c>
      <c r="AR1305" s="3">
        <f>IF(AQ1305&lt;1,AQ1305*0.9,IF(AQ1305&lt;5,AQ1305*0.8,IF(AQ1305&lt;10,AQ1305*0.75,IF(AQ1305&lt;15,AQ1305*0.7,IF(AQ1305&gt;14.9,AQ1305*0.6)))))</f>
        <v>5.1464012832641702E-2</v>
      </c>
      <c r="AS1305">
        <v>40</v>
      </c>
      <c r="AT1305" s="12">
        <f>AR1305*AS1305</f>
        <v>2.0585605133056681</v>
      </c>
    </row>
    <row r="1306" spans="1:46" ht="12.75" customHeight="1" x14ac:dyDescent="0.25">
      <c r="A1306" s="5">
        <v>1656</v>
      </c>
      <c r="B1306" t="s">
        <v>242</v>
      </c>
      <c r="C1306" t="s">
        <v>1238</v>
      </c>
      <c r="E1306" s="1">
        <v>341302</v>
      </c>
      <c r="F1306" s="1">
        <v>368915</v>
      </c>
      <c r="G1306" t="s">
        <v>113</v>
      </c>
      <c r="H1306" t="s">
        <v>81</v>
      </c>
      <c r="I1306" t="s">
        <v>45</v>
      </c>
      <c r="J1306" t="s">
        <v>554</v>
      </c>
      <c r="K1306" t="s">
        <v>4363</v>
      </c>
      <c r="L1306" t="s">
        <v>45</v>
      </c>
      <c r="N1306" t="s">
        <v>555</v>
      </c>
      <c r="O1306" s="3">
        <v>0.105106932830811</v>
      </c>
      <c r="P1306" t="s">
        <v>87</v>
      </c>
      <c r="Q1306" t="s">
        <v>161</v>
      </c>
      <c r="R1306" t="s">
        <v>31</v>
      </c>
      <c r="S1306" s="12" t="s">
        <v>47</v>
      </c>
      <c r="T1306" t="s">
        <v>34</v>
      </c>
      <c r="V1306" t="s">
        <v>27</v>
      </c>
      <c r="X1306" s="8">
        <f>W1306/O1306</f>
        <v>0</v>
      </c>
      <c r="Z1306" s="8">
        <f>Y1306/O1306</f>
        <v>0</v>
      </c>
      <c r="AB1306" s="8">
        <f>AA1306/O1306</f>
        <v>0</v>
      </c>
      <c r="AD1306" s="8">
        <f>AC1306/O1306</f>
        <v>0</v>
      </c>
      <c r="AF1306" s="8">
        <f>AE1306/O1306</f>
        <v>0</v>
      </c>
      <c r="AI1306" s="8">
        <f>AH1306/O1306</f>
        <v>0</v>
      </c>
      <c r="AL1306" s="8">
        <f>AK1306/O1306</f>
        <v>0</v>
      </c>
      <c r="AO1306" s="12" t="s">
        <v>4313</v>
      </c>
      <c r="AP1306" s="12" t="s">
        <v>4314</v>
      </c>
      <c r="AQ1306" s="3">
        <f>IF(T1306="no",O1306*0,IF(T1306="yes100",O1306*1,IF(T1306="yes80",O1306*0.8,IF(T1306="yes50",O1306*0.5))))</f>
        <v>0.105106932830811</v>
      </c>
      <c r="AR1306" s="3">
        <f>IF(AQ1306&lt;1,AQ1306*0.9,IF(AQ1306&lt;5,AQ1306*0.8,IF(AQ1306&lt;10,AQ1306*0.75,IF(AQ1306&lt;15,AQ1306*0.7,IF(AQ1306&gt;14.9,AQ1306*0.6)))))</f>
        <v>9.4596239547729902E-2</v>
      </c>
      <c r="AS1306">
        <v>40</v>
      </c>
      <c r="AT1306" s="12">
        <f>AR1306*AS1306</f>
        <v>3.783849581909196</v>
      </c>
    </row>
    <row r="1307" spans="1:46" ht="12.75" customHeight="1" x14ac:dyDescent="0.25">
      <c r="A1307" s="5">
        <v>1657</v>
      </c>
      <c r="B1307" t="s">
        <v>242</v>
      </c>
      <c r="C1307" t="s">
        <v>1237</v>
      </c>
      <c r="E1307" s="1">
        <v>341480</v>
      </c>
      <c r="F1307" s="1">
        <v>368783</v>
      </c>
      <c r="G1307" t="s">
        <v>113</v>
      </c>
      <c r="H1307" t="s">
        <v>81</v>
      </c>
      <c r="I1307" t="s">
        <v>45</v>
      </c>
      <c r="J1307" t="s">
        <v>554</v>
      </c>
      <c r="K1307" t="s">
        <v>4363</v>
      </c>
      <c r="L1307" t="s">
        <v>45</v>
      </c>
      <c r="N1307" t="s">
        <v>555</v>
      </c>
      <c r="O1307" s="3">
        <v>4.1182730865479002E-2</v>
      </c>
      <c r="P1307" t="s">
        <v>19</v>
      </c>
      <c r="Q1307" t="s">
        <v>161</v>
      </c>
      <c r="R1307" t="s">
        <v>31</v>
      </c>
      <c r="S1307" s="12" t="s">
        <v>47</v>
      </c>
      <c r="T1307" t="s">
        <v>34</v>
      </c>
      <c r="V1307" t="s">
        <v>27</v>
      </c>
      <c r="X1307" s="8">
        <f>W1307/O1307</f>
        <v>0</v>
      </c>
      <c r="Z1307" s="8">
        <f>Y1307/O1307</f>
        <v>0</v>
      </c>
      <c r="AB1307" s="8">
        <f>AA1307/O1307</f>
        <v>0</v>
      </c>
      <c r="AD1307" s="8">
        <f>AC1307/O1307</f>
        <v>0</v>
      </c>
      <c r="AF1307" s="8">
        <f>AE1307/O1307</f>
        <v>0</v>
      </c>
      <c r="AI1307" s="8">
        <f>AH1307/O1307</f>
        <v>0</v>
      </c>
      <c r="AL1307" s="8">
        <f>AK1307/O1307</f>
        <v>0</v>
      </c>
      <c r="AO1307" s="12" t="s">
        <v>4313</v>
      </c>
      <c r="AP1307" s="12" t="s">
        <v>4314</v>
      </c>
      <c r="AQ1307" s="3">
        <f>IF(T1307="no",O1307*0,IF(T1307="yes100",O1307*1,IF(T1307="yes80",O1307*0.8,IF(T1307="yes50",O1307*0.5))))</f>
        <v>4.1182730865479002E-2</v>
      </c>
      <c r="AR1307" s="3">
        <f>IF(AQ1307&lt;1,AQ1307*0.9,IF(AQ1307&lt;5,AQ1307*0.8,IF(AQ1307&lt;10,AQ1307*0.75,IF(AQ1307&lt;15,AQ1307*0.7,IF(AQ1307&gt;14.9,AQ1307*0.6)))))</f>
        <v>3.7064457778931102E-2</v>
      </c>
      <c r="AS1307">
        <v>40</v>
      </c>
      <c r="AT1307" s="12">
        <f>AR1307*AS1307</f>
        <v>1.4825783111572441</v>
      </c>
    </row>
    <row r="1308" spans="1:46" ht="14.25" customHeight="1" x14ac:dyDescent="0.25">
      <c r="A1308" s="5">
        <v>1658</v>
      </c>
      <c r="B1308" t="s">
        <v>884</v>
      </c>
      <c r="C1308" t="s">
        <v>4148</v>
      </c>
      <c r="E1308" s="1">
        <v>366122</v>
      </c>
      <c r="F1308" s="1">
        <v>372860</v>
      </c>
      <c r="G1308" t="s">
        <v>643</v>
      </c>
      <c r="H1308" t="s">
        <v>81</v>
      </c>
      <c r="I1308" t="s">
        <v>78</v>
      </c>
      <c r="J1308" t="s">
        <v>78</v>
      </c>
      <c r="K1308" t="s">
        <v>4363</v>
      </c>
      <c r="L1308" t="s">
        <v>78</v>
      </c>
      <c r="N1308" t="s">
        <v>78</v>
      </c>
      <c r="O1308" s="4">
        <v>1.0105511497497499</v>
      </c>
      <c r="P1308" t="s">
        <v>19</v>
      </c>
      <c r="Q1308" t="s">
        <v>25</v>
      </c>
      <c r="R1308" t="s">
        <v>31</v>
      </c>
      <c r="S1308" s="12" t="s">
        <v>24</v>
      </c>
      <c r="T1308" t="s">
        <v>34</v>
      </c>
      <c r="V1308" t="s">
        <v>27</v>
      </c>
      <c r="W1308">
        <v>8.0000000000000002E-3</v>
      </c>
      <c r="X1308" s="8">
        <f>W1308/O1308</f>
        <v>7.9164721172016849E-3</v>
      </c>
      <c r="Y1308">
        <v>3.0000000000000001E-3</v>
      </c>
      <c r="Z1308" s="8">
        <f>Y1308/O1308</f>
        <v>2.9686770439506321E-3</v>
      </c>
      <c r="AA1308">
        <v>3.0000000000000001E-3</v>
      </c>
      <c r="AB1308" s="8">
        <f>AA1308/O1308</f>
        <v>2.9686770439506321E-3</v>
      </c>
      <c r="AD1308" s="8">
        <f>AC1308/O1308</f>
        <v>0</v>
      </c>
      <c r="AF1308" s="8">
        <f>AE1308/O1308</f>
        <v>0</v>
      </c>
      <c r="AI1308" s="8">
        <f>AH1308/O1308</f>
        <v>0</v>
      </c>
      <c r="AL1308" s="8">
        <f>AK1308/O1308</f>
        <v>0</v>
      </c>
      <c r="AO1308" s="12" t="s">
        <v>4320</v>
      </c>
      <c r="AP1308" s="12" t="s">
        <v>4321</v>
      </c>
      <c r="AQ1308" s="3">
        <f>IF(T1308="no",O1308*0,IF(T1308="yes100",O1308*1,IF(T1308="yes80",O1308*0.8,IF(T1308="yes50",O1308*0.5))))</f>
        <v>1.0105511497497499</v>
      </c>
      <c r="AR1308" s="3">
        <f>IF(AQ1308&lt;1,AQ1308*0.9,IF(AQ1308&lt;5,AQ1308*0.8,IF(AQ1308&lt;10,AQ1308*0.75,IF(AQ1308&lt;15,AQ1308*0.7,IF(AQ1308&gt;14.9,AQ1308*0.6)))))</f>
        <v>0.80844091979979993</v>
      </c>
      <c r="AS1308">
        <v>40</v>
      </c>
      <c r="AT1308" s="12">
        <f>AR1308*AS1308</f>
        <v>32.337636791991997</v>
      </c>
    </row>
    <row r="1309" spans="1:46" ht="14.25" customHeight="1" x14ac:dyDescent="0.25">
      <c r="A1309" s="5">
        <v>1659</v>
      </c>
      <c r="B1309" t="s">
        <v>3946</v>
      </c>
      <c r="C1309" t="s">
        <v>3944</v>
      </c>
      <c r="D1309" t="s">
        <v>3945</v>
      </c>
      <c r="E1309" s="1">
        <v>353958</v>
      </c>
      <c r="F1309" s="1">
        <v>349092.99999999901</v>
      </c>
      <c r="G1309" t="s">
        <v>41</v>
      </c>
      <c r="H1309" t="s">
        <v>21</v>
      </c>
      <c r="I1309" t="s">
        <v>21</v>
      </c>
      <c r="J1309" t="s">
        <v>174</v>
      </c>
      <c r="K1309" t="s">
        <v>21</v>
      </c>
      <c r="L1309" t="s">
        <v>21</v>
      </c>
      <c r="N1309" t="s">
        <v>174</v>
      </c>
      <c r="O1309" s="3">
        <v>0.94824473724365199</v>
      </c>
      <c r="P1309" t="s">
        <v>87</v>
      </c>
      <c r="Q1309" t="s">
        <v>25</v>
      </c>
      <c r="R1309" t="s">
        <v>31</v>
      </c>
      <c r="S1309" s="12" t="s">
        <v>24</v>
      </c>
      <c r="T1309" t="s">
        <v>34</v>
      </c>
      <c r="V1309" t="s">
        <v>27</v>
      </c>
      <c r="X1309" s="8">
        <f>W1309/O1309</f>
        <v>0</v>
      </c>
      <c r="Z1309" s="8">
        <f>Y1309/O1309</f>
        <v>0</v>
      </c>
      <c r="AB1309" s="8">
        <f>AA1309/O1309</f>
        <v>0</v>
      </c>
      <c r="AD1309" s="8">
        <f>AC1309/O1309</f>
        <v>0</v>
      </c>
      <c r="AF1309" s="8">
        <f>AE1309/O1309</f>
        <v>0</v>
      </c>
      <c r="AI1309" s="8">
        <f>AH1309/O1309</f>
        <v>0</v>
      </c>
      <c r="AL1309" s="8">
        <f>AK1309/O1309</f>
        <v>0</v>
      </c>
      <c r="AO1309" s="12" t="s">
        <v>4320</v>
      </c>
      <c r="AP1309" s="12" t="s">
        <v>4321</v>
      </c>
      <c r="AQ1309" s="3">
        <f>IF(T1309="no",O1309*0,IF(T1309="yes100",O1309*1,IF(T1309="yes80",O1309*0.8,IF(T1309="yes50",O1309*0.5))))</f>
        <v>0.94824473724365199</v>
      </c>
      <c r="AR1309" s="3">
        <f>IF(AQ1309&lt;1,AQ1309*0.9,IF(AQ1309&lt;5,AQ1309*0.8,IF(AQ1309&lt;10,AQ1309*0.75,IF(AQ1309&lt;15,AQ1309*0.7,IF(AQ1309&gt;14.9,AQ1309*0.6)))))</f>
        <v>0.85342026351928679</v>
      </c>
      <c r="AS1309">
        <v>25</v>
      </c>
      <c r="AT1309" s="12">
        <f>AR1309*AS1309</f>
        <v>21.33550658798217</v>
      </c>
    </row>
    <row r="1310" spans="1:46" ht="12.75" customHeight="1" x14ac:dyDescent="0.25">
      <c r="A1310" s="5">
        <v>1660</v>
      </c>
      <c r="B1310" t="s">
        <v>242</v>
      </c>
      <c r="C1310" t="s">
        <v>3969</v>
      </c>
      <c r="E1310" s="1">
        <v>355188</v>
      </c>
      <c r="F1310" s="1">
        <v>362076.99999999901</v>
      </c>
      <c r="G1310" t="s">
        <v>164</v>
      </c>
      <c r="H1310" t="s">
        <v>21</v>
      </c>
      <c r="I1310" t="s">
        <v>204</v>
      </c>
      <c r="J1310" t="s">
        <v>204</v>
      </c>
      <c r="K1310" t="s">
        <v>4425</v>
      </c>
      <c r="L1310" t="s">
        <v>4411</v>
      </c>
      <c r="M1310" t="s">
        <v>313</v>
      </c>
      <c r="N1310" t="s">
        <v>204</v>
      </c>
      <c r="O1310" s="4">
        <v>1.9402482421875</v>
      </c>
      <c r="P1310" t="s">
        <v>19</v>
      </c>
      <c r="Q1310" t="s">
        <v>25</v>
      </c>
      <c r="R1310" t="s">
        <v>31</v>
      </c>
      <c r="S1310" s="12" t="s">
        <v>24</v>
      </c>
      <c r="T1310" t="s">
        <v>34</v>
      </c>
      <c r="V1310" t="s">
        <v>27</v>
      </c>
      <c r="X1310" s="8">
        <f>W1310/O1310</f>
        <v>0</v>
      </c>
      <c r="Z1310" s="8">
        <f>Y1310/O1310</f>
        <v>0</v>
      </c>
      <c r="AB1310" s="8">
        <f>AA1310/O1310</f>
        <v>0</v>
      </c>
      <c r="AD1310" s="8">
        <f>AC1310/O1310</f>
        <v>0</v>
      </c>
      <c r="AF1310" s="8">
        <f>AE1310/O1310</f>
        <v>0</v>
      </c>
      <c r="AI1310" s="8">
        <f>AH1310/O1310</f>
        <v>0</v>
      </c>
      <c r="AL1310" s="8">
        <f>AK1310/O1310</f>
        <v>0</v>
      </c>
      <c r="AO1310" s="12" t="s">
        <v>4320</v>
      </c>
      <c r="AP1310" s="12" t="s">
        <v>4321</v>
      </c>
      <c r="AQ1310" s="3">
        <f>IF(T1310="no",O1310*0,IF(T1310="yes100",O1310*1,IF(T1310="yes80",O1310*0.8,IF(T1310="yes50",O1310*0.5))))</f>
        <v>1.9402482421875</v>
      </c>
      <c r="AR1310" s="3">
        <f>IF(AQ1310&lt;1,AQ1310*0.9,IF(AQ1310&lt;5,AQ1310*0.8,IF(AQ1310&lt;10,AQ1310*0.75,IF(AQ1310&lt;15,AQ1310*0.7,IF(AQ1310&gt;14.9,AQ1310*0.6)))))</f>
        <v>1.55219859375</v>
      </c>
      <c r="AS1310">
        <v>30</v>
      </c>
      <c r="AT1310" s="12">
        <f>AR1310*AS1310</f>
        <v>46.565957812500002</v>
      </c>
    </row>
    <row r="1311" spans="1:46" ht="12.75" customHeight="1" x14ac:dyDescent="0.25">
      <c r="A1311" s="5">
        <v>1661</v>
      </c>
      <c r="B1311" t="s">
        <v>1166</v>
      </c>
      <c r="C1311" t="s">
        <v>1219</v>
      </c>
      <c r="E1311" s="1">
        <v>356008</v>
      </c>
      <c r="F1311" s="1">
        <v>361704.99999999901</v>
      </c>
      <c r="G1311" t="s">
        <v>164</v>
      </c>
      <c r="H1311" t="s">
        <v>21</v>
      </c>
      <c r="I1311" t="s">
        <v>204</v>
      </c>
      <c r="J1311" t="s">
        <v>204</v>
      </c>
      <c r="K1311" t="s">
        <v>4425</v>
      </c>
      <c r="L1311" t="s">
        <v>4411</v>
      </c>
      <c r="M1311" t="s">
        <v>313</v>
      </c>
      <c r="N1311" t="s">
        <v>204</v>
      </c>
      <c r="O1311" s="3">
        <v>0.211962839508057</v>
      </c>
      <c r="P1311" t="s">
        <v>19</v>
      </c>
      <c r="Q1311" t="s">
        <v>161</v>
      </c>
      <c r="R1311" t="s">
        <v>31</v>
      </c>
      <c r="S1311" s="12" t="s">
        <v>24</v>
      </c>
      <c r="T1311" t="s">
        <v>34</v>
      </c>
      <c r="V1311" t="s">
        <v>27</v>
      </c>
      <c r="X1311" s="8">
        <f>W1311/O1311</f>
        <v>0</v>
      </c>
      <c r="Z1311" s="8">
        <f>Y1311/O1311</f>
        <v>0</v>
      </c>
      <c r="AB1311" s="8">
        <f>AA1311/O1311</f>
        <v>0</v>
      </c>
      <c r="AD1311" s="8">
        <f>AC1311/O1311</f>
        <v>0</v>
      </c>
      <c r="AF1311" s="8">
        <f>AE1311/O1311</f>
        <v>0</v>
      </c>
      <c r="AI1311" s="8">
        <f>AH1311/O1311</f>
        <v>0</v>
      </c>
      <c r="AL1311" s="8">
        <f>AK1311/O1311</f>
        <v>0</v>
      </c>
      <c r="AO1311" s="12" t="s">
        <v>4320</v>
      </c>
      <c r="AP1311" s="12" t="s">
        <v>4321</v>
      </c>
      <c r="AQ1311" s="3">
        <f>IF(T1311="no",O1311*0,IF(T1311="yes100",O1311*1,IF(T1311="yes80",O1311*0.8,IF(T1311="yes50",O1311*0.5))))</f>
        <v>0.211962839508057</v>
      </c>
      <c r="AR1311" s="3">
        <f>IF(AQ1311&lt;1,AQ1311*0.9,IF(AQ1311&lt;5,AQ1311*0.8,IF(AQ1311&lt;10,AQ1311*0.75,IF(AQ1311&lt;15,AQ1311*0.7,IF(AQ1311&gt;14.9,AQ1311*0.6)))))</f>
        <v>0.1907665555572513</v>
      </c>
      <c r="AS1311">
        <v>30</v>
      </c>
      <c r="AT1311" s="12">
        <f>AR1311*AS1311</f>
        <v>5.7229966667175391</v>
      </c>
    </row>
    <row r="1312" spans="1:46" ht="12.75" customHeight="1" x14ac:dyDescent="0.25">
      <c r="A1312" s="5">
        <v>1662</v>
      </c>
      <c r="B1312" t="s">
        <v>4064</v>
      </c>
      <c r="C1312" t="s">
        <v>4063</v>
      </c>
      <c r="E1312" s="1">
        <v>371228.99999999901</v>
      </c>
      <c r="F1312" s="1">
        <v>366824</v>
      </c>
      <c r="G1312" t="s">
        <v>77</v>
      </c>
      <c r="H1312" t="s">
        <v>21</v>
      </c>
      <c r="I1312" t="s">
        <v>331</v>
      </c>
      <c r="J1312" t="s">
        <v>331</v>
      </c>
      <c r="K1312" t="s">
        <v>331</v>
      </c>
      <c r="L1312" t="s">
        <v>331</v>
      </c>
      <c r="M1312" t="s">
        <v>1263</v>
      </c>
      <c r="O1312" s="4">
        <v>1.30339311065673</v>
      </c>
      <c r="P1312" t="s">
        <v>19</v>
      </c>
      <c r="Q1312" t="s">
        <v>25</v>
      </c>
      <c r="R1312" t="s">
        <v>31</v>
      </c>
      <c r="S1312" s="12" t="s">
        <v>24</v>
      </c>
      <c r="T1312" t="s">
        <v>34</v>
      </c>
      <c r="V1312" t="s">
        <v>27</v>
      </c>
      <c r="X1312" s="8">
        <f>W1312/O1312</f>
        <v>0</v>
      </c>
      <c r="Z1312" s="8">
        <f>Y1312/O1312</f>
        <v>0</v>
      </c>
      <c r="AB1312" s="8">
        <f>AA1312/O1312</f>
        <v>0</v>
      </c>
      <c r="AD1312" s="8">
        <f>AC1312/O1312</f>
        <v>0</v>
      </c>
      <c r="AF1312" s="8">
        <f>AE1312/O1312</f>
        <v>0</v>
      </c>
      <c r="AI1312" s="8">
        <f>AH1312/O1312</f>
        <v>0</v>
      </c>
      <c r="AL1312" s="8">
        <f>AK1312/O1312</f>
        <v>0</v>
      </c>
      <c r="AO1312" s="12" t="s">
        <v>4320</v>
      </c>
      <c r="AP1312" s="12" t="s">
        <v>4321</v>
      </c>
      <c r="AQ1312" s="3">
        <f>IF(T1312="no",O1312*0,IF(T1312="yes100",O1312*1,IF(T1312="yes80",O1312*0.8,IF(T1312="yes50",O1312*0.5))))</f>
        <v>1.30339311065673</v>
      </c>
      <c r="AR1312" s="3">
        <f>IF(AQ1312&lt;1,AQ1312*0.9,IF(AQ1312&lt;5,AQ1312*0.8,IF(AQ1312&lt;10,AQ1312*0.75,IF(AQ1312&lt;15,AQ1312*0.7,IF(AQ1312&gt;14.9,AQ1312*0.6)))))</f>
        <v>1.0427144885253841</v>
      </c>
      <c r="AS1312">
        <v>35</v>
      </c>
      <c r="AT1312" s="12">
        <f>AR1312*AS1312</f>
        <v>36.495007098388442</v>
      </c>
    </row>
    <row r="1313" spans="1:46" ht="12.75" customHeight="1" x14ac:dyDescent="0.25">
      <c r="A1313" s="5">
        <v>1663</v>
      </c>
      <c r="B1313" t="s">
        <v>4152</v>
      </c>
      <c r="C1313" t="s">
        <v>4151</v>
      </c>
      <c r="E1313" s="1">
        <v>367159</v>
      </c>
      <c r="F1313" s="1">
        <v>374294</v>
      </c>
      <c r="G1313" t="s">
        <v>232</v>
      </c>
      <c r="H1313" t="s">
        <v>21</v>
      </c>
      <c r="I1313" t="s">
        <v>78</v>
      </c>
      <c r="J1313" t="s">
        <v>78</v>
      </c>
      <c r="K1313" t="s">
        <v>4415</v>
      </c>
      <c r="L1313" t="s">
        <v>4398</v>
      </c>
      <c r="M1313" t="s">
        <v>245</v>
      </c>
      <c r="N1313" t="s">
        <v>78</v>
      </c>
      <c r="O1313" s="4">
        <v>2.8688062873840301</v>
      </c>
      <c r="P1313" t="s">
        <v>19</v>
      </c>
      <c r="Q1313" t="s">
        <v>25</v>
      </c>
      <c r="R1313" t="s">
        <v>18</v>
      </c>
      <c r="S1313" s="12" t="s">
        <v>27</v>
      </c>
      <c r="T1313" t="s">
        <v>123</v>
      </c>
      <c r="U1313" t="s">
        <v>24</v>
      </c>
      <c r="V1313" t="s">
        <v>26</v>
      </c>
      <c r="W1313">
        <v>0.02</v>
      </c>
      <c r="X1313" s="8">
        <f>W1313/O1313</f>
        <v>6.9715407721855421E-3</v>
      </c>
      <c r="Y1313">
        <v>9.2999999999999999E-2</v>
      </c>
      <c r="Z1313" s="8">
        <f>Y1313/O1313</f>
        <v>3.2417664590662774E-2</v>
      </c>
      <c r="AA1313">
        <v>0.13900000000000001</v>
      </c>
      <c r="AB1313" s="8">
        <f>AA1313/O1313</f>
        <v>4.8452208366689523E-2</v>
      </c>
      <c r="AC1313">
        <v>2.8620000000000001</v>
      </c>
      <c r="AD1313" s="8">
        <f>AC1313/O1313</f>
        <v>0.99762748449975114</v>
      </c>
      <c r="AF1313" s="8">
        <f>AE1313/O1313</f>
        <v>0</v>
      </c>
      <c r="AI1313" s="8">
        <f>AH1313/O1313</f>
        <v>0</v>
      </c>
      <c r="AL1313" s="8">
        <f>AK1313/O1313</f>
        <v>0</v>
      </c>
      <c r="AO1313" s="15" t="s">
        <v>4307</v>
      </c>
      <c r="AP1313" s="15" t="s">
        <v>4308</v>
      </c>
      <c r="AQ1313" s="3">
        <f>IF(T1313="no",O1313*0,IF(T1313="yes100",O1313*1,IF(T1313="yes80",O1313*0.8,IF(T1313="yes50",O1313*0.5))))</f>
        <v>0</v>
      </c>
      <c r="AR1313" s="3">
        <f>IF(AQ1313&lt;1,AQ1313*0.9,IF(AQ1313&lt;5,AQ1313*0.8,IF(AQ1313&lt;10,AQ1313*0.75,IF(AQ1313&lt;15,AQ1313*0.7,IF(AQ1313&gt;14.9,AQ1313*0.6)))))</f>
        <v>0</v>
      </c>
      <c r="AS1313">
        <v>35</v>
      </c>
      <c r="AT1313" s="12">
        <f>AR1313*AS1313</f>
        <v>0</v>
      </c>
    </row>
    <row r="1314" spans="1:46" ht="12.75" customHeight="1" x14ac:dyDescent="0.25">
      <c r="A1314" s="5">
        <v>1664</v>
      </c>
      <c r="B1314" t="s">
        <v>4170</v>
      </c>
      <c r="C1314" t="s">
        <v>4169</v>
      </c>
      <c r="E1314" s="1">
        <v>368932</v>
      </c>
      <c r="F1314" s="1">
        <v>373050</v>
      </c>
      <c r="G1314" t="s">
        <v>227</v>
      </c>
      <c r="H1314" t="s">
        <v>21</v>
      </c>
      <c r="I1314" t="s">
        <v>78</v>
      </c>
      <c r="J1314" t="s">
        <v>469</v>
      </c>
      <c r="K1314" t="s">
        <v>4415</v>
      </c>
      <c r="L1314" t="s">
        <v>4398</v>
      </c>
      <c r="M1314" t="s">
        <v>245</v>
      </c>
      <c r="O1314" s="4">
        <v>2.4425310791015602</v>
      </c>
      <c r="P1314" t="s">
        <v>19</v>
      </c>
      <c r="Q1314" t="s">
        <v>25</v>
      </c>
      <c r="R1314" t="s">
        <v>339</v>
      </c>
      <c r="S1314" s="12" t="s">
        <v>27</v>
      </c>
      <c r="T1314" t="s">
        <v>123</v>
      </c>
      <c r="V1314" t="s">
        <v>27</v>
      </c>
      <c r="X1314" s="8">
        <f>W1314/O1314</f>
        <v>0</v>
      </c>
      <c r="Z1314" s="8">
        <f>Y1314/O1314</f>
        <v>0</v>
      </c>
      <c r="AB1314" s="8">
        <f>AA1314/O1314</f>
        <v>0</v>
      </c>
      <c r="AD1314" s="8">
        <f>AC1314/O1314</f>
        <v>0</v>
      </c>
      <c r="AF1314" s="8">
        <f>AE1314/O1314</f>
        <v>0</v>
      </c>
      <c r="AI1314" s="8">
        <f>AH1314/O1314</f>
        <v>0</v>
      </c>
      <c r="AL1314" s="8">
        <f>AK1314/O1314</f>
        <v>0</v>
      </c>
      <c r="AO1314" t="s">
        <v>4326</v>
      </c>
      <c r="AP1314" s="12" t="s">
        <v>4309</v>
      </c>
      <c r="AQ1314" s="3">
        <f>IF(T1314="no",O1314*0,IF(T1314="yes100",O1314*1,IF(T1314="yes80",O1314*0.8,IF(T1314="yes50",O1314*0.5))))</f>
        <v>0</v>
      </c>
      <c r="AR1314" s="3">
        <f>IF(AQ1314&lt;1,AQ1314*0.9,IF(AQ1314&lt;5,AQ1314*0.8,IF(AQ1314&lt;10,AQ1314*0.75,IF(AQ1314&lt;15,AQ1314*0.7,IF(AQ1314&gt;14.9,AQ1314*0.6)))))</f>
        <v>0</v>
      </c>
      <c r="AS1314">
        <v>35</v>
      </c>
      <c r="AT1314" s="12">
        <f>AR1314*AS1314</f>
        <v>0</v>
      </c>
    </row>
    <row r="1315" spans="1:46" ht="12.75" customHeight="1" x14ac:dyDescent="0.25">
      <c r="A1315" s="5">
        <v>1667</v>
      </c>
      <c r="B1315" t="s">
        <v>242</v>
      </c>
      <c r="C1315" t="s">
        <v>4042</v>
      </c>
      <c r="D1315" t="s">
        <v>4041</v>
      </c>
      <c r="E1315" s="1">
        <v>357167</v>
      </c>
      <c r="F1315" s="1">
        <v>363340.99999999901</v>
      </c>
      <c r="G1315" t="s">
        <v>164</v>
      </c>
      <c r="H1315" t="s">
        <v>21</v>
      </c>
      <c r="I1315" t="s">
        <v>260</v>
      </c>
      <c r="J1315" t="s">
        <v>261</v>
      </c>
      <c r="K1315" t="s">
        <v>4417</v>
      </c>
      <c r="L1315" t="s">
        <v>4431</v>
      </c>
      <c r="M1315" t="s">
        <v>262</v>
      </c>
      <c r="O1315" s="3">
        <v>0.32654440002441398</v>
      </c>
      <c r="P1315" t="s">
        <v>19</v>
      </c>
      <c r="Q1315" t="s">
        <v>25</v>
      </c>
      <c r="R1315" t="s">
        <v>31</v>
      </c>
      <c r="S1315" s="12" t="s">
        <v>24</v>
      </c>
      <c r="T1315" t="s">
        <v>34</v>
      </c>
      <c r="V1315" t="s">
        <v>27</v>
      </c>
      <c r="X1315" s="8">
        <f>W1315/O1315</f>
        <v>0</v>
      </c>
      <c r="Z1315" s="8">
        <f>Y1315/O1315</f>
        <v>0</v>
      </c>
      <c r="AB1315" s="8">
        <f>AA1315/O1315</f>
        <v>0</v>
      </c>
      <c r="AD1315" s="8">
        <f>AC1315/O1315</f>
        <v>0</v>
      </c>
      <c r="AF1315" s="8">
        <f>AE1315/O1315</f>
        <v>0</v>
      </c>
      <c r="AI1315" s="8">
        <f>AH1315/O1315</f>
        <v>0</v>
      </c>
      <c r="AL1315" s="8">
        <f>AK1315/O1315</f>
        <v>0</v>
      </c>
      <c r="AO1315" s="12" t="s">
        <v>4320</v>
      </c>
      <c r="AP1315" s="12" t="s">
        <v>4321</v>
      </c>
      <c r="AQ1315" s="3">
        <f>IF(T1315="no",O1315*0,IF(T1315="yes100",O1315*1,IF(T1315="yes80",O1315*0.8,IF(T1315="yes50",O1315*0.5))))</f>
        <v>0.32654440002441398</v>
      </c>
      <c r="AR1315" s="3">
        <f>IF(AQ1315&lt;1,AQ1315*0.9,IF(AQ1315&lt;5,AQ1315*0.8,IF(AQ1315&lt;10,AQ1315*0.75,IF(AQ1315&lt;15,AQ1315*0.7,IF(AQ1315&gt;14.9,AQ1315*0.6)))))</f>
        <v>0.2938899600219726</v>
      </c>
      <c r="AS1315">
        <v>30</v>
      </c>
      <c r="AT1315" s="12">
        <f>AR1315*AS1315</f>
        <v>8.8166988006591787</v>
      </c>
    </row>
    <row r="1316" spans="1:46" ht="12.75" customHeight="1" x14ac:dyDescent="0.25">
      <c r="A1316" s="5">
        <v>1669</v>
      </c>
      <c r="B1316" t="s">
        <v>242</v>
      </c>
      <c r="C1316" t="s">
        <v>4032</v>
      </c>
      <c r="E1316" s="1">
        <v>355774</v>
      </c>
      <c r="F1316" s="1">
        <v>361200</v>
      </c>
      <c r="G1316" t="s">
        <v>164</v>
      </c>
      <c r="H1316" t="s">
        <v>21</v>
      </c>
      <c r="I1316" t="s">
        <v>21</v>
      </c>
      <c r="J1316" t="s">
        <v>192</v>
      </c>
      <c r="K1316" t="s">
        <v>21</v>
      </c>
      <c r="L1316" t="s">
        <v>21</v>
      </c>
      <c r="N1316" t="s">
        <v>573</v>
      </c>
      <c r="O1316" s="4">
        <v>1.8967732238769499</v>
      </c>
      <c r="P1316" t="s">
        <v>19</v>
      </c>
      <c r="Q1316" t="s">
        <v>25</v>
      </c>
      <c r="R1316" t="s">
        <v>18</v>
      </c>
      <c r="S1316" s="12" t="s">
        <v>24</v>
      </c>
      <c r="T1316" t="s">
        <v>130</v>
      </c>
      <c r="U1316" t="s">
        <v>47</v>
      </c>
      <c r="V1316" t="s">
        <v>26</v>
      </c>
      <c r="X1316" s="8">
        <f>W1316/O1316</f>
        <v>0</v>
      </c>
      <c r="Z1316" s="8">
        <f>Y1316/O1316</f>
        <v>0</v>
      </c>
      <c r="AB1316" s="8">
        <f>AA1316/O1316</f>
        <v>0</v>
      </c>
      <c r="AD1316" s="8">
        <f>AC1316/O1316</f>
        <v>0</v>
      </c>
      <c r="AF1316" s="8">
        <f>AE1316/O1316</f>
        <v>0</v>
      </c>
      <c r="AI1316" s="8">
        <f>AH1316/O1316</f>
        <v>0</v>
      </c>
      <c r="AL1316" s="8">
        <f>AK1316/O1316</f>
        <v>0</v>
      </c>
      <c r="AO1316" s="12" t="s">
        <v>4320</v>
      </c>
      <c r="AP1316" s="12" t="s">
        <v>4321</v>
      </c>
      <c r="AQ1316" s="3">
        <f>IF(T1316="no",O1316*0,IF(T1316="yes100",O1316*1,IF(T1316="yes80",O1316*0.8,IF(T1316="yes50",O1316*0.5))))</f>
        <v>1.51741857910156</v>
      </c>
      <c r="AR1316" s="3">
        <f>IF(AQ1316&lt;1,AQ1316*0.9,IF(AQ1316&lt;5,AQ1316*0.8,IF(AQ1316&lt;10,AQ1316*0.75,IF(AQ1316&lt;15,AQ1316*0.7,IF(AQ1316&gt;14.9,AQ1316*0.6)))))</f>
        <v>1.2139348632812481</v>
      </c>
      <c r="AS1316">
        <v>25</v>
      </c>
      <c r="AT1316" s="12">
        <f>AR1316*AS1316</f>
        <v>30.348371582031202</v>
      </c>
    </row>
    <row r="1317" spans="1:46" ht="12.75" customHeight="1" x14ac:dyDescent="0.25">
      <c r="A1317" s="5">
        <v>1670</v>
      </c>
      <c r="B1317" t="s">
        <v>242</v>
      </c>
      <c r="C1317" t="s">
        <v>3747</v>
      </c>
      <c r="E1317" s="1">
        <v>346136</v>
      </c>
      <c r="F1317" s="1">
        <v>351463</v>
      </c>
      <c r="G1317" t="s">
        <v>537</v>
      </c>
      <c r="H1317" t="s">
        <v>21</v>
      </c>
      <c r="I1317" t="s">
        <v>591</v>
      </c>
      <c r="J1317" t="s">
        <v>591</v>
      </c>
      <c r="K1317" t="s">
        <v>4417</v>
      </c>
      <c r="L1317" t="s">
        <v>4434</v>
      </c>
      <c r="M1317" t="s">
        <v>3736</v>
      </c>
      <c r="O1317" s="3">
        <v>0.27475296783447301</v>
      </c>
      <c r="P1317" t="s">
        <v>19</v>
      </c>
      <c r="Q1317" t="s">
        <v>25</v>
      </c>
      <c r="R1317" t="s">
        <v>31</v>
      </c>
      <c r="S1317" s="12" t="s">
        <v>24</v>
      </c>
      <c r="T1317" t="s">
        <v>34</v>
      </c>
      <c r="V1317" t="s">
        <v>27</v>
      </c>
      <c r="W1317">
        <v>5.0000000000000001E-3</v>
      </c>
      <c r="X1317" s="8">
        <f>W1317/O1317</f>
        <v>1.8198165571817547E-2</v>
      </c>
      <c r="Y1317">
        <v>1.7999999999999999E-2</v>
      </c>
      <c r="Z1317" s="8">
        <f>Y1317/O1317</f>
        <v>6.5513396058543158E-2</v>
      </c>
      <c r="AA1317">
        <v>5.8000000000000003E-2</v>
      </c>
      <c r="AB1317" s="8">
        <f>AA1317/O1317</f>
        <v>0.21109872063308352</v>
      </c>
      <c r="AD1317" s="8">
        <f>AC1317/O1317</f>
        <v>0</v>
      </c>
      <c r="AF1317" s="8">
        <f>AE1317/O1317</f>
        <v>0</v>
      </c>
      <c r="AI1317" s="8">
        <f>AH1317/O1317</f>
        <v>0</v>
      </c>
      <c r="AL1317" s="8">
        <f>AK1317/O1317</f>
        <v>0</v>
      </c>
      <c r="AO1317" s="18" t="s">
        <v>4253</v>
      </c>
      <c r="AP1317" s="22" t="s">
        <v>4252</v>
      </c>
      <c r="AQ1317" s="3">
        <f>IF(T1317="no",O1317*0,IF(T1317="yes100",O1317*1,IF(T1317="yes80",O1317*0.8,IF(T1317="yes50",O1317*0.5))))</f>
        <v>0.27475296783447301</v>
      </c>
      <c r="AR1317" s="3">
        <f>IF(AQ1317&lt;1,AQ1317*0.9,IF(AQ1317&lt;5,AQ1317*0.8,IF(AQ1317&lt;10,AQ1317*0.75,IF(AQ1317&lt;15,AQ1317*0.7,IF(AQ1317&gt;14.9,AQ1317*0.6)))))</f>
        <v>0.24727767105102572</v>
      </c>
      <c r="AS1317">
        <v>30</v>
      </c>
      <c r="AT1317" s="12">
        <f>AR1317*AS1317</f>
        <v>7.4183301315307713</v>
      </c>
    </row>
    <row r="1318" spans="1:46" ht="12.75" customHeight="1" x14ac:dyDescent="0.25">
      <c r="A1318" s="5">
        <v>1672</v>
      </c>
      <c r="B1318" t="s">
        <v>4095</v>
      </c>
      <c r="C1318" t="s">
        <v>4093</v>
      </c>
      <c r="E1318" s="1">
        <v>366267</v>
      </c>
      <c r="F1318" s="1">
        <v>369431</v>
      </c>
      <c r="G1318" t="s">
        <v>457</v>
      </c>
      <c r="H1318" t="s">
        <v>21</v>
      </c>
      <c r="I1318" t="s">
        <v>93</v>
      </c>
      <c r="J1318" t="s">
        <v>248</v>
      </c>
      <c r="K1318" t="s">
        <v>4417</v>
      </c>
      <c r="L1318" t="s">
        <v>4426</v>
      </c>
      <c r="M1318" t="s">
        <v>4094</v>
      </c>
      <c r="O1318" s="4">
        <v>8.9309911026000908</v>
      </c>
      <c r="P1318" t="s">
        <v>19</v>
      </c>
      <c r="Q1318" t="s">
        <v>25</v>
      </c>
      <c r="R1318" t="s">
        <v>31</v>
      </c>
      <c r="S1318" s="12" t="s">
        <v>24</v>
      </c>
      <c r="T1318" t="s">
        <v>34</v>
      </c>
      <c r="V1318" t="s">
        <v>27</v>
      </c>
      <c r="X1318" s="8">
        <f>W1318/O1318</f>
        <v>0</v>
      </c>
      <c r="Z1318" s="8">
        <f>Y1318/O1318</f>
        <v>0</v>
      </c>
      <c r="AB1318" s="8">
        <f>AA1318/O1318</f>
        <v>0</v>
      </c>
      <c r="AD1318" s="8">
        <f>AC1318/O1318</f>
        <v>0</v>
      </c>
      <c r="AF1318" s="8">
        <f>AE1318/O1318</f>
        <v>0</v>
      </c>
      <c r="AI1318" s="8">
        <f>AH1318/O1318</f>
        <v>0</v>
      </c>
      <c r="AL1318" s="8">
        <f>AK1318/O1318</f>
        <v>0</v>
      </c>
      <c r="AO1318" s="12" t="s">
        <v>4320</v>
      </c>
      <c r="AP1318" s="12" t="s">
        <v>4321</v>
      </c>
      <c r="AQ1318" s="3">
        <f>IF(T1318="no",O1318*0,IF(T1318="yes100",O1318*1,IF(T1318="yes80",O1318*0.8,IF(T1318="yes50",O1318*0.5))))</f>
        <v>8.9309911026000908</v>
      </c>
      <c r="AR1318" s="3">
        <f>IF(AQ1318&lt;1,AQ1318*0.9,IF(AQ1318&lt;5,AQ1318*0.8,IF(AQ1318&lt;10,AQ1318*0.75,IF(AQ1318&lt;15,AQ1318*0.7,IF(AQ1318&gt;14.9,AQ1318*0.6)))))</f>
        <v>6.6982433269500685</v>
      </c>
      <c r="AS1318">
        <v>30</v>
      </c>
      <c r="AT1318" s="12">
        <f>AR1318*AS1318</f>
        <v>200.94729980850207</v>
      </c>
    </row>
    <row r="1319" spans="1:46" ht="12.75" customHeight="1" x14ac:dyDescent="0.25">
      <c r="A1319" s="5">
        <v>1673</v>
      </c>
      <c r="B1319" t="s">
        <v>3799</v>
      </c>
      <c r="C1319" t="s">
        <v>3798</v>
      </c>
      <c r="E1319" s="1">
        <v>345004.99999999901</v>
      </c>
      <c r="F1319" s="1">
        <v>367971</v>
      </c>
      <c r="G1319" t="s">
        <v>108</v>
      </c>
      <c r="H1319" t="s">
        <v>21</v>
      </c>
      <c r="I1319" t="s">
        <v>181</v>
      </c>
      <c r="J1319" t="s">
        <v>181</v>
      </c>
      <c r="K1319" t="s">
        <v>4417</v>
      </c>
      <c r="L1319" t="s">
        <v>4406</v>
      </c>
      <c r="M1319" t="s">
        <v>2843</v>
      </c>
      <c r="O1319" s="4">
        <v>1.87298518676757</v>
      </c>
      <c r="P1319" t="s">
        <v>19</v>
      </c>
      <c r="Q1319" t="s">
        <v>25</v>
      </c>
      <c r="R1319" t="s">
        <v>18</v>
      </c>
      <c r="S1319" s="12" t="s">
        <v>24</v>
      </c>
      <c r="T1319" t="s">
        <v>23</v>
      </c>
      <c r="U1319" t="s">
        <v>24</v>
      </c>
      <c r="V1319" t="s">
        <v>26</v>
      </c>
      <c r="X1319" s="8">
        <f>W1319/O1319</f>
        <v>0</v>
      </c>
      <c r="Z1319" s="8">
        <f>Y1319/O1319</f>
        <v>0</v>
      </c>
      <c r="AB1319" s="8">
        <f>AA1319/O1319</f>
        <v>0</v>
      </c>
      <c r="AC1319">
        <v>1.873</v>
      </c>
      <c r="AD1319" s="8">
        <f>AC1319/O1319</f>
        <v>1.0000079088892613</v>
      </c>
      <c r="AF1319" s="8">
        <f>AE1319/O1319</f>
        <v>0</v>
      </c>
      <c r="AI1319" s="8">
        <f>AH1319/O1319</f>
        <v>0</v>
      </c>
      <c r="AL1319" s="8">
        <f>AK1319/O1319</f>
        <v>0</v>
      </c>
      <c r="AO1319" s="12" t="s">
        <v>4248</v>
      </c>
      <c r="AP1319" s="12" t="s">
        <v>4249</v>
      </c>
      <c r="AQ1319" s="3">
        <f>IF(T1319="no",O1319*0,IF(T1319="yes100",O1319*1,IF(T1319="yes80",O1319*0.8,IF(T1319="yes50",O1319*0.5))))</f>
        <v>0.93649259338378499</v>
      </c>
      <c r="AR1319" s="3">
        <f>IF(AQ1319&lt;1,AQ1319*0.9,IF(AQ1319&lt;5,AQ1319*0.8,IF(AQ1319&lt;10,AQ1319*0.75,IF(AQ1319&lt;15,AQ1319*0.7,IF(AQ1319&gt;14.9,AQ1319*0.6)))))</f>
        <v>0.84284333404540646</v>
      </c>
      <c r="AS1319">
        <v>30</v>
      </c>
      <c r="AT1319" s="12">
        <f>AR1319*AS1319</f>
        <v>25.285300021362193</v>
      </c>
    </row>
    <row r="1320" spans="1:46" ht="12.75" customHeight="1" x14ac:dyDescent="0.25">
      <c r="A1320" s="5">
        <v>1674</v>
      </c>
      <c r="B1320" t="s">
        <v>242</v>
      </c>
      <c r="C1320" t="s">
        <v>3947</v>
      </c>
      <c r="E1320" s="1">
        <v>349064</v>
      </c>
      <c r="F1320" s="1">
        <v>358610</v>
      </c>
      <c r="G1320" t="s">
        <v>20</v>
      </c>
      <c r="H1320" t="s">
        <v>21</v>
      </c>
      <c r="I1320" t="s">
        <v>271</v>
      </c>
      <c r="J1320" t="s">
        <v>272</v>
      </c>
      <c r="K1320" t="s">
        <v>4425</v>
      </c>
      <c r="L1320" t="s">
        <v>4394</v>
      </c>
      <c r="M1320" t="s">
        <v>273</v>
      </c>
      <c r="N1320" t="s">
        <v>272</v>
      </c>
      <c r="O1320" s="3">
        <v>0.32311854019164998</v>
      </c>
      <c r="P1320" t="s">
        <v>19</v>
      </c>
      <c r="Q1320" t="s">
        <v>25</v>
      </c>
      <c r="R1320" t="s">
        <v>31</v>
      </c>
      <c r="S1320" s="12" t="s">
        <v>24</v>
      </c>
      <c r="T1320" t="s">
        <v>34</v>
      </c>
      <c r="V1320" t="s">
        <v>27</v>
      </c>
      <c r="X1320" s="8">
        <f>W1320/O1320</f>
        <v>0</v>
      </c>
      <c r="Z1320" s="8">
        <f>Y1320/O1320</f>
        <v>0</v>
      </c>
      <c r="AB1320" s="8">
        <f>AA1320/O1320</f>
        <v>0</v>
      </c>
      <c r="AD1320" s="8">
        <f>AC1320/O1320</f>
        <v>0</v>
      </c>
      <c r="AF1320" s="8">
        <f>AE1320/O1320</f>
        <v>0</v>
      </c>
      <c r="AI1320" s="8">
        <f>AH1320/O1320</f>
        <v>0</v>
      </c>
      <c r="AL1320" s="8">
        <f>AK1320/O1320</f>
        <v>0</v>
      </c>
      <c r="AO1320" s="12" t="s">
        <v>4320</v>
      </c>
      <c r="AP1320" s="12" t="s">
        <v>4321</v>
      </c>
      <c r="AQ1320" s="3">
        <f>IF(T1320="no",O1320*0,IF(T1320="yes100",O1320*1,IF(T1320="yes80",O1320*0.8,IF(T1320="yes50",O1320*0.5))))</f>
        <v>0.32311854019164998</v>
      </c>
      <c r="AR1320" s="3">
        <f>IF(AQ1320&lt;1,AQ1320*0.9,IF(AQ1320&lt;5,AQ1320*0.8,IF(AQ1320&lt;10,AQ1320*0.75,IF(AQ1320&lt;15,AQ1320*0.7,IF(AQ1320&gt;14.9,AQ1320*0.6)))))</f>
        <v>0.29080668617248501</v>
      </c>
      <c r="AS1320">
        <v>30</v>
      </c>
      <c r="AT1320" s="12">
        <f>AR1320*AS1320</f>
        <v>8.7242005851745503</v>
      </c>
    </row>
    <row r="1321" spans="1:46" ht="12.75" customHeight="1" x14ac:dyDescent="0.25">
      <c r="A1321" s="5">
        <v>1675</v>
      </c>
      <c r="B1321" t="s">
        <v>3833</v>
      </c>
      <c r="C1321" t="s">
        <v>3832</v>
      </c>
      <c r="E1321" s="1">
        <v>328722</v>
      </c>
      <c r="F1321" s="1">
        <v>378668.99999999901</v>
      </c>
      <c r="G1321" t="s">
        <v>134</v>
      </c>
      <c r="H1321" t="s">
        <v>21</v>
      </c>
      <c r="I1321" t="s">
        <v>116</v>
      </c>
      <c r="J1321" t="s">
        <v>116</v>
      </c>
      <c r="K1321" t="s">
        <v>4415</v>
      </c>
      <c r="L1321" t="s">
        <v>4423</v>
      </c>
      <c r="M1321" t="s">
        <v>868</v>
      </c>
      <c r="N1321" t="s">
        <v>116</v>
      </c>
      <c r="O1321" s="4">
        <v>7.3876613327026304</v>
      </c>
      <c r="P1321" t="s">
        <v>19</v>
      </c>
      <c r="Q1321" t="s">
        <v>25</v>
      </c>
      <c r="R1321" t="s">
        <v>31</v>
      </c>
      <c r="S1321" s="12" t="s">
        <v>24</v>
      </c>
      <c r="T1321" t="s">
        <v>34</v>
      </c>
      <c r="V1321" t="s">
        <v>27</v>
      </c>
      <c r="X1321" s="8">
        <f>W1321/O1321</f>
        <v>0</v>
      </c>
      <c r="Z1321" s="8">
        <f>Y1321/O1321</f>
        <v>0</v>
      </c>
      <c r="AB1321" s="8">
        <f>AA1321/O1321</f>
        <v>0</v>
      </c>
      <c r="AC1321">
        <v>7.383</v>
      </c>
      <c r="AD1321" s="8">
        <f>AC1321/O1321</f>
        <v>0.99936903811738143</v>
      </c>
      <c r="AF1321" s="8">
        <f>AE1321/O1321</f>
        <v>0</v>
      </c>
      <c r="AI1321" s="8">
        <f>AH1321/O1321</f>
        <v>0</v>
      </c>
      <c r="AL1321" s="8">
        <f>AK1321/O1321</f>
        <v>0</v>
      </c>
      <c r="AO1321" s="12" t="s">
        <v>4248</v>
      </c>
      <c r="AP1321" s="12" t="s">
        <v>4249</v>
      </c>
      <c r="AQ1321" s="3">
        <f>IF(T1321="no",O1321*0,IF(T1321="yes100",O1321*1,IF(T1321="yes80",O1321*0.8,IF(T1321="yes50",O1321*0.5))))</f>
        <v>7.3876613327026304</v>
      </c>
      <c r="AR1321" s="3">
        <f>IF(AQ1321&lt;1,AQ1321*0.9,IF(AQ1321&lt;5,AQ1321*0.8,IF(AQ1321&lt;10,AQ1321*0.75,IF(AQ1321&lt;15,AQ1321*0.7,IF(AQ1321&gt;14.9,AQ1321*0.6)))))</f>
        <v>5.5407459995269726</v>
      </c>
      <c r="AS1321">
        <v>30</v>
      </c>
      <c r="AT1321" s="12">
        <f>AR1321*AS1321</f>
        <v>166.22237998580917</v>
      </c>
    </row>
    <row r="1322" spans="1:46" ht="14.25" customHeight="1" x14ac:dyDescent="0.25">
      <c r="A1322" s="5">
        <v>1676</v>
      </c>
      <c r="B1322" t="s">
        <v>242</v>
      </c>
      <c r="C1322" t="s">
        <v>3748</v>
      </c>
      <c r="E1322" s="1">
        <v>346207</v>
      </c>
      <c r="F1322" s="1">
        <v>351424</v>
      </c>
      <c r="G1322" t="s">
        <v>537</v>
      </c>
      <c r="H1322" t="s">
        <v>21</v>
      </c>
      <c r="I1322" t="s">
        <v>591</v>
      </c>
      <c r="J1322" t="s">
        <v>591</v>
      </c>
      <c r="K1322" t="s">
        <v>4417</v>
      </c>
      <c r="L1322" t="s">
        <v>4434</v>
      </c>
      <c r="M1322" t="s">
        <v>3736</v>
      </c>
      <c r="O1322" s="3">
        <v>0.38140941543579099</v>
      </c>
      <c r="P1322" t="s">
        <v>19</v>
      </c>
      <c r="Q1322" t="s">
        <v>25</v>
      </c>
      <c r="R1322" t="s">
        <v>31</v>
      </c>
      <c r="S1322" s="12" t="s">
        <v>24</v>
      </c>
      <c r="T1322" t="s">
        <v>34</v>
      </c>
      <c r="V1322" t="s">
        <v>27</v>
      </c>
      <c r="W1322">
        <v>0.13600000000000001</v>
      </c>
      <c r="X1322" s="8">
        <f>W1322/O1322</f>
        <v>0.35657221478030127</v>
      </c>
      <c r="Y1322">
        <v>0.23100000000000001</v>
      </c>
      <c r="Z1322" s="8">
        <f>Y1322/O1322</f>
        <v>0.60564839422242345</v>
      </c>
      <c r="AA1322">
        <v>0.23300000000000001</v>
      </c>
      <c r="AB1322" s="8">
        <f>AA1322/O1322</f>
        <v>0.61089210326331023</v>
      </c>
      <c r="AD1322" s="8">
        <f>AC1322/O1322</f>
        <v>0</v>
      </c>
      <c r="AF1322" s="8">
        <f>AE1322/O1322</f>
        <v>0</v>
      </c>
      <c r="AI1322" s="8">
        <f>AH1322/O1322</f>
        <v>0</v>
      </c>
      <c r="AL1322" s="8">
        <f>AK1322/O1322</f>
        <v>0</v>
      </c>
      <c r="AO1322" t="s">
        <v>4253</v>
      </c>
      <c r="AP1322" s="12" t="s">
        <v>4252</v>
      </c>
      <c r="AQ1322" s="3">
        <f>IF(T1322="no",O1322*0,IF(T1322="yes100",O1322*1,IF(T1322="yes80",O1322*0.8,IF(T1322="yes50",O1322*0.5))))</f>
        <v>0.38140941543579099</v>
      </c>
      <c r="AR1322" s="3">
        <f>IF(AQ1322&lt;1,AQ1322*0.9,IF(AQ1322&lt;5,AQ1322*0.8,IF(AQ1322&lt;10,AQ1322*0.75,IF(AQ1322&lt;15,AQ1322*0.7,IF(AQ1322&gt;14.9,AQ1322*0.6)))))</f>
        <v>0.34326847389221188</v>
      </c>
      <c r="AS1322">
        <v>30</v>
      </c>
      <c r="AT1322" s="12">
        <f>AR1322*AS1322</f>
        <v>10.298054216766356</v>
      </c>
    </row>
    <row r="1323" spans="1:46" ht="15" customHeight="1" x14ac:dyDescent="0.25">
      <c r="A1323" s="5">
        <v>1677</v>
      </c>
      <c r="B1323" t="s">
        <v>242</v>
      </c>
      <c r="C1323" t="s">
        <v>3915</v>
      </c>
      <c r="D1323" t="s">
        <v>3520</v>
      </c>
      <c r="E1323" s="1">
        <v>349294</v>
      </c>
      <c r="F1323" s="1">
        <v>347599</v>
      </c>
      <c r="G1323" t="s">
        <v>41</v>
      </c>
      <c r="H1323" t="s">
        <v>21</v>
      </c>
      <c r="I1323" t="s">
        <v>155</v>
      </c>
      <c r="J1323" t="s">
        <v>155</v>
      </c>
      <c r="K1323" t="s">
        <v>4425</v>
      </c>
      <c r="L1323" t="s">
        <v>4396</v>
      </c>
      <c r="M1323" t="s">
        <v>241</v>
      </c>
      <c r="N1323" t="s">
        <v>240</v>
      </c>
      <c r="O1323" s="4">
        <v>3.9305680252075201</v>
      </c>
      <c r="P1323" t="s">
        <v>65</v>
      </c>
      <c r="Q1323" t="s">
        <v>25</v>
      </c>
      <c r="R1323" t="s">
        <v>31</v>
      </c>
      <c r="S1323" s="12" t="s">
        <v>24</v>
      </c>
      <c r="T1323" t="s">
        <v>34</v>
      </c>
      <c r="V1323" t="s">
        <v>27</v>
      </c>
      <c r="X1323" s="8">
        <f>W1323/O1323</f>
        <v>0</v>
      </c>
      <c r="Z1323" s="8">
        <f>Y1323/O1323</f>
        <v>0</v>
      </c>
      <c r="AB1323" s="8">
        <f>AA1323/O1323</f>
        <v>0</v>
      </c>
      <c r="AD1323" s="8">
        <f>AC1323/O1323</f>
        <v>0</v>
      </c>
      <c r="AF1323" s="8">
        <f>AE1323/O1323</f>
        <v>0</v>
      </c>
      <c r="AI1323" s="8">
        <f>AH1323/O1323</f>
        <v>0</v>
      </c>
      <c r="AL1323" s="8">
        <f>AK1323/O1323</f>
        <v>0</v>
      </c>
      <c r="AO1323" s="12" t="s">
        <v>4320</v>
      </c>
      <c r="AP1323" s="12" t="s">
        <v>4321</v>
      </c>
      <c r="AQ1323" s="3">
        <f>IF(T1323="no",O1323*0,IF(T1323="yes100",O1323*1,IF(T1323="yes80",O1323*0.8,IF(T1323="yes50",O1323*0.5))))</f>
        <v>3.9305680252075201</v>
      </c>
      <c r="AR1323" s="3">
        <f>IF(AQ1323&lt;1,AQ1323*0.9,IF(AQ1323&lt;5,AQ1323*0.8,IF(AQ1323&lt;10,AQ1323*0.75,IF(AQ1323&lt;15,AQ1323*0.7,IF(AQ1323&gt;14.9,AQ1323*0.6)))))</f>
        <v>3.1444544201660163</v>
      </c>
      <c r="AS1323">
        <v>30</v>
      </c>
      <c r="AT1323" s="12">
        <f>AR1323*AS1323</f>
        <v>94.333632604980494</v>
      </c>
    </row>
    <row r="1324" spans="1:46" ht="14.25" customHeight="1" x14ac:dyDescent="0.25">
      <c r="A1324" s="5">
        <v>1678</v>
      </c>
      <c r="B1324" t="s">
        <v>4048</v>
      </c>
      <c r="C1324" t="s">
        <v>4047</v>
      </c>
      <c r="E1324" s="1">
        <v>360068.99999999901</v>
      </c>
      <c r="F1324" s="1">
        <v>365522</v>
      </c>
      <c r="G1324" t="s">
        <v>164</v>
      </c>
      <c r="H1324" t="s">
        <v>21</v>
      </c>
      <c r="I1324" t="s">
        <v>650</v>
      </c>
      <c r="J1324" t="s">
        <v>650</v>
      </c>
      <c r="K1324" t="s">
        <v>4417</v>
      </c>
      <c r="L1324" t="s">
        <v>4393</v>
      </c>
      <c r="M1324" t="s">
        <v>3590</v>
      </c>
      <c r="O1324" s="4">
        <v>2.2661776473998998</v>
      </c>
      <c r="P1324" t="s">
        <v>19</v>
      </c>
      <c r="Q1324" t="s">
        <v>25</v>
      </c>
      <c r="R1324" t="s">
        <v>31</v>
      </c>
      <c r="S1324" s="12" t="s">
        <v>24</v>
      </c>
      <c r="T1324" t="s">
        <v>34</v>
      </c>
      <c r="V1324" t="s">
        <v>27</v>
      </c>
      <c r="W1324">
        <v>3.0000000000000001E-3</v>
      </c>
      <c r="X1324" s="8">
        <f>W1324/O1324</f>
        <v>1.3238150166391641E-3</v>
      </c>
      <c r="Z1324" s="8">
        <f>Y1324/O1324</f>
        <v>0</v>
      </c>
      <c r="AA1324">
        <v>6.0999999999999999E-2</v>
      </c>
      <c r="AB1324" s="8">
        <f>AA1324/O1324</f>
        <v>2.6917572004996334E-2</v>
      </c>
      <c r="AD1324" s="8">
        <f>AC1324/O1324</f>
        <v>0</v>
      </c>
      <c r="AF1324" s="8">
        <f>AE1324/O1324</f>
        <v>0</v>
      </c>
      <c r="AI1324" s="8">
        <f>AH1324/O1324</f>
        <v>0</v>
      </c>
      <c r="AL1324" s="8">
        <f>AK1324/O1324</f>
        <v>0</v>
      </c>
      <c r="AO1324" s="12" t="s">
        <v>4320</v>
      </c>
      <c r="AP1324" s="12" t="s">
        <v>4321</v>
      </c>
      <c r="AQ1324" s="3">
        <f>IF(T1324="no",O1324*0,IF(T1324="yes100",O1324*1,IF(T1324="yes80",O1324*0.8,IF(T1324="yes50",O1324*0.5))))</f>
        <v>2.2661776473998998</v>
      </c>
      <c r="AR1324" s="3">
        <f>IF(AQ1324&lt;1,AQ1324*0.9,IF(AQ1324&lt;5,AQ1324*0.8,IF(AQ1324&lt;10,AQ1324*0.75,IF(AQ1324&lt;15,AQ1324*0.7,IF(AQ1324&gt;14.9,AQ1324*0.6)))))</f>
        <v>1.8129421179199199</v>
      </c>
      <c r="AS1324">
        <v>30</v>
      </c>
      <c r="AT1324" s="12">
        <f>AR1324*AS1324</f>
        <v>54.388263537597595</v>
      </c>
    </row>
    <row r="1325" spans="1:46" ht="12.75" customHeight="1" x14ac:dyDescent="0.25">
      <c r="A1325" s="5">
        <v>1679</v>
      </c>
      <c r="B1325" t="s">
        <v>1232</v>
      </c>
      <c r="C1325" t="s">
        <v>1231</v>
      </c>
      <c r="E1325" s="1">
        <v>346120</v>
      </c>
      <c r="F1325" s="1">
        <v>358607</v>
      </c>
      <c r="G1325" t="s">
        <v>20</v>
      </c>
      <c r="H1325" t="s">
        <v>21</v>
      </c>
      <c r="I1325" t="s">
        <v>21</v>
      </c>
      <c r="J1325" t="s">
        <v>891</v>
      </c>
      <c r="K1325" t="s">
        <v>21</v>
      </c>
      <c r="L1325" t="s">
        <v>21</v>
      </c>
      <c r="O1325" s="3">
        <v>0.53786619644165001</v>
      </c>
      <c r="P1325" t="s">
        <v>19</v>
      </c>
      <c r="Q1325" t="s">
        <v>161</v>
      </c>
      <c r="R1325" t="s">
        <v>31</v>
      </c>
      <c r="S1325" s="12" t="s">
        <v>24</v>
      </c>
      <c r="T1325" t="s">
        <v>34</v>
      </c>
      <c r="V1325" t="s">
        <v>27</v>
      </c>
      <c r="X1325" s="8">
        <f>W1325/O1325</f>
        <v>0</v>
      </c>
      <c r="Z1325" s="8">
        <f>Y1325/O1325</f>
        <v>0</v>
      </c>
      <c r="AB1325" s="8">
        <f>AA1325/O1325</f>
        <v>0</v>
      </c>
      <c r="AD1325" s="8">
        <f>AC1325/O1325</f>
        <v>0</v>
      </c>
      <c r="AF1325" s="8">
        <f>AE1325/O1325</f>
        <v>0</v>
      </c>
      <c r="AI1325" s="8">
        <f>AH1325/O1325</f>
        <v>0</v>
      </c>
      <c r="AL1325" s="8">
        <f>AK1325/O1325</f>
        <v>0</v>
      </c>
      <c r="AO1325" s="12" t="s">
        <v>4320</v>
      </c>
      <c r="AP1325" s="12" t="s">
        <v>4321</v>
      </c>
      <c r="AQ1325" s="3">
        <f>IF(T1325="no",O1325*0,IF(T1325="yes100",O1325*1,IF(T1325="yes80",O1325*0.8,IF(T1325="yes50",O1325*0.5))))</f>
        <v>0.53786619644165001</v>
      </c>
      <c r="AR1325" s="3">
        <f>IF(AQ1325&lt;1,AQ1325*0.9,IF(AQ1325&lt;5,AQ1325*0.8,IF(AQ1325&lt;10,AQ1325*0.75,IF(AQ1325&lt;15,AQ1325*0.7,IF(AQ1325&gt;14.9,AQ1325*0.6)))))</f>
        <v>0.48407957679748503</v>
      </c>
      <c r="AS1325">
        <v>25</v>
      </c>
      <c r="AT1325" s="12">
        <f>AR1325*AS1325</f>
        <v>12.101989419937127</v>
      </c>
    </row>
    <row r="1326" spans="1:46" ht="12.75" customHeight="1" x14ac:dyDescent="0.25">
      <c r="A1326" s="5">
        <v>1680</v>
      </c>
      <c r="B1326" t="s">
        <v>242</v>
      </c>
      <c r="C1326" t="s">
        <v>3963</v>
      </c>
      <c r="E1326" s="1">
        <v>349520</v>
      </c>
      <c r="F1326" s="1">
        <v>366172.99999999901</v>
      </c>
      <c r="G1326" t="s">
        <v>308</v>
      </c>
      <c r="H1326" t="s">
        <v>21</v>
      </c>
      <c r="I1326" t="s">
        <v>290</v>
      </c>
      <c r="J1326" t="s">
        <v>290</v>
      </c>
      <c r="K1326" t="s">
        <v>4416</v>
      </c>
      <c r="L1326" t="s">
        <v>4392</v>
      </c>
      <c r="M1326" t="s">
        <v>309</v>
      </c>
      <c r="N1326" t="s">
        <v>290</v>
      </c>
      <c r="O1326" s="4">
        <v>1.7511452842712401</v>
      </c>
      <c r="P1326" t="s">
        <v>19</v>
      </c>
      <c r="Q1326" t="s">
        <v>25</v>
      </c>
      <c r="R1326" t="s">
        <v>31</v>
      </c>
      <c r="S1326" s="12" t="s">
        <v>24</v>
      </c>
      <c r="T1326" t="s">
        <v>34</v>
      </c>
      <c r="V1326" t="s">
        <v>27</v>
      </c>
      <c r="X1326" s="8">
        <f>W1326/O1326</f>
        <v>0</v>
      </c>
      <c r="Z1326" s="8">
        <f>Y1326/O1326</f>
        <v>0</v>
      </c>
      <c r="AB1326" s="8">
        <f>AA1326/O1326</f>
        <v>0</v>
      </c>
      <c r="AD1326" s="8">
        <f>AC1326/O1326</f>
        <v>0</v>
      </c>
      <c r="AE1326">
        <v>0</v>
      </c>
      <c r="AF1326" s="8">
        <f>AE1326/O1326</f>
        <v>0</v>
      </c>
      <c r="AI1326" s="8">
        <f>AH1326/O1326</f>
        <v>0</v>
      </c>
      <c r="AL1326" s="8">
        <f>AK1326/O1326</f>
        <v>0</v>
      </c>
      <c r="AO1326" s="12" t="s">
        <v>4320</v>
      </c>
      <c r="AP1326" s="12" t="s">
        <v>4321</v>
      </c>
      <c r="AQ1326" s="3">
        <f>IF(T1326="no",O1326*0,IF(T1326="yes100",O1326*1,IF(T1326="yes80",O1326*0.8,IF(T1326="yes50",O1326*0.5))))</f>
        <v>1.7511452842712401</v>
      </c>
      <c r="AR1326" s="3">
        <f>IF(AQ1326&lt;1,AQ1326*0.9,IF(AQ1326&lt;5,AQ1326*0.8,IF(AQ1326&lt;10,AQ1326*0.75,IF(AQ1326&lt;15,AQ1326*0.7,IF(AQ1326&gt;14.9,AQ1326*0.6)))))</f>
        <v>1.4009162274169922</v>
      </c>
      <c r="AS1326">
        <v>30</v>
      </c>
      <c r="AT1326" s="12">
        <f>AR1326*AS1326</f>
        <v>42.027486822509765</v>
      </c>
    </row>
    <row r="1327" spans="1:46" ht="14.25" customHeight="1" x14ac:dyDescent="0.25">
      <c r="A1327" s="5">
        <v>1681</v>
      </c>
      <c r="B1327" t="s">
        <v>3890</v>
      </c>
      <c r="C1327" t="s">
        <v>3888</v>
      </c>
      <c r="D1327" t="s">
        <v>3889</v>
      </c>
      <c r="E1327" s="1">
        <v>340084.99999999901</v>
      </c>
      <c r="F1327" s="1">
        <v>377407</v>
      </c>
      <c r="G1327" t="s">
        <v>303</v>
      </c>
      <c r="H1327" t="s">
        <v>81</v>
      </c>
      <c r="I1327" t="s">
        <v>89</v>
      </c>
      <c r="J1327" t="s">
        <v>90</v>
      </c>
      <c r="K1327" t="s">
        <v>4363</v>
      </c>
      <c r="L1327" t="s">
        <v>89</v>
      </c>
      <c r="O1327" s="3">
        <v>0.29315685501098598</v>
      </c>
      <c r="P1327" t="s">
        <v>87</v>
      </c>
      <c r="Q1327" t="s">
        <v>25</v>
      </c>
      <c r="R1327" t="s">
        <v>196</v>
      </c>
      <c r="S1327" s="12" t="s">
        <v>27</v>
      </c>
      <c r="T1327" t="s">
        <v>123</v>
      </c>
      <c r="V1327" t="s">
        <v>26</v>
      </c>
      <c r="X1327" s="8">
        <f>W1327/O1327</f>
        <v>0</v>
      </c>
      <c r="Z1327" s="8">
        <f>Y1327/O1327</f>
        <v>0</v>
      </c>
      <c r="AB1327" s="8">
        <f>AA1327/O1327</f>
        <v>0</v>
      </c>
      <c r="AD1327" s="8">
        <f>AC1327/O1327</f>
        <v>0</v>
      </c>
      <c r="AF1327" s="8">
        <f>AE1327/O1327</f>
        <v>0</v>
      </c>
      <c r="AI1327" s="8">
        <f>AH1327/O1327</f>
        <v>0</v>
      </c>
      <c r="AL1327" s="8">
        <f>AK1327/O1327</f>
        <v>0</v>
      </c>
      <c r="AO1327" t="s">
        <v>4302</v>
      </c>
      <c r="AP1327" s="12" t="s">
        <v>4303</v>
      </c>
      <c r="AQ1327" s="3">
        <f>IF(T1327="no",O1327*0,IF(T1327="yes100",O1327*1,IF(T1327="yes80",O1327*0.8,IF(T1327="yes50",O1327*0.5))))</f>
        <v>0</v>
      </c>
      <c r="AR1327" s="3">
        <f>IF(AQ1327&lt;1,AQ1327*0.9,IF(AQ1327&lt;5,AQ1327*0.8,IF(AQ1327&lt;10,AQ1327*0.75,IF(AQ1327&lt;15,AQ1327*0.7,IF(AQ1327&gt;14.9,AQ1327*0.6)))))</f>
        <v>0</v>
      </c>
      <c r="AS1327">
        <v>40</v>
      </c>
      <c r="AT1327" s="12">
        <f>AR1327*AS1327</f>
        <v>0</v>
      </c>
    </row>
    <row r="1328" spans="1:46" ht="12.75" customHeight="1" x14ac:dyDescent="0.25">
      <c r="A1328" s="5">
        <v>1682</v>
      </c>
      <c r="B1328" t="s">
        <v>4065</v>
      </c>
      <c r="C1328" s="7" t="s">
        <v>4223</v>
      </c>
      <c r="E1328" s="1">
        <v>365336.99999999901</v>
      </c>
      <c r="F1328" s="1">
        <v>366672.99999999901</v>
      </c>
      <c r="G1328" t="s">
        <v>478</v>
      </c>
      <c r="H1328" t="s">
        <v>81</v>
      </c>
      <c r="I1328" t="s">
        <v>56</v>
      </c>
      <c r="J1328" t="s">
        <v>56</v>
      </c>
      <c r="K1328" t="s">
        <v>4363</v>
      </c>
      <c r="L1328" t="s">
        <v>56</v>
      </c>
      <c r="N1328" t="s">
        <v>56</v>
      </c>
      <c r="O1328" s="4">
        <v>1.2789694358825601</v>
      </c>
      <c r="P1328" t="s">
        <v>19</v>
      </c>
      <c r="Q1328" t="s">
        <v>25</v>
      </c>
      <c r="R1328" t="s">
        <v>31</v>
      </c>
      <c r="S1328" s="12" t="s">
        <v>24</v>
      </c>
      <c r="T1328" t="s">
        <v>34</v>
      </c>
      <c r="V1328" t="s">
        <v>27</v>
      </c>
      <c r="W1328">
        <v>0.47899999999999998</v>
      </c>
      <c r="X1328" s="8">
        <f>W1328/O1328</f>
        <v>0.37452028685068878</v>
      </c>
      <c r="Y1328">
        <v>0.32400000000000001</v>
      </c>
      <c r="Z1328" s="8">
        <f>Y1328/O1328</f>
        <v>0.25332896229566421</v>
      </c>
      <c r="AA1328">
        <v>0.32400000000000001</v>
      </c>
      <c r="AB1328" s="8">
        <f>AA1328/O1328</f>
        <v>0.25332896229566421</v>
      </c>
      <c r="AD1328" s="8">
        <f>AC1328/O1328</f>
        <v>0</v>
      </c>
      <c r="AF1328" s="8">
        <f>AE1328/O1328</f>
        <v>0</v>
      </c>
      <c r="AI1328" s="8">
        <f>AH1328/O1328</f>
        <v>0</v>
      </c>
      <c r="AL1328" s="8">
        <f>AK1328/O1328</f>
        <v>0</v>
      </c>
      <c r="AO1328" t="s">
        <v>4253</v>
      </c>
      <c r="AP1328" s="12" t="s">
        <v>4252</v>
      </c>
      <c r="AQ1328" s="3">
        <f>IF(T1328="no",O1328*0,IF(T1328="yes100",O1328*1,IF(T1328="yes80",O1328*0.8,IF(T1328="yes50",O1328*0.5))))</f>
        <v>1.2789694358825601</v>
      </c>
      <c r="AR1328" s="3">
        <f>IF(AQ1328&lt;1,AQ1328*0.9,IF(AQ1328&lt;5,AQ1328*0.8,IF(AQ1328&lt;10,AQ1328*0.75,IF(AQ1328&lt;15,AQ1328*0.7,IF(AQ1328&gt;14.9,AQ1328*0.6)))))</f>
        <v>1.0231755487060481</v>
      </c>
      <c r="AS1328">
        <v>40</v>
      </c>
      <c r="AT1328" s="12">
        <f>AR1328*AS1328</f>
        <v>40.927021948241922</v>
      </c>
    </row>
    <row r="1329" spans="1:46" ht="14.25" customHeight="1" x14ac:dyDescent="0.25">
      <c r="A1329" s="5">
        <v>1683</v>
      </c>
      <c r="B1329" t="s">
        <v>1240</v>
      </c>
      <c r="C1329" t="s">
        <v>1239</v>
      </c>
      <c r="E1329" s="1">
        <v>341536</v>
      </c>
      <c r="F1329" s="1">
        <v>368763</v>
      </c>
      <c r="G1329" t="s">
        <v>113</v>
      </c>
      <c r="H1329" t="s">
        <v>81</v>
      </c>
      <c r="I1329" t="s">
        <v>45</v>
      </c>
      <c r="J1329" t="s">
        <v>554</v>
      </c>
      <c r="K1329" t="s">
        <v>4363</v>
      </c>
      <c r="L1329" t="s">
        <v>45</v>
      </c>
      <c r="N1329" t="s">
        <v>555</v>
      </c>
      <c r="O1329" s="3">
        <v>9.0345655822754001E-2</v>
      </c>
      <c r="P1329" t="s">
        <v>87</v>
      </c>
      <c r="Q1329" t="s">
        <v>161</v>
      </c>
      <c r="R1329" t="s">
        <v>31</v>
      </c>
      <c r="S1329" s="12" t="s">
        <v>47</v>
      </c>
      <c r="T1329" t="s">
        <v>34</v>
      </c>
      <c r="V1329" t="s">
        <v>27</v>
      </c>
      <c r="X1329" s="8">
        <f>W1329/O1329</f>
        <v>0</v>
      </c>
      <c r="Z1329" s="8">
        <f>Y1329/O1329</f>
        <v>0</v>
      </c>
      <c r="AB1329" s="8">
        <f>AA1329/O1329</f>
        <v>0</v>
      </c>
      <c r="AD1329" s="8">
        <f>AC1329/O1329</f>
        <v>0</v>
      </c>
      <c r="AF1329" s="8">
        <f>AE1329/O1329</f>
        <v>0</v>
      </c>
      <c r="AI1329" s="8">
        <f>AH1329/O1329</f>
        <v>0</v>
      </c>
      <c r="AL1329" s="8">
        <f>AK1329/O1329</f>
        <v>0</v>
      </c>
      <c r="AO1329" s="12" t="s">
        <v>4313</v>
      </c>
      <c r="AP1329" s="12" t="s">
        <v>4314</v>
      </c>
      <c r="AQ1329" s="3">
        <f>IF(T1329="no",O1329*0,IF(T1329="yes100",O1329*1,IF(T1329="yes80",O1329*0.8,IF(T1329="yes50",O1329*0.5))))</f>
        <v>9.0345655822754001E-2</v>
      </c>
      <c r="AR1329" s="3">
        <f>IF(AQ1329&lt;1,AQ1329*0.9,IF(AQ1329&lt;5,AQ1329*0.8,IF(AQ1329&lt;10,AQ1329*0.75,IF(AQ1329&lt;15,AQ1329*0.7,IF(AQ1329&gt;14.9,AQ1329*0.6)))))</f>
        <v>8.1311090240478598E-2</v>
      </c>
      <c r="AS1329">
        <v>40</v>
      </c>
      <c r="AT1329" s="12">
        <f>AR1329*AS1329</f>
        <v>3.252443609619144</v>
      </c>
    </row>
    <row r="1330" spans="1:46" ht="12.75" customHeight="1" x14ac:dyDescent="0.25">
      <c r="A1330" s="5">
        <v>1684</v>
      </c>
      <c r="B1330" t="s">
        <v>242</v>
      </c>
      <c r="C1330" t="s">
        <v>4110</v>
      </c>
      <c r="E1330" s="1">
        <v>366568.99999999901</v>
      </c>
      <c r="F1330" s="1">
        <v>369688</v>
      </c>
      <c r="G1330" t="s">
        <v>457</v>
      </c>
      <c r="H1330" t="s">
        <v>21</v>
      </c>
      <c r="I1330" t="s">
        <v>78</v>
      </c>
      <c r="J1330" t="s">
        <v>1407</v>
      </c>
      <c r="K1330" t="s">
        <v>4415</v>
      </c>
      <c r="L1330" t="s">
        <v>4398</v>
      </c>
      <c r="M1330" t="s">
        <v>245</v>
      </c>
      <c r="O1330" s="4">
        <v>3.0892540428161599</v>
      </c>
      <c r="P1330" t="s">
        <v>19</v>
      </c>
      <c r="Q1330" t="s">
        <v>25</v>
      </c>
      <c r="R1330" t="s">
        <v>31</v>
      </c>
      <c r="S1330" s="12" t="s">
        <v>24</v>
      </c>
      <c r="T1330" t="s">
        <v>34</v>
      </c>
      <c r="V1330" t="s">
        <v>27</v>
      </c>
      <c r="W1330">
        <v>1E-3</v>
      </c>
      <c r="X1330" s="8">
        <f>W1330/O1330</f>
        <v>3.2370274057759305E-4</v>
      </c>
      <c r="Y1330">
        <v>6.0000000000000001E-3</v>
      </c>
      <c r="Z1330" s="8">
        <f>Y1330/O1330</f>
        <v>1.9422164434655584E-3</v>
      </c>
      <c r="AA1330">
        <v>6.0000000000000001E-3</v>
      </c>
      <c r="AB1330" s="8">
        <f>AA1330/O1330</f>
        <v>1.9422164434655584E-3</v>
      </c>
      <c r="AD1330" s="8">
        <f>AC1330/O1330</f>
        <v>0</v>
      </c>
      <c r="AF1330" s="8">
        <f>AE1330/O1330</f>
        <v>0</v>
      </c>
      <c r="AI1330" s="8">
        <f>AH1330/O1330</f>
        <v>0</v>
      </c>
      <c r="AL1330" s="8">
        <f>AK1330/O1330</f>
        <v>0</v>
      </c>
      <c r="AO1330" s="12" t="s">
        <v>4320</v>
      </c>
      <c r="AP1330" s="12" t="s">
        <v>4321</v>
      </c>
      <c r="AQ1330" s="3">
        <f>IF(T1330="no",O1330*0,IF(T1330="yes100",O1330*1,IF(T1330="yes80",O1330*0.8,IF(T1330="yes50",O1330*0.5))))</f>
        <v>3.0892540428161599</v>
      </c>
      <c r="AR1330" s="3">
        <f>IF(AQ1330&lt;1,AQ1330*0.9,IF(AQ1330&lt;5,AQ1330*0.8,IF(AQ1330&lt;10,AQ1330*0.75,IF(AQ1330&lt;15,AQ1330*0.7,IF(AQ1330&gt;14.9,AQ1330*0.6)))))</f>
        <v>2.4714032342529282</v>
      </c>
      <c r="AS1330">
        <v>35</v>
      </c>
      <c r="AT1330" s="12">
        <f>AR1330*AS1330</f>
        <v>86.499113198852484</v>
      </c>
    </row>
    <row r="1331" spans="1:46" ht="12.75" customHeight="1" x14ac:dyDescent="0.25">
      <c r="A1331" s="5">
        <v>1685</v>
      </c>
      <c r="B1331" t="s">
        <v>4112</v>
      </c>
      <c r="C1331" t="s">
        <v>4111</v>
      </c>
      <c r="E1331" s="1">
        <v>366424.99999999901</v>
      </c>
      <c r="F1331" s="1">
        <v>369668</v>
      </c>
      <c r="G1331" t="s">
        <v>457</v>
      </c>
      <c r="H1331" t="s">
        <v>21</v>
      </c>
      <c r="I1331" t="s">
        <v>78</v>
      </c>
      <c r="J1331" t="s">
        <v>248</v>
      </c>
      <c r="K1331" t="s">
        <v>4415</v>
      </c>
      <c r="L1331" t="s">
        <v>4398</v>
      </c>
      <c r="M1331" t="s">
        <v>245</v>
      </c>
      <c r="O1331" s="4">
        <v>7.1244748306274399</v>
      </c>
      <c r="P1331" t="s">
        <v>65</v>
      </c>
      <c r="Q1331" t="s">
        <v>25</v>
      </c>
      <c r="R1331" t="s">
        <v>31</v>
      </c>
      <c r="S1331" s="12" t="s">
        <v>24</v>
      </c>
      <c r="T1331" t="s">
        <v>34</v>
      </c>
      <c r="V1331" t="s">
        <v>27</v>
      </c>
      <c r="W1331">
        <v>0.33600000000000002</v>
      </c>
      <c r="X1331" s="8">
        <f>W1331/O1331</f>
        <v>4.7161370906325328E-2</v>
      </c>
      <c r="Y1331">
        <v>1.0760000000000001</v>
      </c>
      <c r="Z1331" s="8">
        <f>Y1331/O1331</f>
        <v>0.15102867587858945</v>
      </c>
      <c r="AA1331">
        <v>1.0760000000000001</v>
      </c>
      <c r="AB1331" s="8">
        <f>AA1331/O1331</f>
        <v>0.15102867587858945</v>
      </c>
      <c r="AD1331" s="8">
        <f>AC1331/O1331</f>
        <v>0</v>
      </c>
      <c r="AF1331" s="8">
        <f>AE1331/O1331</f>
        <v>0</v>
      </c>
      <c r="AI1331" s="8">
        <f>AH1331/O1331</f>
        <v>0</v>
      </c>
      <c r="AL1331" s="8">
        <f>AK1331/O1331</f>
        <v>0</v>
      </c>
      <c r="AO1331" t="s">
        <v>4253</v>
      </c>
      <c r="AP1331" s="12" t="s">
        <v>4252</v>
      </c>
      <c r="AQ1331" s="3">
        <f>IF(T1331="no",O1331*0,IF(T1331="yes100",O1331*1,IF(T1331="yes80",O1331*0.8,IF(T1331="yes50",O1331*0.5))))</f>
        <v>7.1244748306274399</v>
      </c>
      <c r="AR1331" s="3">
        <f>IF(AQ1331&lt;1,AQ1331*0.9,IF(AQ1331&lt;5,AQ1331*0.8,IF(AQ1331&lt;10,AQ1331*0.75,IF(AQ1331&lt;15,AQ1331*0.7,IF(AQ1331&gt;14.9,AQ1331*0.6)))))</f>
        <v>5.3433561229705795</v>
      </c>
      <c r="AS1331">
        <v>35</v>
      </c>
      <c r="AT1331" s="12">
        <f>AR1331*AS1331</f>
        <v>187.01746430397029</v>
      </c>
    </row>
    <row r="1332" spans="1:46" ht="14.25" customHeight="1" x14ac:dyDescent="0.25">
      <c r="A1332" s="5">
        <v>1686</v>
      </c>
      <c r="B1332" t="s">
        <v>4003</v>
      </c>
      <c r="C1332" t="s">
        <v>4002</v>
      </c>
      <c r="E1332" s="1">
        <v>352224</v>
      </c>
      <c r="F1332" s="1">
        <v>376762</v>
      </c>
      <c r="G1332" t="s">
        <v>67</v>
      </c>
      <c r="H1332" t="s">
        <v>171</v>
      </c>
      <c r="I1332" t="s">
        <v>68</v>
      </c>
      <c r="J1332" t="s">
        <v>68</v>
      </c>
      <c r="K1332" t="s">
        <v>4363</v>
      </c>
      <c r="L1332" t="s">
        <v>68</v>
      </c>
      <c r="N1332" t="s">
        <v>68</v>
      </c>
      <c r="O1332" s="3">
        <v>5.8829131317139002E-2</v>
      </c>
      <c r="P1332" t="s">
        <v>19</v>
      </c>
      <c r="Q1332" t="s">
        <v>25</v>
      </c>
      <c r="R1332" t="s">
        <v>31</v>
      </c>
      <c r="S1332" s="12" t="s">
        <v>47</v>
      </c>
      <c r="T1332" t="s">
        <v>34</v>
      </c>
      <c r="V1332" t="s">
        <v>27</v>
      </c>
      <c r="X1332" s="8">
        <f>W1332/O1332</f>
        <v>0</v>
      </c>
      <c r="Z1332" s="8">
        <f>Y1332/O1332</f>
        <v>0</v>
      </c>
      <c r="AB1332" s="8">
        <f>AA1332/O1332</f>
        <v>0</v>
      </c>
      <c r="AD1332" s="8">
        <f>AC1332/O1332</f>
        <v>0</v>
      </c>
      <c r="AF1332" s="8">
        <f>AE1332/O1332</f>
        <v>0</v>
      </c>
      <c r="AI1332" s="8">
        <f>AH1332/O1332</f>
        <v>0</v>
      </c>
      <c r="AL1332" s="8">
        <f>AK1332/O1332</f>
        <v>0</v>
      </c>
      <c r="AO1332" s="12" t="s">
        <v>4313</v>
      </c>
      <c r="AP1332" s="12" t="s">
        <v>4314</v>
      </c>
      <c r="AQ1332" s="3">
        <f>IF(T1332="no",O1332*0,IF(T1332="yes100",O1332*1,IF(T1332="yes80",O1332*0.8,IF(T1332="yes50",O1332*0.5))))</f>
        <v>5.8829131317139002E-2</v>
      </c>
      <c r="AR1332" s="3">
        <f>IF(AQ1332&lt;1,AQ1332*0.9,IF(AQ1332&lt;5,AQ1332*0.8,IF(AQ1332&lt;10,AQ1332*0.75,IF(AQ1332&lt;15,AQ1332*0.7,IF(AQ1332&gt;14.9,AQ1332*0.6)))))</f>
        <v>5.2946218185425102E-2</v>
      </c>
      <c r="AS1332">
        <v>35</v>
      </c>
      <c r="AT1332" s="12">
        <f>AR1332*AS1332</f>
        <v>1.8531176364898785</v>
      </c>
    </row>
    <row r="1333" spans="1:46" ht="12.75" customHeight="1" x14ac:dyDescent="0.25">
      <c r="A1333" s="5">
        <v>1687</v>
      </c>
      <c r="B1333" t="s">
        <v>242</v>
      </c>
      <c r="C1333" t="s">
        <v>4162</v>
      </c>
      <c r="D1333" t="s">
        <v>4163</v>
      </c>
      <c r="E1333" s="1">
        <v>366290</v>
      </c>
      <c r="F1333" s="1">
        <v>377723</v>
      </c>
      <c r="G1333" t="s">
        <v>168</v>
      </c>
      <c r="H1333" t="s">
        <v>21</v>
      </c>
      <c r="I1333" t="s">
        <v>4156</v>
      </c>
      <c r="J1333" t="s">
        <v>4156</v>
      </c>
      <c r="K1333" t="s">
        <v>4417</v>
      </c>
      <c r="L1333" t="s">
        <v>4432</v>
      </c>
      <c r="M1333" t="s">
        <v>4157</v>
      </c>
      <c r="O1333" s="3">
        <v>0.37746042022705101</v>
      </c>
      <c r="P1333" t="s">
        <v>19</v>
      </c>
      <c r="Q1333" t="s">
        <v>25</v>
      </c>
      <c r="R1333" t="s">
        <v>31</v>
      </c>
      <c r="S1333" s="12" t="s">
        <v>24</v>
      </c>
      <c r="T1333" t="s">
        <v>34</v>
      </c>
      <c r="V1333" t="s">
        <v>27</v>
      </c>
      <c r="X1333" s="8">
        <f>W1333/O1333</f>
        <v>0</v>
      </c>
      <c r="Z1333" s="8">
        <f>Y1333/O1333</f>
        <v>0</v>
      </c>
      <c r="AB1333" s="8">
        <f>AA1333/O1333</f>
        <v>0</v>
      </c>
      <c r="AC1333">
        <v>0.377</v>
      </c>
      <c r="AD1333" s="8">
        <f>AC1333/O1333</f>
        <v>0.99878021587859711</v>
      </c>
      <c r="AF1333" s="8">
        <f>AE1333/O1333</f>
        <v>0</v>
      </c>
      <c r="AI1333" s="8">
        <f>AH1333/O1333</f>
        <v>0</v>
      </c>
      <c r="AL1333" s="8">
        <f>AK1333/O1333</f>
        <v>0</v>
      </c>
      <c r="AO1333" s="12" t="s">
        <v>4248</v>
      </c>
      <c r="AP1333" s="12" t="s">
        <v>4249</v>
      </c>
      <c r="AQ1333" s="3">
        <f>IF(T1333="no",O1333*0,IF(T1333="yes100",O1333*1,IF(T1333="yes80",O1333*0.8,IF(T1333="yes50",O1333*0.5))))</f>
        <v>0.37746042022705101</v>
      </c>
      <c r="AR1333" s="3">
        <f>IF(AQ1333&lt;1,AQ1333*0.9,IF(AQ1333&lt;5,AQ1333*0.8,IF(AQ1333&lt;10,AQ1333*0.75,IF(AQ1333&lt;15,AQ1333*0.7,IF(AQ1333&gt;14.9,AQ1333*0.6)))))</f>
        <v>0.33971437820434591</v>
      </c>
      <c r="AS1333">
        <v>30</v>
      </c>
      <c r="AT1333" s="12">
        <f>AR1333*AS1333</f>
        <v>10.191431346130377</v>
      </c>
    </row>
    <row r="1334" spans="1:46" ht="12.75" customHeight="1" x14ac:dyDescent="0.25">
      <c r="A1334" s="5">
        <v>1688</v>
      </c>
      <c r="B1334" t="s">
        <v>3687</v>
      </c>
      <c r="C1334" t="s">
        <v>3686</v>
      </c>
      <c r="E1334" s="1">
        <v>353376.99999999901</v>
      </c>
      <c r="F1334" s="1">
        <v>378712</v>
      </c>
      <c r="G1334" t="s">
        <v>67</v>
      </c>
      <c r="H1334" t="s">
        <v>21</v>
      </c>
      <c r="I1334" t="s">
        <v>68</v>
      </c>
      <c r="J1334" t="s">
        <v>68</v>
      </c>
      <c r="K1334" t="s">
        <v>4415</v>
      </c>
      <c r="L1334" t="s">
        <v>4399</v>
      </c>
      <c r="M1334" t="s">
        <v>858</v>
      </c>
      <c r="N1334" t="s">
        <v>68</v>
      </c>
      <c r="O1334" s="4">
        <v>9.2363135574340802</v>
      </c>
      <c r="P1334" t="s">
        <v>19</v>
      </c>
      <c r="Q1334" t="s">
        <v>25</v>
      </c>
      <c r="R1334" t="s">
        <v>18</v>
      </c>
      <c r="S1334" s="12" t="s">
        <v>27</v>
      </c>
      <c r="T1334" t="s">
        <v>123</v>
      </c>
      <c r="U1334" t="s">
        <v>24</v>
      </c>
      <c r="V1334" t="s">
        <v>26</v>
      </c>
      <c r="W1334">
        <v>4.5640000000000001</v>
      </c>
      <c r="X1334" s="8">
        <f>W1334/O1334</f>
        <v>0.4941365374420999</v>
      </c>
      <c r="Y1334">
        <v>3.2050000000000001</v>
      </c>
      <c r="Z1334" s="8">
        <f>Y1334/O1334</f>
        <v>0.34699991290576909</v>
      </c>
      <c r="AA1334">
        <v>3.2050000000000001</v>
      </c>
      <c r="AB1334" s="8">
        <f>AA1334/O1334</f>
        <v>0.34699991290576909</v>
      </c>
      <c r="AC1334">
        <v>9.2360000000000007</v>
      </c>
      <c r="AD1334" s="8">
        <f>AC1334/O1334</f>
        <v>0.99996605166854402</v>
      </c>
      <c r="AF1334" s="8">
        <f>AE1334/O1334</f>
        <v>0</v>
      </c>
      <c r="AI1334" s="8">
        <f>AH1334/O1334</f>
        <v>0</v>
      </c>
      <c r="AL1334" s="8">
        <f>AK1334/O1334</f>
        <v>0</v>
      </c>
      <c r="AO1334" s="2" t="s">
        <v>4306</v>
      </c>
      <c r="AP1334" s="15" t="s">
        <v>4352</v>
      </c>
      <c r="AQ1334" s="3">
        <f>IF(T1334="no",O1334*0,IF(T1334="yes100",O1334*1,IF(T1334="yes80",O1334*0.8,IF(T1334="yes50",O1334*0.5))))</f>
        <v>0</v>
      </c>
      <c r="AR1334" s="3">
        <f>IF(AQ1334&lt;1,AQ1334*0.9,IF(AQ1334&lt;5,AQ1334*0.8,IF(AQ1334&lt;10,AQ1334*0.75,IF(AQ1334&lt;15,AQ1334*0.7,IF(AQ1334&gt;14.9,AQ1334*0.6)))))</f>
        <v>0</v>
      </c>
      <c r="AS1334">
        <v>30</v>
      </c>
      <c r="AT1334" s="12">
        <f>AR1334*AS1334</f>
        <v>0</v>
      </c>
    </row>
    <row r="1335" spans="1:46" ht="15" customHeight="1" x14ac:dyDescent="0.25">
      <c r="A1335" s="5">
        <v>1689</v>
      </c>
      <c r="B1335" t="s">
        <v>3804</v>
      </c>
      <c r="C1335" t="s">
        <v>3803</v>
      </c>
      <c r="E1335" s="1">
        <v>345103</v>
      </c>
      <c r="F1335" s="1">
        <v>364540.99999999901</v>
      </c>
      <c r="G1335" t="s">
        <v>508</v>
      </c>
      <c r="H1335" t="s">
        <v>180</v>
      </c>
      <c r="I1335" t="s">
        <v>264</v>
      </c>
      <c r="J1335" t="s">
        <v>444</v>
      </c>
      <c r="K1335" t="s">
        <v>4365</v>
      </c>
      <c r="L1335" t="s">
        <v>264</v>
      </c>
      <c r="O1335" s="3">
        <v>0.60852072830200199</v>
      </c>
      <c r="P1335" t="s">
        <v>87</v>
      </c>
      <c r="Q1335" t="s">
        <v>25</v>
      </c>
      <c r="R1335" t="s">
        <v>31</v>
      </c>
      <c r="S1335" s="12" t="s">
        <v>24</v>
      </c>
      <c r="T1335" t="s">
        <v>34</v>
      </c>
      <c r="V1335" t="s">
        <v>27</v>
      </c>
      <c r="X1335" s="8">
        <f>W1335/O1335</f>
        <v>0</v>
      </c>
      <c r="Z1335" s="8">
        <f>Y1335/O1335</f>
        <v>0</v>
      </c>
      <c r="AB1335" s="8">
        <f>AA1335/O1335</f>
        <v>0</v>
      </c>
      <c r="AC1335">
        <v>0.60899999999999999</v>
      </c>
      <c r="AD1335" s="8">
        <f>AC1335/O1335</f>
        <v>1.0007876012692869</v>
      </c>
      <c r="AF1335" s="8">
        <f>AE1335/O1335</f>
        <v>0</v>
      </c>
      <c r="AI1335" s="8">
        <f>AH1335/O1335</f>
        <v>0</v>
      </c>
      <c r="AL1335" s="8">
        <f>AK1335/O1335</f>
        <v>0</v>
      </c>
      <c r="AO1335" s="12" t="s">
        <v>4248</v>
      </c>
      <c r="AP1335" s="12" t="s">
        <v>4249</v>
      </c>
      <c r="AQ1335" s="3">
        <f>IF(T1335="no",O1335*0,IF(T1335="yes100",O1335*1,IF(T1335="yes80",O1335*0.8,IF(T1335="yes50",O1335*0.5))))</f>
        <v>0.60852072830200199</v>
      </c>
      <c r="AR1335" s="3">
        <f>IF(AQ1335&lt;1,AQ1335*0.9,IF(AQ1335&lt;5,AQ1335*0.8,IF(AQ1335&lt;10,AQ1335*0.75,IF(AQ1335&lt;15,AQ1335*0.7,IF(AQ1335&gt;14.9,AQ1335*0.6)))))</f>
        <v>0.54766865547180177</v>
      </c>
      <c r="AS1335">
        <v>30</v>
      </c>
      <c r="AT1335" s="12">
        <f>AR1335*AS1335</f>
        <v>16.430059664154054</v>
      </c>
    </row>
    <row r="1336" spans="1:46" ht="12.75" customHeight="1" x14ac:dyDescent="0.25">
      <c r="A1336" s="5">
        <v>1690</v>
      </c>
      <c r="B1336" t="s">
        <v>242</v>
      </c>
      <c r="C1336" t="s">
        <v>4061</v>
      </c>
      <c r="D1336" t="s">
        <v>4062</v>
      </c>
      <c r="E1336" s="1">
        <v>365600.99999999901</v>
      </c>
      <c r="F1336" s="1">
        <v>365232.99999999901</v>
      </c>
      <c r="G1336" t="s">
        <v>1173</v>
      </c>
      <c r="H1336" t="s">
        <v>21</v>
      </c>
      <c r="I1336" t="s">
        <v>56</v>
      </c>
      <c r="J1336" t="s">
        <v>56</v>
      </c>
      <c r="K1336" t="s">
        <v>4415</v>
      </c>
      <c r="L1336" t="s">
        <v>4397</v>
      </c>
      <c r="M1336" t="s">
        <v>224</v>
      </c>
      <c r="O1336" s="4">
        <v>3.4866845069885199</v>
      </c>
      <c r="P1336" t="s">
        <v>19</v>
      </c>
      <c r="Q1336" t="s">
        <v>25</v>
      </c>
      <c r="R1336" t="s">
        <v>31</v>
      </c>
      <c r="S1336" s="12" t="s">
        <v>24</v>
      </c>
      <c r="T1336" t="s">
        <v>34</v>
      </c>
      <c r="V1336" t="s">
        <v>27</v>
      </c>
      <c r="X1336" s="8">
        <f>W1336/O1336</f>
        <v>0</v>
      </c>
      <c r="Z1336" s="8">
        <f>Y1336/O1336</f>
        <v>0</v>
      </c>
      <c r="AB1336" s="8">
        <f>AA1336/O1336</f>
        <v>0</v>
      </c>
      <c r="AD1336" s="8">
        <f>AC1336/O1336</f>
        <v>0</v>
      </c>
      <c r="AF1336" s="8">
        <f>AE1336/O1336</f>
        <v>0</v>
      </c>
      <c r="AI1336" s="8">
        <f>AH1336/O1336</f>
        <v>0</v>
      </c>
      <c r="AL1336" s="8">
        <f>AK1336/O1336</f>
        <v>0</v>
      </c>
      <c r="AO1336" s="12" t="s">
        <v>4320</v>
      </c>
      <c r="AP1336" s="12" t="s">
        <v>4321</v>
      </c>
      <c r="AQ1336" s="3">
        <f>IF(T1336="no",O1336*0,IF(T1336="yes100",O1336*1,IF(T1336="yes80",O1336*0.8,IF(T1336="yes50",O1336*0.5))))</f>
        <v>3.4866845069885199</v>
      </c>
      <c r="AR1336" s="3">
        <f>IF(AQ1336&lt;1,AQ1336*0.9,IF(AQ1336&lt;5,AQ1336*0.8,IF(AQ1336&lt;10,AQ1336*0.75,IF(AQ1336&lt;15,AQ1336*0.7,IF(AQ1336&gt;14.9,AQ1336*0.6)))))</f>
        <v>2.789347605590816</v>
      </c>
      <c r="AS1336">
        <v>35</v>
      </c>
      <c r="AT1336" s="12">
        <f>AR1336*AS1336</f>
        <v>97.627166195678555</v>
      </c>
    </row>
    <row r="1337" spans="1:46" ht="12.75" customHeight="1" x14ac:dyDescent="0.25">
      <c r="A1337" s="5">
        <v>1691</v>
      </c>
      <c r="B1337" t="s">
        <v>242</v>
      </c>
      <c r="C1337" t="s">
        <v>4138</v>
      </c>
      <c r="E1337" s="1">
        <v>362662</v>
      </c>
      <c r="F1337" s="1">
        <v>374632.99999999901</v>
      </c>
      <c r="G1337" t="s">
        <v>598</v>
      </c>
      <c r="H1337" t="s">
        <v>21</v>
      </c>
      <c r="I1337" t="s">
        <v>21</v>
      </c>
      <c r="J1337" t="s">
        <v>298</v>
      </c>
      <c r="K1337" t="s">
        <v>21</v>
      </c>
      <c r="L1337" t="s">
        <v>21</v>
      </c>
      <c r="O1337" s="4">
        <v>7.1056354629516596</v>
      </c>
      <c r="P1337" t="s">
        <v>19</v>
      </c>
      <c r="Q1337" t="s">
        <v>25</v>
      </c>
      <c r="R1337" t="s">
        <v>339</v>
      </c>
      <c r="S1337" s="12" t="s">
        <v>27</v>
      </c>
      <c r="T1337" t="s">
        <v>123</v>
      </c>
      <c r="V1337" t="s">
        <v>27</v>
      </c>
      <c r="W1337">
        <v>0.36599999999999999</v>
      </c>
      <c r="X1337" s="8">
        <f>W1337/O1337</f>
        <v>5.1508412148118375E-2</v>
      </c>
      <c r="Y1337">
        <v>0.34499999999999997</v>
      </c>
      <c r="Z1337" s="8">
        <f>Y1337/O1337</f>
        <v>4.8553011451095189E-2</v>
      </c>
      <c r="AA1337">
        <v>0.34499999999999997</v>
      </c>
      <c r="AB1337" s="8">
        <f>AA1337/O1337</f>
        <v>4.8553011451095189E-2</v>
      </c>
      <c r="AC1337">
        <v>7.1059999999999999</v>
      </c>
      <c r="AD1337" s="8">
        <f>AC1337/O1337</f>
        <v>1.000051302526036</v>
      </c>
      <c r="AF1337" s="8">
        <f>AE1337/O1337</f>
        <v>0</v>
      </c>
      <c r="AI1337" s="8">
        <f>AH1337/O1337</f>
        <v>0</v>
      </c>
      <c r="AL1337" s="8">
        <f>AK1337/O1337</f>
        <v>0</v>
      </c>
      <c r="AO1337" s="2" t="s">
        <v>4342</v>
      </c>
      <c r="AP1337" s="15" t="s">
        <v>4310</v>
      </c>
      <c r="AQ1337" s="3">
        <f>IF(T1337="no",O1337*0,IF(T1337="yes100",O1337*1,IF(T1337="yes80",O1337*0.8,IF(T1337="yes50",O1337*0.5))))</f>
        <v>0</v>
      </c>
      <c r="AR1337" s="3">
        <f>IF(AQ1337&lt;1,AQ1337*0.9,IF(AQ1337&lt;5,AQ1337*0.8,IF(AQ1337&lt;10,AQ1337*0.75,IF(AQ1337&lt;15,AQ1337*0.7,IF(AQ1337&gt;14.9,AQ1337*0.6)))))</f>
        <v>0</v>
      </c>
      <c r="AS1337">
        <v>25</v>
      </c>
      <c r="AT1337" s="12">
        <f>AR1337*AS1337</f>
        <v>0</v>
      </c>
    </row>
    <row r="1338" spans="1:46" ht="15" customHeight="1" x14ac:dyDescent="0.25">
      <c r="A1338" s="5">
        <v>1692</v>
      </c>
      <c r="B1338" t="s">
        <v>4142</v>
      </c>
      <c r="C1338" t="s">
        <v>4141</v>
      </c>
      <c r="E1338" s="1">
        <v>355387</v>
      </c>
      <c r="F1338" s="1">
        <v>374799</v>
      </c>
      <c r="G1338" t="s">
        <v>51</v>
      </c>
      <c r="H1338" t="s">
        <v>180</v>
      </c>
      <c r="I1338" t="s">
        <v>52</v>
      </c>
      <c r="J1338" t="s">
        <v>52</v>
      </c>
      <c r="K1338" t="s">
        <v>4365</v>
      </c>
      <c r="L1338" t="s">
        <v>52</v>
      </c>
      <c r="O1338" s="3">
        <v>0.42308398208618198</v>
      </c>
      <c r="P1338" t="s">
        <v>19</v>
      </c>
      <c r="Q1338" t="s">
        <v>25</v>
      </c>
      <c r="R1338" t="s">
        <v>31</v>
      </c>
      <c r="S1338" s="12" t="s">
        <v>24</v>
      </c>
      <c r="T1338" t="s">
        <v>34</v>
      </c>
      <c r="V1338" t="s">
        <v>27</v>
      </c>
      <c r="X1338" s="8">
        <f>W1338/O1338</f>
        <v>0</v>
      </c>
      <c r="Z1338" s="8">
        <f>Y1338/O1338</f>
        <v>0</v>
      </c>
      <c r="AB1338" s="8">
        <f>AA1338/O1338</f>
        <v>0</v>
      </c>
      <c r="AC1338">
        <v>0.42299999999999999</v>
      </c>
      <c r="AD1338" s="8">
        <f>AC1338/O1338</f>
        <v>0.9998015001991617</v>
      </c>
      <c r="AF1338" s="8">
        <f>AE1338/O1338</f>
        <v>0</v>
      </c>
      <c r="AI1338" s="8">
        <f>AH1338/O1338</f>
        <v>0</v>
      </c>
      <c r="AL1338" s="8">
        <f>AK1338/O1338</f>
        <v>0</v>
      </c>
      <c r="AO1338" s="12" t="s">
        <v>4248</v>
      </c>
      <c r="AP1338" s="12" t="s">
        <v>4249</v>
      </c>
      <c r="AQ1338" s="3">
        <f>IF(T1338="no",O1338*0,IF(T1338="yes100",O1338*1,IF(T1338="yes80",O1338*0.8,IF(T1338="yes50",O1338*0.5))))</f>
        <v>0.42308398208618198</v>
      </c>
      <c r="AR1338" s="3">
        <f>IF(AQ1338&lt;1,AQ1338*0.9,IF(AQ1338&lt;5,AQ1338*0.8,IF(AQ1338&lt;10,AQ1338*0.75,IF(AQ1338&lt;15,AQ1338*0.7,IF(AQ1338&gt;14.9,AQ1338*0.6)))))</f>
        <v>0.38077558387756377</v>
      </c>
      <c r="AS1338">
        <v>30</v>
      </c>
      <c r="AT1338" s="12">
        <f>AR1338*AS1338</f>
        <v>11.423267516326913</v>
      </c>
    </row>
    <row r="1339" spans="1:46" ht="12.75" customHeight="1" x14ac:dyDescent="0.25">
      <c r="A1339" s="5">
        <v>1693</v>
      </c>
      <c r="B1339" t="s">
        <v>242</v>
      </c>
      <c r="C1339" t="s">
        <v>3960</v>
      </c>
      <c r="E1339" s="1">
        <v>351258</v>
      </c>
      <c r="F1339" s="1">
        <v>361862</v>
      </c>
      <c r="G1339" t="s">
        <v>20</v>
      </c>
      <c r="H1339" t="s">
        <v>21</v>
      </c>
      <c r="I1339" t="s">
        <v>21</v>
      </c>
      <c r="J1339" t="s">
        <v>1338</v>
      </c>
      <c r="K1339" t="s">
        <v>21</v>
      </c>
      <c r="L1339" t="s">
        <v>21</v>
      </c>
      <c r="N1339" t="s">
        <v>978</v>
      </c>
      <c r="O1339" s="4">
        <v>1.1357179580688399</v>
      </c>
      <c r="P1339" t="s">
        <v>19</v>
      </c>
      <c r="Q1339" t="s">
        <v>25</v>
      </c>
      <c r="R1339" t="s">
        <v>31</v>
      </c>
      <c r="S1339" s="12" t="s">
        <v>24</v>
      </c>
      <c r="T1339" t="s">
        <v>34</v>
      </c>
      <c r="V1339" t="s">
        <v>27</v>
      </c>
      <c r="X1339" s="8">
        <f>W1339/O1339</f>
        <v>0</v>
      </c>
      <c r="Z1339" s="8">
        <f>Y1339/O1339</f>
        <v>0</v>
      </c>
      <c r="AB1339" s="8">
        <f>AA1339/O1339</f>
        <v>0</v>
      </c>
      <c r="AD1339" s="8">
        <f>AC1339/O1339</f>
        <v>0</v>
      </c>
      <c r="AF1339" s="8">
        <f>AE1339/O1339</f>
        <v>0</v>
      </c>
      <c r="AI1339" s="8">
        <f>AH1339/O1339</f>
        <v>0</v>
      </c>
      <c r="AL1339" s="8">
        <f>AK1339/O1339</f>
        <v>0</v>
      </c>
      <c r="AO1339" s="12" t="s">
        <v>4320</v>
      </c>
      <c r="AP1339" s="12" t="s">
        <v>4321</v>
      </c>
      <c r="AQ1339" s="3">
        <f>IF(T1339="no",O1339*0,IF(T1339="yes100",O1339*1,IF(T1339="yes80",O1339*0.8,IF(T1339="yes50",O1339*0.5))))</f>
        <v>1.1357179580688399</v>
      </c>
      <c r="AR1339" s="3">
        <f>IF(AQ1339&lt;1,AQ1339*0.9,IF(AQ1339&lt;5,AQ1339*0.8,IF(AQ1339&lt;10,AQ1339*0.75,IF(AQ1339&lt;15,AQ1339*0.7,IF(AQ1339&gt;14.9,AQ1339*0.6)))))</f>
        <v>0.90857436645507195</v>
      </c>
      <c r="AS1339">
        <v>25</v>
      </c>
      <c r="AT1339" s="12">
        <f>AR1339*AS1339</f>
        <v>22.714359161376798</v>
      </c>
    </row>
    <row r="1340" spans="1:46" ht="12.75" customHeight="1" x14ac:dyDescent="0.25">
      <c r="A1340" s="5">
        <v>1695</v>
      </c>
      <c r="B1340" t="s">
        <v>242</v>
      </c>
      <c r="C1340" s="7" t="s">
        <v>4464</v>
      </c>
      <c r="E1340" s="1">
        <v>362204.99999999901</v>
      </c>
      <c r="F1340" s="1">
        <v>368395</v>
      </c>
      <c r="G1340" t="s">
        <v>478</v>
      </c>
      <c r="H1340" t="s">
        <v>21</v>
      </c>
      <c r="I1340" t="s">
        <v>21</v>
      </c>
      <c r="J1340" t="s">
        <v>144</v>
      </c>
      <c r="K1340" t="s">
        <v>21</v>
      </c>
      <c r="L1340" t="s">
        <v>21</v>
      </c>
      <c r="N1340" t="s">
        <v>144</v>
      </c>
      <c r="O1340" s="3">
        <v>0.25764927749633798</v>
      </c>
      <c r="P1340" t="s">
        <v>87</v>
      </c>
      <c r="Q1340" t="s">
        <v>25</v>
      </c>
      <c r="R1340" t="s">
        <v>31</v>
      </c>
      <c r="S1340" s="12" t="s">
        <v>24</v>
      </c>
      <c r="T1340" t="s">
        <v>34</v>
      </c>
      <c r="V1340" t="s">
        <v>27</v>
      </c>
      <c r="X1340" s="8">
        <f>W1340/O1340</f>
        <v>0</v>
      </c>
      <c r="Z1340" s="8">
        <f>Y1340/O1340</f>
        <v>0</v>
      </c>
      <c r="AB1340" s="8">
        <f>AA1340/O1340</f>
        <v>0</v>
      </c>
      <c r="AD1340" s="8">
        <f>AC1340/O1340</f>
        <v>0</v>
      </c>
      <c r="AF1340" s="8">
        <f>AE1340/O1340</f>
        <v>0</v>
      </c>
      <c r="AI1340" s="8">
        <f>AH1340/O1340</f>
        <v>0</v>
      </c>
      <c r="AL1340" s="8">
        <f>AK1340/O1340</f>
        <v>0</v>
      </c>
      <c r="AO1340" s="12" t="s">
        <v>4320</v>
      </c>
      <c r="AP1340" s="12" t="s">
        <v>4321</v>
      </c>
      <c r="AQ1340" s="3">
        <f>IF(T1340="no",O1340*0,IF(T1340="yes100",O1340*1,IF(T1340="yes80",O1340*0.8,IF(T1340="yes50",O1340*0.5))))</f>
        <v>0.25764927749633798</v>
      </c>
      <c r="AR1340" s="3">
        <f>IF(AQ1340&lt;1,AQ1340*0.9,IF(AQ1340&lt;5,AQ1340*0.8,IF(AQ1340&lt;10,AQ1340*0.75,IF(AQ1340&lt;15,AQ1340*0.7,IF(AQ1340&gt;14.9,AQ1340*0.6)))))</f>
        <v>0.23188434974670419</v>
      </c>
      <c r="AS1340">
        <v>25</v>
      </c>
      <c r="AT1340" s="12">
        <f>AR1340*AS1340</f>
        <v>5.7971087436676045</v>
      </c>
    </row>
    <row r="1341" spans="1:46" ht="12.75" customHeight="1" x14ac:dyDescent="0.25">
      <c r="A1341" s="5">
        <v>1696</v>
      </c>
      <c r="B1341" t="s">
        <v>3988</v>
      </c>
      <c r="C1341" t="s">
        <v>3987</v>
      </c>
      <c r="E1341" s="1">
        <v>352066</v>
      </c>
      <c r="F1341" s="1">
        <v>367720.99999999901</v>
      </c>
      <c r="G1341" t="s">
        <v>308</v>
      </c>
      <c r="H1341" t="s">
        <v>21</v>
      </c>
      <c r="I1341" t="s">
        <v>33</v>
      </c>
      <c r="J1341" t="s">
        <v>33</v>
      </c>
      <c r="K1341" t="s">
        <v>4425</v>
      </c>
      <c r="L1341" t="s">
        <v>4412</v>
      </c>
      <c r="M1341" t="s">
        <v>1370</v>
      </c>
      <c r="O1341" s="4">
        <v>9.7994630325317296</v>
      </c>
      <c r="P1341" t="s">
        <v>19</v>
      </c>
      <c r="Q1341" t="s">
        <v>25</v>
      </c>
      <c r="R1341" t="s">
        <v>31</v>
      </c>
      <c r="S1341" s="12" t="s">
        <v>24</v>
      </c>
      <c r="T1341" t="s">
        <v>34</v>
      </c>
      <c r="V1341" t="s">
        <v>27</v>
      </c>
      <c r="X1341" s="8">
        <f>W1341/O1341</f>
        <v>0</v>
      </c>
      <c r="Z1341" s="8">
        <f>Y1341/O1341</f>
        <v>0</v>
      </c>
      <c r="AB1341" s="8">
        <f>AA1341/O1341</f>
        <v>0</v>
      </c>
      <c r="AD1341" s="8">
        <f>AC1341/O1341</f>
        <v>0</v>
      </c>
      <c r="AF1341" s="8">
        <f>AE1341/O1341</f>
        <v>0</v>
      </c>
      <c r="AI1341" s="8">
        <f>AH1341/O1341</f>
        <v>0</v>
      </c>
      <c r="AL1341" s="8">
        <f>AK1341/O1341</f>
        <v>0</v>
      </c>
      <c r="AO1341" s="12" t="s">
        <v>4320</v>
      </c>
      <c r="AP1341" s="12" t="s">
        <v>4321</v>
      </c>
      <c r="AQ1341" s="3">
        <f>IF(T1341="no",O1341*0,IF(T1341="yes100",O1341*1,IF(T1341="yes80",O1341*0.8,IF(T1341="yes50",O1341*0.5))))</f>
        <v>9.7994630325317296</v>
      </c>
      <c r="AR1341" s="3">
        <f>IF(AQ1341&lt;1,AQ1341*0.9,IF(AQ1341&lt;5,AQ1341*0.8,IF(AQ1341&lt;10,AQ1341*0.75,IF(AQ1341&lt;15,AQ1341*0.7,IF(AQ1341&gt;14.9,AQ1341*0.6)))))</f>
        <v>7.3495972743987972</v>
      </c>
      <c r="AS1341">
        <v>30</v>
      </c>
      <c r="AT1341" s="12">
        <f>AR1341*AS1341</f>
        <v>220.4879182319639</v>
      </c>
    </row>
    <row r="1342" spans="1:46" ht="12.75" customHeight="1" x14ac:dyDescent="0.25">
      <c r="A1342" s="5">
        <v>1697</v>
      </c>
      <c r="B1342" t="s">
        <v>242</v>
      </c>
      <c r="C1342" t="s">
        <v>3792</v>
      </c>
      <c r="E1342" s="1">
        <v>345019</v>
      </c>
      <c r="F1342" s="1">
        <v>368520.99999999901</v>
      </c>
      <c r="G1342" t="s">
        <v>108</v>
      </c>
      <c r="H1342" t="s">
        <v>21</v>
      </c>
      <c r="I1342" t="s">
        <v>181</v>
      </c>
      <c r="J1342" t="s">
        <v>181</v>
      </c>
      <c r="K1342" t="s">
        <v>4417</v>
      </c>
      <c r="L1342" t="s">
        <v>4406</v>
      </c>
      <c r="M1342" t="s">
        <v>2843</v>
      </c>
      <c r="O1342" s="4">
        <v>2.3046761909484799</v>
      </c>
      <c r="P1342" t="s">
        <v>19</v>
      </c>
      <c r="Q1342" t="s">
        <v>25</v>
      </c>
      <c r="R1342" t="s">
        <v>18</v>
      </c>
      <c r="S1342" s="12" t="s">
        <v>24</v>
      </c>
      <c r="T1342" t="s">
        <v>23</v>
      </c>
      <c r="U1342" t="s">
        <v>24</v>
      </c>
      <c r="V1342" t="s">
        <v>26</v>
      </c>
      <c r="X1342" s="8">
        <f>W1342/O1342</f>
        <v>0</v>
      </c>
      <c r="Z1342" s="8">
        <f>Y1342/O1342</f>
        <v>0</v>
      </c>
      <c r="AB1342" s="8">
        <f>AA1342/O1342</f>
        <v>0</v>
      </c>
      <c r="AC1342">
        <v>2.3050000000000002</v>
      </c>
      <c r="AD1342" s="8">
        <f>AC1342/O1342</f>
        <v>1.0001405008880606</v>
      </c>
      <c r="AF1342" s="8">
        <f>AE1342/O1342</f>
        <v>0</v>
      </c>
      <c r="AI1342" s="8">
        <f>AH1342/O1342</f>
        <v>0</v>
      </c>
      <c r="AL1342" s="8">
        <f>AK1342/O1342</f>
        <v>0</v>
      </c>
      <c r="AO1342" s="12" t="s">
        <v>4248</v>
      </c>
      <c r="AP1342" s="12" t="s">
        <v>4249</v>
      </c>
      <c r="AQ1342" s="3">
        <f>IF(T1342="no",O1342*0,IF(T1342="yes100",O1342*1,IF(T1342="yes80",O1342*0.8,IF(T1342="yes50",O1342*0.5))))</f>
        <v>1.1523380954742399</v>
      </c>
      <c r="AR1342" s="3">
        <f>IF(AQ1342&lt;1,AQ1342*0.9,IF(AQ1342&lt;5,AQ1342*0.8,IF(AQ1342&lt;10,AQ1342*0.75,IF(AQ1342&lt;15,AQ1342*0.7,IF(AQ1342&gt;14.9,AQ1342*0.6)))))</f>
        <v>0.92187047637939201</v>
      </c>
      <c r="AS1342">
        <v>30</v>
      </c>
      <c r="AT1342" s="12">
        <f>AR1342*AS1342</f>
        <v>27.656114291381762</v>
      </c>
    </row>
    <row r="1343" spans="1:46" ht="12.75" customHeight="1" x14ac:dyDescent="0.25">
      <c r="A1343" s="5">
        <v>1698</v>
      </c>
      <c r="B1343" t="s">
        <v>3815</v>
      </c>
      <c r="C1343" s="7" t="s">
        <v>4224</v>
      </c>
      <c r="E1343" s="1">
        <v>345086</v>
      </c>
      <c r="F1343" s="1">
        <v>368244.99999999901</v>
      </c>
      <c r="G1343" t="s">
        <v>108</v>
      </c>
      <c r="H1343" t="s">
        <v>21</v>
      </c>
      <c r="I1343" t="s">
        <v>181</v>
      </c>
      <c r="J1343" t="s">
        <v>181</v>
      </c>
      <c r="K1343" t="s">
        <v>4417</v>
      </c>
      <c r="L1343" t="s">
        <v>4406</v>
      </c>
      <c r="M1343" t="s">
        <v>2843</v>
      </c>
      <c r="O1343" s="3">
        <v>0.75250771713256803</v>
      </c>
      <c r="P1343" t="s">
        <v>19</v>
      </c>
      <c r="Q1343" t="s">
        <v>25</v>
      </c>
      <c r="R1343" t="s">
        <v>31</v>
      </c>
      <c r="S1343" s="12" t="s">
        <v>24</v>
      </c>
      <c r="T1343" t="s">
        <v>34</v>
      </c>
      <c r="U1343" t="s">
        <v>47</v>
      </c>
      <c r="V1343" t="s">
        <v>26</v>
      </c>
      <c r="X1343" s="8">
        <f>W1343/O1343</f>
        <v>0</v>
      </c>
      <c r="Z1343" s="8">
        <f>Y1343/O1343</f>
        <v>0</v>
      </c>
      <c r="AB1343" s="8">
        <f>AA1343/O1343</f>
        <v>0</v>
      </c>
      <c r="AC1343">
        <v>0.753</v>
      </c>
      <c r="AD1343" s="8">
        <f>AC1343/O1343</f>
        <v>1.0006541897926413</v>
      </c>
      <c r="AF1343" s="8">
        <f>AE1343/O1343</f>
        <v>0</v>
      </c>
      <c r="AI1343" s="8">
        <f>AH1343/O1343</f>
        <v>0</v>
      </c>
      <c r="AL1343" s="8">
        <f>AK1343/O1343</f>
        <v>0</v>
      </c>
      <c r="AO1343" s="12" t="s">
        <v>4248</v>
      </c>
      <c r="AP1343" s="12" t="s">
        <v>4249</v>
      </c>
      <c r="AQ1343" s="3">
        <f>IF(T1343="no",O1343*0,IF(T1343="yes100",O1343*1,IF(T1343="yes80",O1343*0.8,IF(T1343="yes50",O1343*0.5))))</f>
        <v>0.75250771713256803</v>
      </c>
      <c r="AR1343" s="3">
        <f>IF(AQ1343&lt;1,AQ1343*0.9,IF(AQ1343&lt;5,AQ1343*0.8,IF(AQ1343&lt;10,AQ1343*0.75,IF(AQ1343&lt;15,AQ1343*0.7,IF(AQ1343&gt;14.9,AQ1343*0.6)))))</f>
        <v>0.67725694541931125</v>
      </c>
      <c r="AS1343">
        <v>30</v>
      </c>
      <c r="AT1343" s="12">
        <f>AR1343*AS1343</f>
        <v>20.317708362579339</v>
      </c>
    </row>
    <row r="1344" spans="1:46" ht="12.75" customHeight="1" x14ac:dyDescent="0.25">
      <c r="A1344" s="5">
        <v>1699</v>
      </c>
      <c r="B1344" t="s">
        <v>1247</v>
      </c>
      <c r="C1344" t="s">
        <v>1246</v>
      </c>
      <c r="E1344" s="1">
        <v>355496.99999999901</v>
      </c>
      <c r="F1344" s="1">
        <v>359600.99999999901</v>
      </c>
      <c r="G1344" t="s">
        <v>20</v>
      </c>
      <c r="H1344" t="s">
        <v>21</v>
      </c>
      <c r="I1344" t="s">
        <v>21</v>
      </c>
      <c r="J1344" t="s">
        <v>22</v>
      </c>
      <c r="K1344" t="s">
        <v>21</v>
      </c>
      <c r="L1344" t="s">
        <v>21</v>
      </c>
      <c r="N1344" t="s">
        <v>573</v>
      </c>
      <c r="O1344" s="3">
        <v>0.87358260803222698</v>
      </c>
      <c r="P1344" t="s">
        <v>19</v>
      </c>
      <c r="Q1344" t="s">
        <v>161</v>
      </c>
      <c r="R1344" t="s">
        <v>31</v>
      </c>
      <c r="S1344" s="12" t="s">
        <v>24</v>
      </c>
      <c r="T1344" t="s">
        <v>34</v>
      </c>
      <c r="V1344" t="s">
        <v>27</v>
      </c>
      <c r="X1344" s="8">
        <f>W1344/O1344</f>
        <v>0</v>
      </c>
      <c r="Z1344" s="8">
        <f>Y1344/O1344</f>
        <v>0</v>
      </c>
      <c r="AB1344" s="8">
        <f>AA1344/O1344</f>
        <v>0</v>
      </c>
      <c r="AD1344" s="8">
        <f>AC1344/O1344</f>
        <v>0</v>
      </c>
      <c r="AF1344" s="8">
        <f>AE1344/O1344</f>
        <v>0</v>
      </c>
      <c r="AI1344" s="8">
        <f>AH1344/O1344</f>
        <v>0</v>
      </c>
      <c r="AL1344" s="8">
        <f>AK1344/O1344</f>
        <v>0</v>
      </c>
      <c r="AO1344" s="12" t="s">
        <v>4320</v>
      </c>
      <c r="AP1344" s="12" t="s">
        <v>4321</v>
      </c>
      <c r="AQ1344" s="3">
        <f>IF(T1344="no",O1344*0,IF(T1344="yes100",O1344*1,IF(T1344="yes80",O1344*0.8,IF(T1344="yes50",O1344*0.5))))</f>
        <v>0.87358260803222698</v>
      </c>
      <c r="AR1344" s="3">
        <f>IF(AQ1344&lt;1,AQ1344*0.9,IF(AQ1344&lt;5,AQ1344*0.8,IF(AQ1344&lt;10,AQ1344*0.75,IF(AQ1344&lt;15,AQ1344*0.7,IF(AQ1344&gt;14.9,AQ1344*0.6)))))</f>
        <v>0.78622434722900425</v>
      </c>
      <c r="AS1344">
        <v>25</v>
      </c>
      <c r="AT1344" s="12">
        <f>AR1344*AS1344</f>
        <v>19.655608680725106</v>
      </c>
    </row>
    <row r="1345" spans="1:46" ht="15" customHeight="1" x14ac:dyDescent="0.25">
      <c r="A1345" s="5">
        <v>1701</v>
      </c>
      <c r="B1345" t="s">
        <v>242</v>
      </c>
      <c r="C1345" t="s">
        <v>4178</v>
      </c>
      <c r="E1345" s="1">
        <v>369320</v>
      </c>
      <c r="F1345" s="1">
        <v>376587</v>
      </c>
      <c r="G1345" t="s">
        <v>168</v>
      </c>
      <c r="H1345" t="s">
        <v>21</v>
      </c>
      <c r="I1345" t="s">
        <v>1460</v>
      </c>
      <c r="J1345" t="s">
        <v>1028</v>
      </c>
      <c r="K1345" t="s">
        <v>4417</v>
      </c>
      <c r="L1345" t="s">
        <v>4419</v>
      </c>
      <c r="M1345" t="s">
        <v>1462</v>
      </c>
      <c r="O1345" s="4">
        <v>9.2522080047607407</v>
      </c>
      <c r="P1345" t="s">
        <v>19</v>
      </c>
      <c r="Q1345" t="s">
        <v>25</v>
      </c>
      <c r="R1345" t="s">
        <v>31</v>
      </c>
      <c r="S1345" s="12" t="s">
        <v>24</v>
      </c>
      <c r="T1345" t="s">
        <v>34</v>
      </c>
      <c r="U1345" t="s">
        <v>47</v>
      </c>
      <c r="V1345" t="s">
        <v>26</v>
      </c>
      <c r="X1345" s="8">
        <f>W1345/O1345</f>
        <v>0</v>
      </c>
      <c r="Z1345" s="8">
        <f>Y1345/O1345</f>
        <v>0</v>
      </c>
      <c r="AB1345" s="8">
        <f>AA1345/O1345</f>
        <v>0</v>
      </c>
      <c r="AC1345">
        <v>9.2249999999999996</v>
      </c>
      <c r="AD1345" s="8">
        <f>AC1345/O1345</f>
        <v>0.99705929603541754</v>
      </c>
      <c r="AF1345" s="8">
        <f>AE1345/O1345</f>
        <v>0</v>
      </c>
      <c r="AI1345" s="8">
        <f>AH1345/O1345</f>
        <v>0</v>
      </c>
      <c r="AL1345" s="8">
        <f>AK1345/O1345</f>
        <v>0</v>
      </c>
      <c r="AO1345" s="12" t="s">
        <v>4248</v>
      </c>
      <c r="AP1345" s="12" t="s">
        <v>4249</v>
      </c>
      <c r="AQ1345" s="3">
        <f>IF(T1345="no",O1345*0,IF(T1345="yes100",O1345*1,IF(T1345="yes80",O1345*0.8,IF(T1345="yes50",O1345*0.5))))</f>
        <v>9.2522080047607407</v>
      </c>
      <c r="AR1345" s="3">
        <f>IF(AQ1345&lt;1,AQ1345*0.9,IF(AQ1345&lt;5,AQ1345*0.8,IF(AQ1345&lt;10,AQ1345*0.75,IF(AQ1345&lt;15,AQ1345*0.7,IF(AQ1345&gt;14.9,AQ1345*0.6)))))</f>
        <v>6.939156003570556</v>
      </c>
      <c r="AS1345">
        <v>30</v>
      </c>
      <c r="AT1345" s="12">
        <f>AR1345*AS1345</f>
        <v>208.17468010711667</v>
      </c>
    </row>
    <row r="1346" spans="1:46" ht="12.75" customHeight="1" x14ac:dyDescent="0.25">
      <c r="A1346" s="5">
        <v>1703</v>
      </c>
      <c r="B1346" t="s">
        <v>242</v>
      </c>
      <c r="C1346" t="s">
        <v>4102</v>
      </c>
      <c r="E1346" s="1">
        <v>365992</v>
      </c>
      <c r="F1346" s="1">
        <v>371323</v>
      </c>
      <c r="G1346" t="s">
        <v>457</v>
      </c>
      <c r="H1346" t="s">
        <v>21</v>
      </c>
      <c r="I1346" t="s">
        <v>78</v>
      </c>
      <c r="J1346" t="s">
        <v>248</v>
      </c>
      <c r="K1346" t="s">
        <v>4415</v>
      </c>
      <c r="L1346" t="s">
        <v>4398</v>
      </c>
      <c r="M1346" t="s">
        <v>245</v>
      </c>
      <c r="N1346" t="s">
        <v>249</v>
      </c>
      <c r="O1346" s="4">
        <v>1.3026494277954099</v>
      </c>
      <c r="P1346" t="s">
        <v>19</v>
      </c>
      <c r="Q1346" t="s">
        <v>25</v>
      </c>
      <c r="R1346" t="s">
        <v>31</v>
      </c>
      <c r="S1346" s="12" t="s">
        <v>24</v>
      </c>
      <c r="T1346" t="s">
        <v>34</v>
      </c>
      <c r="V1346" t="s">
        <v>27</v>
      </c>
      <c r="X1346" s="8">
        <f>W1346/O1346</f>
        <v>0</v>
      </c>
      <c r="Z1346" s="8">
        <f>Y1346/O1346</f>
        <v>0</v>
      </c>
      <c r="AB1346" s="8">
        <f>AA1346/O1346</f>
        <v>0</v>
      </c>
      <c r="AD1346" s="8">
        <f>AC1346/O1346</f>
        <v>0</v>
      </c>
      <c r="AF1346" s="8">
        <f>AE1346/O1346</f>
        <v>0</v>
      </c>
      <c r="AI1346" s="8">
        <f>AH1346/O1346</f>
        <v>0</v>
      </c>
      <c r="AL1346" s="8">
        <f>AK1346/O1346</f>
        <v>0</v>
      </c>
      <c r="AO1346" s="12" t="s">
        <v>4320</v>
      </c>
      <c r="AP1346" s="12" t="s">
        <v>4321</v>
      </c>
      <c r="AQ1346" s="3">
        <f>IF(T1346="no",O1346*0,IF(T1346="yes100",O1346*1,IF(T1346="yes80",O1346*0.8,IF(T1346="yes50",O1346*0.5))))</f>
        <v>1.3026494277954099</v>
      </c>
      <c r="AR1346" s="3">
        <f>IF(AQ1346&lt;1,AQ1346*0.9,IF(AQ1346&lt;5,AQ1346*0.8,IF(AQ1346&lt;10,AQ1346*0.75,IF(AQ1346&lt;15,AQ1346*0.7,IF(AQ1346&gt;14.9,AQ1346*0.6)))))</f>
        <v>1.0421195422363281</v>
      </c>
      <c r="AS1346">
        <v>35</v>
      </c>
      <c r="AT1346" s="12">
        <f>AR1346*AS1346</f>
        <v>36.474183978271483</v>
      </c>
    </row>
    <row r="1347" spans="1:46" ht="12.75" customHeight="1" x14ac:dyDescent="0.25">
      <c r="A1347" s="5">
        <v>1706</v>
      </c>
      <c r="B1347" t="s">
        <v>242</v>
      </c>
      <c r="C1347" t="s">
        <v>4099</v>
      </c>
      <c r="E1347" s="1">
        <v>364556</v>
      </c>
      <c r="F1347" s="1">
        <v>371479</v>
      </c>
      <c r="G1347" t="s">
        <v>1311</v>
      </c>
      <c r="H1347" t="s">
        <v>21</v>
      </c>
      <c r="I1347" t="s">
        <v>78</v>
      </c>
      <c r="J1347" t="s">
        <v>365</v>
      </c>
      <c r="K1347" t="s">
        <v>4415</v>
      </c>
      <c r="L1347" t="s">
        <v>4398</v>
      </c>
      <c r="M1347" t="s">
        <v>245</v>
      </c>
      <c r="N1347" t="s">
        <v>365</v>
      </c>
      <c r="O1347" s="4">
        <v>2.4860433326721099</v>
      </c>
      <c r="P1347" t="s">
        <v>19</v>
      </c>
      <c r="Q1347" t="s">
        <v>25</v>
      </c>
      <c r="R1347" t="s">
        <v>31</v>
      </c>
      <c r="S1347" s="12" t="s">
        <v>24</v>
      </c>
      <c r="T1347" t="s">
        <v>34</v>
      </c>
      <c r="V1347" t="s">
        <v>27</v>
      </c>
      <c r="W1347">
        <v>3.5000000000000003E-2</v>
      </c>
      <c r="X1347" s="8">
        <f>W1347/O1347</f>
        <v>1.4078596112956908E-2</v>
      </c>
      <c r="Z1347" s="8">
        <f>Y1347/O1347</f>
        <v>0</v>
      </c>
      <c r="AB1347" s="8">
        <f>AA1347/O1347</f>
        <v>0</v>
      </c>
      <c r="AD1347" s="8">
        <f>AC1347/O1347</f>
        <v>0</v>
      </c>
      <c r="AF1347" s="8">
        <f>AE1347/O1347</f>
        <v>0</v>
      </c>
      <c r="AI1347" s="8">
        <f>AH1347/O1347</f>
        <v>0</v>
      </c>
      <c r="AL1347" s="8">
        <f>AK1347/O1347</f>
        <v>0</v>
      </c>
      <c r="AO1347" s="12" t="s">
        <v>4320</v>
      </c>
      <c r="AP1347" s="12" t="s">
        <v>4321</v>
      </c>
      <c r="AQ1347" s="3">
        <f>IF(T1347="no",O1347*0,IF(T1347="yes100",O1347*1,IF(T1347="yes80",O1347*0.8,IF(T1347="yes50",O1347*0.5))))</f>
        <v>2.4860433326721099</v>
      </c>
      <c r="AR1347" s="3">
        <f>IF(AQ1347&lt;1,AQ1347*0.9,IF(AQ1347&lt;5,AQ1347*0.8,IF(AQ1347&lt;10,AQ1347*0.75,IF(AQ1347&lt;15,AQ1347*0.7,IF(AQ1347&gt;14.9,AQ1347*0.6)))))</f>
        <v>1.9888346661376879</v>
      </c>
      <c r="AS1347">
        <v>35</v>
      </c>
      <c r="AT1347" s="12">
        <f>AR1347*AS1347</f>
        <v>69.609213314819073</v>
      </c>
    </row>
    <row r="1348" spans="1:46" ht="12.75" customHeight="1" x14ac:dyDescent="0.25">
      <c r="A1348" s="5">
        <v>1707</v>
      </c>
      <c r="B1348" t="s">
        <v>3941</v>
      </c>
      <c r="C1348" t="s">
        <v>3940</v>
      </c>
      <c r="E1348" s="1">
        <v>351712</v>
      </c>
      <c r="F1348" s="1">
        <v>347800</v>
      </c>
      <c r="G1348" t="s">
        <v>41</v>
      </c>
      <c r="H1348" t="s">
        <v>21</v>
      </c>
      <c r="I1348" t="s">
        <v>879</v>
      </c>
      <c r="J1348" t="s">
        <v>174</v>
      </c>
      <c r="K1348" t="s">
        <v>4417</v>
      </c>
      <c r="L1348" t="s">
        <v>4395</v>
      </c>
      <c r="M1348" t="s">
        <v>3588</v>
      </c>
      <c r="N1348" t="s">
        <v>174</v>
      </c>
      <c r="O1348" s="4">
        <v>2.69233344116211</v>
      </c>
      <c r="P1348" t="s">
        <v>19</v>
      </c>
      <c r="Q1348" t="s">
        <v>25</v>
      </c>
      <c r="R1348" t="s">
        <v>31</v>
      </c>
      <c r="S1348" s="12" t="s">
        <v>24</v>
      </c>
      <c r="T1348" t="s">
        <v>34</v>
      </c>
      <c r="V1348" t="s">
        <v>27</v>
      </c>
      <c r="X1348" s="8">
        <f>W1348/O1348</f>
        <v>0</v>
      </c>
      <c r="Z1348" s="8">
        <f>Y1348/O1348</f>
        <v>0</v>
      </c>
      <c r="AB1348" s="8">
        <f>AA1348/O1348</f>
        <v>0</v>
      </c>
      <c r="AD1348" s="8">
        <f>AC1348/O1348</f>
        <v>0</v>
      </c>
      <c r="AF1348" s="8">
        <f>AE1348/O1348</f>
        <v>0</v>
      </c>
      <c r="AI1348" s="8">
        <f>AH1348/O1348</f>
        <v>0</v>
      </c>
      <c r="AL1348" s="8">
        <f>AK1348/O1348</f>
        <v>0</v>
      </c>
      <c r="AO1348" s="12" t="s">
        <v>4320</v>
      </c>
      <c r="AP1348" s="12" t="s">
        <v>4321</v>
      </c>
      <c r="AQ1348" s="3">
        <f>IF(T1348="no",O1348*0,IF(T1348="yes100",O1348*1,IF(T1348="yes80",O1348*0.8,IF(T1348="yes50",O1348*0.5))))</f>
        <v>2.69233344116211</v>
      </c>
      <c r="AR1348" s="3">
        <f>IF(AQ1348&lt;1,AQ1348*0.9,IF(AQ1348&lt;5,AQ1348*0.8,IF(AQ1348&lt;10,AQ1348*0.75,IF(AQ1348&lt;15,AQ1348*0.7,IF(AQ1348&gt;14.9,AQ1348*0.6)))))</f>
        <v>2.1538667529296882</v>
      </c>
      <c r="AS1348">
        <v>30</v>
      </c>
      <c r="AT1348" s="12">
        <f>AR1348*AS1348</f>
        <v>64.616002587890648</v>
      </c>
    </row>
    <row r="1349" spans="1:46" ht="12.75" customHeight="1" x14ac:dyDescent="0.25">
      <c r="A1349" s="5">
        <v>1708</v>
      </c>
      <c r="B1349" t="s">
        <v>242</v>
      </c>
      <c r="C1349" t="s">
        <v>4013</v>
      </c>
      <c r="E1349" s="1">
        <v>354708.99999999901</v>
      </c>
      <c r="F1349" s="1">
        <v>374232</v>
      </c>
      <c r="G1349" t="s">
        <v>51</v>
      </c>
      <c r="H1349" t="s">
        <v>21</v>
      </c>
      <c r="I1349" t="s">
        <v>52</v>
      </c>
      <c r="J1349" t="s">
        <v>52</v>
      </c>
      <c r="K1349" t="s">
        <v>4417</v>
      </c>
      <c r="L1349" t="s">
        <v>4428</v>
      </c>
      <c r="M1349" t="s">
        <v>251</v>
      </c>
      <c r="O1349" s="4">
        <v>2.2921125717163</v>
      </c>
      <c r="P1349" t="s">
        <v>19</v>
      </c>
      <c r="Q1349" t="s">
        <v>25</v>
      </c>
      <c r="R1349" t="s">
        <v>31</v>
      </c>
      <c r="S1349" s="12" t="s">
        <v>24</v>
      </c>
      <c r="T1349" t="s">
        <v>34</v>
      </c>
      <c r="V1349" t="s">
        <v>27</v>
      </c>
      <c r="W1349">
        <v>8.0000000000000002E-3</v>
      </c>
      <c r="X1349" s="8">
        <f>W1349/O1349</f>
        <v>3.4902299733078636E-3</v>
      </c>
      <c r="Y1349">
        <v>0.03</v>
      </c>
      <c r="Z1349" s="8">
        <f>Y1349/O1349</f>
        <v>1.3088362399904487E-2</v>
      </c>
      <c r="AA1349">
        <v>0.03</v>
      </c>
      <c r="AB1349" s="8">
        <f>AA1349/O1349</f>
        <v>1.3088362399904487E-2</v>
      </c>
      <c r="AC1349">
        <v>2.2919999999999998</v>
      </c>
      <c r="AD1349" s="8">
        <f>AC1349/O1349</f>
        <v>0.99995088735270277</v>
      </c>
      <c r="AF1349" s="8">
        <f>AE1349/O1349</f>
        <v>0</v>
      </c>
      <c r="AI1349" s="8">
        <f>AH1349/O1349</f>
        <v>0</v>
      </c>
      <c r="AL1349" s="8">
        <f>AK1349/O1349</f>
        <v>0</v>
      </c>
      <c r="AO1349" s="12" t="s">
        <v>4248</v>
      </c>
      <c r="AP1349" s="12" t="s">
        <v>4249</v>
      </c>
      <c r="AQ1349" s="3">
        <f>IF(T1349="no",O1349*0,IF(T1349="yes100",O1349*1,IF(T1349="yes80",O1349*0.8,IF(T1349="yes50",O1349*0.5))))</f>
        <v>2.2921125717163</v>
      </c>
      <c r="AR1349" s="3">
        <f>IF(AQ1349&lt;1,AQ1349*0.9,IF(AQ1349&lt;5,AQ1349*0.8,IF(AQ1349&lt;10,AQ1349*0.75,IF(AQ1349&lt;15,AQ1349*0.7,IF(AQ1349&gt;14.9,AQ1349*0.6)))))</f>
        <v>1.8336900573730401</v>
      </c>
      <c r="AS1349">
        <v>30</v>
      </c>
      <c r="AT1349" s="12">
        <f>AR1349*AS1349</f>
        <v>55.010701721191204</v>
      </c>
    </row>
    <row r="1350" spans="1:46" ht="12.75" customHeight="1" x14ac:dyDescent="0.25">
      <c r="A1350" s="5">
        <v>1710</v>
      </c>
      <c r="B1350" t="s">
        <v>3848</v>
      </c>
      <c r="C1350" s="7" t="s">
        <v>4280</v>
      </c>
      <c r="E1350" s="1">
        <v>333360.99999999901</v>
      </c>
      <c r="F1350" s="1">
        <v>377667</v>
      </c>
      <c r="G1350" t="s">
        <v>413</v>
      </c>
      <c r="H1350" t="s">
        <v>21</v>
      </c>
      <c r="I1350" t="s">
        <v>821</v>
      </c>
      <c r="J1350" t="s">
        <v>90</v>
      </c>
      <c r="K1350" t="s">
        <v>4417</v>
      </c>
      <c r="L1350" t="s">
        <v>4422</v>
      </c>
      <c r="M1350" t="s">
        <v>1921</v>
      </c>
      <c r="O1350" s="3">
        <v>0.66583145980835001</v>
      </c>
      <c r="P1350" t="s">
        <v>19</v>
      </c>
      <c r="Q1350" t="s">
        <v>25</v>
      </c>
      <c r="R1350" t="s">
        <v>31</v>
      </c>
      <c r="S1350" s="12" t="s">
        <v>24</v>
      </c>
      <c r="T1350" t="s">
        <v>34</v>
      </c>
      <c r="V1350" t="s">
        <v>27</v>
      </c>
      <c r="X1350" s="8">
        <f>W1350/O1350</f>
        <v>0</v>
      </c>
      <c r="Z1350" s="8">
        <f>Y1350/O1350</f>
        <v>0</v>
      </c>
      <c r="AB1350" s="8">
        <f>AA1350/O1350</f>
        <v>0</v>
      </c>
      <c r="AC1350">
        <v>0.65900000000000003</v>
      </c>
      <c r="AD1350" s="8">
        <f>AC1350/O1350</f>
        <v>0.98973995639930212</v>
      </c>
      <c r="AF1350" s="8">
        <f>AE1350/O1350</f>
        <v>0</v>
      </c>
      <c r="AI1350" s="8">
        <f>AH1350/O1350</f>
        <v>0</v>
      </c>
      <c r="AL1350" s="8">
        <f>AK1350/O1350</f>
        <v>0</v>
      </c>
      <c r="AO1350" s="12" t="s">
        <v>4248</v>
      </c>
      <c r="AP1350" s="12" t="s">
        <v>4249</v>
      </c>
      <c r="AQ1350" s="3">
        <f>IF(T1350="no",O1350*0,IF(T1350="yes100",O1350*1,IF(T1350="yes80",O1350*0.8,IF(T1350="yes50",O1350*0.5))))</f>
        <v>0.66583145980835001</v>
      </c>
      <c r="AR1350" s="3">
        <f>IF(AQ1350&lt;1,AQ1350*0.9,IF(AQ1350&lt;5,AQ1350*0.8,IF(AQ1350&lt;10,AQ1350*0.75,IF(AQ1350&lt;15,AQ1350*0.7,IF(AQ1350&gt;14.9,AQ1350*0.6)))))</f>
        <v>0.59924831382751498</v>
      </c>
      <c r="AS1350">
        <v>30</v>
      </c>
      <c r="AT1350" s="12">
        <f>AR1350*AS1350</f>
        <v>17.97744941482545</v>
      </c>
    </row>
    <row r="1351" spans="1:46" ht="12.75" customHeight="1" x14ac:dyDescent="0.25">
      <c r="A1351" s="5">
        <v>1711</v>
      </c>
      <c r="B1351" t="s">
        <v>242</v>
      </c>
      <c r="C1351" t="s">
        <v>3744</v>
      </c>
      <c r="E1351" s="1">
        <v>346102</v>
      </c>
      <c r="F1351" s="1">
        <v>351095</v>
      </c>
      <c r="G1351" t="s">
        <v>537</v>
      </c>
      <c r="H1351" t="s">
        <v>21</v>
      </c>
      <c r="I1351" t="s">
        <v>591</v>
      </c>
      <c r="J1351" t="s">
        <v>591</v>
      </c>
      <c r="K1351" t="s">
        <v>4417</v>
      </c>
      <c r="L1351" t="s">
        <v>4434</v>
      </c>
      <c r="M1351" t="s">
        <v>3736</v>
      </c>
      <c r="O1351" s="4">
        <v>1.9360128822326601</v>
      </c>
      <c r="P1351" t="s">
        <v>19</v>
      </c>
      <c r="Q1351" t="s">
        <v>25</v>
      </c>
      <c r="R1351" t="s">
        <v>31</v>
      </c>
      <c r="S1351" s="12" t="s">
        <v>24</v>
      </c>
      <c r="T1351" t="s">
        <v>34</v>
      </c>
      <c r="V1351" t="s">
        <v>27</v>
      </c>
      <c r="X1351" s="8">
        <f>W1351/O1351</f>
        <v>0</v>
      </c>
      <c r="Z1351" s="8">
        <f>Y1351/O1351</f>
        <v>0</v>
      </c>
      <c r="AB1351" s="8">
        <f>AA1351/O1351</f>
        <v>0</v>
      </c>
      <c r="AD1351" s="8">
        <f>AC1351/O1351</f>
        <v>0</v>
      </c>
      <c r="AF1351" s="8">
        <f>AE1351/O1351</f>
        <v>0</v>
      </c>
      <c r="AI1351" s="8">
        <f>AH1351/O1351</f>
        <v>0</v>
      </c>
      <c r="AL1351" s="8">
        <f>AK1351/O1351</f>
        <v>0</v>
      </c>
      <c r="AO1351" s="12" t="s">
        <v>4320</v>
      </c>
      <c r="AP1351" s="12" t="s">
        <v>4321</v>
      </c>
      <c r="AQ1351" s="3">
        <f>IF(T1351="no",O1351*0,IF(T1351="yes100",O1351*1,IF(T1351="yes80",O1351*0.8,IF(T1351="yes50",O1351*0.5))))</f>
        <v>1.9360128822326601</v>
      </c>
      <c r="AR1351" s="3">
        <f>IF(AQ1351&lt;1,AQ1351*0.9,IF(AQ1351&lt;5,AQ1351*0.8,IF(AQ1351&lt;10,AQ1351*0.75,IF(AQ1351&lt;15,AQ1351*0.7,IF(AQ1351&gt;14.9,AQ1351*0.6)))))</f>
        <v>1.5488103057861282</v>
      </c>
      <c r="AS1351">
        <v>30</v>
      </c>
      <c r="AT1351" s="12">
        <f>AR1351*AS1351</f>
        <v>46.46430917358385</v>
      </c>
    </row>
    <row r="1352" spans="1:46" ht="12.75" customHeight="1" x14ac:dyDescent="0.25">
      <c r="A1352" s="5">
        <v>1712</v>
      </c>
      <c r="B1352" t="s">
        <v>242</v>
      </c>
      <c r="C1352" t="s">
        <v>3801</v>
      </c>
      <c r="D1352" t="s">
        <v>3802</v>
      </c>
      <c r="E1352" s="1">
        <v>345404.99999999901</v>
      </c>
      <c r="F1352" s="1">
        <v>364415</v>
      </c>
      <c r="G1352" t="s">
        <v>508</v>
      </c>
      <c r="H1352" t="s">
        <v>21</v>
      </c>
      <c r="I1352" t="s">
        <v>264</v>
      </c>
      <c r="J1352" t="s">
        <v>444</v>
      </c>
      <c r="K1352" t="s">
        <v>4417</v>
      </c>
      <c r="L1352" t="s">
        <v>4404</v>
      </c>
      <c r="M1352" t="s">
        <v>265</v>
      </c>
      <c r="O1352" s="3">
        <v>0.711531390380859</v>
      </c>
      <c r="P1352" t="s">
        <v>19</v>
      </c>
      <c r="Q1352" t="s">
        <v>25</v>
      </c>
      <c r="R1352" t="s">
        <v>31</v>
      </c>
      <c r="S1352" s="12" t="s">
        <v>24</v>
      </c>
      <c r="T1352" t="s">
        <v>34</v>
      </c>
      <c r="V1352" t="s">
        <v>27</v>
      </c>
      <c r="W1352">
        <v>0.01</v>
      </c>
      <c r="X1352" s="8">
        <f>W1352/O1352</f>
        <v>1.4054193722426405E-2</v>
      </c>
      <c r="Y1352">
        <v>5.0000000000000001E-3</v>
      </c>
      <c r="Z1352" s="8">
        <f>Y1352/O1352</f>
        <v>7.0270968612132024E-3</v>
      </c>
      <c r="AA1352">
        <v>5.0000000000000001E-3</v>
      </c>
      <c r="AB1352" s="8">
        <f>AA1352/O1352</f>
        <v>7.0270968612132024E-3</v>
      </c>
      <c r="AC1352">
        <v>0.71199999999999997</v>
      </c>
      <c r="AD1352" s="8">
        <f>AC1352/O1352</f>
        <v>1.00065859303676</v>
      </c>
      <c r="AF1352" s="8">
        <f>AE1352/O1352</f>
        <v>0</v>
      </c>
      <c r="AI1352" s="8">
        <f>AH1352/O1352</f>
        <v>0</v>
      </c>
      <c r="AL1352" s="8">
        <f>AK1352/O1352</f>
        <v>0</v>
      </c>
      <c r="AO1352" s="12" t="s">
        <v>4248</v>
      </c>
      <c r="AP1352" s="12" t="s">
        <v>4249</v>
      </c>
      <c r="AQ1352" s="3">
        <f>IF(T1352="no",O1352*0,IF(T1352="yes100",O1352*1,IF(T1352="yes80",O1352*0.8,IF(T1352="yes50",O1352*0.5))))</f>
        <v>0.711531390380859</v>
      </c>
      <c r="AR1352" s="3">
        <f>IF(AQ1352&lt;1,AQ1352*0.9,IF(AQ1352&lt;5,AQ1352*0.8,IF(AQ1352&lt;10,AQ1352*0.75,IF(AQ1352&lt;15,AQ1352*0.7,IF(AQ1352&gt;14.9,AQ1352*0.6)))))</f>
        <v>0.64037825134277315</v>
      </c>
      <c r="AS1352">
        <v>30</v>
      </c>
      <c r="AT1352" s="12">
        <f>AR1352*AS1352</f>
        <v>19.211347540283196</v>
      </c>
    </row>
    <row r="1353" spans="1:46" ht="12.75" customHeight="1" x14ac:dyDescent="0.25">
      <c r="A1353" s="5">
        <v>1713</v>
      </c>
      <c r="B1353" t="s">
        <v>3791</v>
      </c>
      <c r="C1353" t="s">
        <v>3790</v>
      </c>
      <c r="E1353" s="1">
        <v>344572.99999999901</v>
      </c>
      <c r="F1353" s="1">
        <v>369290</v>
      </c>
      <c r="G1353" t="s">
        <v>108</v>
      </c>
      <c r="H1353" t="s">
        <v>21</v>
      </c>
      <c r="I1353" t="s">
        <v>680</v>
      </c>
      <c r="J1353" t="s">
        <v>202</v>
      </c>
      <c r="K1353" t="s">
        <v>4417</v>
      </c>
      <c r="L1353" t="s">
        <v>4407</v>
      </c>
      <c r="M1353" t="s">
        <v>2751</v>
      </c>
      <c r="O1353" s="3">
        <v>0.64565005722045898</v>
      </c>
      <c r="P1353" t="s">
        <v>19</v>
      </c>
      <c r="Q1353" t="s">
        <v>25</v>
      </c>
      <c r="R1353" t="s">
        <v>31</v>
      </c>
      <c r="S1353" s="12" t="s">
        <v>24</v>
      </c>
      <c r="T1353" t="s">
        <v>34</v>
      </c>
      <c r="V1353" t="s">
        <v>27</v>
      </c>
      <c r="X1353" s="8">
        <f>W1353/O1353</f>
        <v>0</v>
      </c>
      <c r="Z1353" s="8">
        <f>Y1353/O1353</f>
        <v>0</v>
      </c>
      <c r="AB1353" s="8">
        <f>AA1353/O1353</f>
        <v>0</v>
      </c>
      <c r="AC1353">
        <v>0.64600000000000002</v>
      </c>
      <c r="AD1353" s="8">
        <f>AC1353/O1353</f>
        <v>1.0005420006946915</v>
      </c>
      <c r="AF1353" s="8">
        <f>AE1353/O1353</f>
        <v>0</v>
      </c>
      <c r="AI1353" s="8">
        <f>AH1353/O1353</f>
        <v>0</v>
      </c>
      <c r="AL1353" s="8">
        <f>AK1353/O1353</f>
        <v>0</v>
      </c>
      <c r="AO1353" s="12" t="s">
        <v>4248</v>
      </c>
      <c r="AP1353" s="12" t="s">
        <v>4249</v>
      </c>
      <c r="AQ1353" s="3">
        <f>IF(T1353="no",O1353*0,IF(T1353="yes100",O1353*1,IF(T1353="yes80",O1353*0.8,IF(T1353="yes50",O1353*0.5))))</f>
        <v>0.64565005722045898</v>
      </c>
      <c r="AR1353" s="3">
        <f>IF(AQ1353&lt;1,AQ1353*0.9,IF(AQ1353&lt;5,AQ1353*0.8,IF(AQ1353&lt;10,AQ1353*0.75,IF(AQ1353&lt;15,AQ1353*0.7,IF(AQ1353&gt;14.9,AQ1353*0.6)))))</f>
        <v>0.58108505149841305</v>
      </c>
      <c r="AS1353">
        <v>30</v>
      </c>
      <c r="AT1353" s="12">
        <f>AR1353*AS1353</f>
        <v>17.432551544952393</v>
      </c>
    </row>
    <row r="1354" spans="1:46" ht="12.75" customHeight="1" x14ac:dyDescent="0.25">
      <c r="A1354" s="5">
        <v>1714</v>
      </c>
      <c r="B1354" t="s">
        <v>242</v>
      </c>
      <c r="C1354" t="s">
        <v>4096</v>
      </c>
      <c r="E1354" s="1">
        <v>364408.99999999901</v>
      </c>
      <c r="F1354" s="1">
        <v>371044.99999999901</v>
      </c>
      <c r="G1354" t="s">
        <v>1311</v>
      </c>
      <c r="H1354" t="s">
        <v>21</v>
      </c>
      <c r="I1354" t="s">
        <v>78</v>
      </c>
      <c r="J1354" t="s">
        <v>365</v>
      </c>
      <c r="K1354" t="s">
        <v>4415</v>
      </c>
      <c r="L1354" t="s">
        <v>4398</v>
      </c>
      <c r="M1354" t="s">
        <v>245</v>
      </c>
      <c r="N1354" t="s">
        <v>365</v>
      </c>
      <c r="O1354" s="4">
        <v>8.0617203140258695</v>
      </c>
      <c r="P1354" t="s">
        <v>19</v>
      </c>
      <c r="Q1354" t="s">
        <v>25</v>
      </c>
      <c r="R1354" t="s">
        <v>31</v>
      </c>
      <c r="S1354" s="12" t="s">
        <v>24</v>
      </c>
      <c r="T1354" t="s">
        <v>34</v>
      </c>
      <c r="V1354" t="s">
        <v>27</v>
      </c>
      <c r="W1354">
        <v>0.255</v>
      </c>
      <c r="X1354" s="8">
        <f>W1354/O1354</f>
        <v>3.1630965856797116E-2</v>
      </c>
      <c r="Y1354">
        <v>0.22600000000000001</v>
      </c>
      <c r="Z1354" s="8">
        <f>Y1354/O1354</f>
        <v>2.8033718759357444E-2</v>
      </c>
      <c r="AA1354">
        <v>0.22600000000000001</v>
      </c>
      <c r="AB1354" s="8">
        <f>AA1354/O1354</f>
        <v>2.8033718759357444E-2</v>
      </c>
      <c r="AD1354" s="8">
        <f>AC1354/O1354</f>
        <v>0</v>
      </c>
      <c r="AF1354" s="8">
        <f>AE1354/O1354</f>
        <v>0</v>
      </c>
      <c r="AI1354" s="8">
        <f>AH1354/O1354</f>
        <v>0</v>
      </c>
      <c r="AL1354" s="8">
        <f>AK1354/O1354</f>
        <v>0</v>
      </c>
      <c r="AO1354" s="12" t="s">
        <v>4320</v>
      </c>
      <c r="AP1354" s="12" t="s">
        <v>4321</v>
      </c>
      <c r="AQ1354" s="3">
        <f>IF(T1354="no",O1354*0,IF(T1354="yes100",O1354*1,IF(T1354="yes80",O1354*0.8,IF(T1354="yes50",O1354*0.5))))</f>
        <v>8.0617203140258695</v>
      </c>
      <c r="AR1354" s="3">
        <f>IF(AQ1354&lt;1,AQ1354*0.9,IF(AQ1354&lt;5,AQ1354*0.8,IF(AQ1354&lt;10,AQ1354*0.75,IF(AQ1354&lt;15,AQ1354*0.7,IF(AQ1354&gt;14.9,AQ1354*0.6)))))</f>
        <v>6.0462902355194021</v>
      </c>
      <c r="AS1354">
        <v>35</v>
      </c>
      <c r="AT1354" s="12">
        <f>AR1354*AS1354</f>
        <v>211.62015824317908</v>
      </c>
    </row>
    <row r="1355" spans="1:46" ht="12.75" customHeight="1" x14ac:dyDescent="0.25">
      <c r="A1355" s="5">
        <v>1716</v>
      </c>
      <c r="B1355" t="s">
        <v>242</v>
      </c>
      <c r="C1355" t="s">
        <v>3984</v>
      </c>
      <c r="E1355" s="1">
        <v>348400</v>
      </c>
      <c r="F1355" s="1">
        <v>375051</v>
      </c>
      <c r="G1355" t="s">
        <v>60</v>
      </c>
      <c r="H1355" t="s">
        <v>171</v>
      </c>
      <c r="I1355" t="s">
        <v>61</v>
      </c>
      <c r="J1355" t="s">
        <v>61</v>
      </c>
      <c r="K1355" t="s">
        <v>4363</v>
      </c>
      <c r="L1355" t="s">
        <v>61</v>
      </c>
      <c r="N1355" t="s">
        <v>61</v>
      </c>
      <c r="O1355" s="4">
        <v>1.8733543449401799</v>
      </c>
      <c r="P1355" t="s">
        <v>19</v>
      </c>
      <c r="Q1355" t="s">
        <v>25</v>
      </c>
      <c r="R1355" t="s">
        <v>31</v>
      </c>
      <c r="S1355" s="12" t="s">
        <v>24</v>
      </c>
      <c r="T1355" t="s">
        <v>34</v>
      </c>
      <c r="V1355" t="s">
        <v>27</v>
      </c>
      <c r="W1355">
        <v>0.20100000000000001</v>
      </c>
      <c r="X1355" s="8">
        <f>W1355/O1355</f>
        <v>0.10729417023687442</v>
      </c>
      <c r="Y1355">
        <v>0.98399999999999999</v>
      </c>
      <c r="Z1355" s="8">
        <f>Y1355/O1355</f>
        <v>0.52526101250290758</v>
      </c>
      <c r="AA1355">
        <v>0.98399999999999999</v>
      </c>
      <c r="AB1355" s="8">
        <f>AA1355/O1355</f>
        <v>0.52526101250290758</v>
      </c>
      <c r="AD1355" s="8">
        <f>AC1355/O1355</f>
        <v>0</v>
      </c>
      <c r="AE1355">
        <v>1.48</v>
      </c>
      <c r="AF1355" s="8">
        <f>AE1355/O1355</f>
        <v>0.79002672612225933</v>
      </c>
      <c r="AI1355" s="8">
        <f>AH1355/O1355</f>
        <v>0</v>
      </c>
      <c r="AL1355" s="8">
        <f>AK1355/O1355</f>
        <v>0</v>
      </c>
      <c r="AO1355" t="s">
        <v>4349</v>
      </c>
      <c r="AP1355" s="12" t="s">
        <v>4328</v>
      </c>
      <c r="AQ1355" s="3">
        <f>IF(T1355="no",O1355*0,IF(T1355="yes100",O1355*1,IF(T1355="yes80",O1355*0.8,IF(T1355="yes50",O1355*0.5))))</f>
        <v>1.8733543449401799</v>
      </c>
      <c r="AR1355" s="3">
        <f>IF(AQ1355&lt;1,AQ1355*0.9,IF(AQ1355&lt;5,AQ1355*0.8,IF(AQ1355&lt;10,AQ1355*0.75,IF(AQ1355&lt;15,AQ1355*0.7,IF(AQ1355&gt;14.9,AQ1355*0.6)))))</f>
        <v>1.4986834759521441</v>
      </c>
      <c r="AS1355">
        <v>35</v>
      </c>
      <c r="AT1355" s="12">
        <f>AR1355*AS1355</f>
        <v>52.453921658325044</v>
      </c>
    </row>
    <row r="1356" spans="1:46" ht="12.75" customHeight="1" x14ac:dyDescent="0.25">
      <c r="A1356" s="5">
        <v>1717</v>
      </c>
      <c r="B1356" t="s">
        <v>242</v>
      </c>
      <c r="C1356" t="s">
        <v>3900</v>
      </c>
      <c r="E1356" s="1">
        <v>348534</v>
      </c>
      <c r="F1356" s="1">
        <v>347336.99999999901</v>
      </c>
      <c r="G1356" t="s">
        <v>41</v>
      </c>
      <c r="H1356" t="s">
        <v>171</v>
      </c>
      <c r="I1356" t="s">
        <v>155</v>
      </c>
      <c r="J1356" t="s">
        <v>155</v>
      </c>
      <c r="K1356" t="s">
        <v>4364</v>
      </c>
      <c r="L1356" t="s">
        <v>155</v>
      </c>
      <c r="N1356" t="s">
        <v>240</v>
      </c>
      <c r="O1356" s="4">
        <v>1.09324972381591</v>
      </c>
      <c r="P1356" t="s">
        <v>65</v>
      </c>
      <c r="Q1356" t="s">
        <v>25</v>
      </c>
      <c r="R1356" t="s">
        <v>31</v>
      </c>
      <c r="S1356" s="12" t="s">
        <v>24</v>
      </c>
      <c r="T1356" t="s">
        <v>34</v>
      </c>
      <c r="V1356" t="s">
        <v>27</v>
      </c>
      <c r="X1356" s="8">
        <f>W1356/O1356</f>
        <v>0</v>
      </c>
      <c r="Z1356" s="8">
        <f>Y1356/O1356</f>
        <v>0</v>
      </c>
      <c r="AB1356" s="8">
        <f>AA1356/O1356</f>
        <v>0</v>
      </c>
      <c r="AD1356" s="8">
        <f>AC1356/O1356</f>
        <v>0</v>
      </c>
      <c r="AF1356" s="8">
        <f>AE1356/O1356</f>
        <v>0</v>
      </c>
      <c r="AI1356" s="8">
        <f>AH1356/O1356</f>
        <v>0</v>
      </c>
      <c r="AL1356" s="8">
        <f>AK1356/O1356</f>
        <v>0</v>
      </c>
      <c r="AO1356" s="12" t="s">
        <v>4320</v>
      </c>
      <c r="AP1356" s="12" t="s">
        <v>4321</v>
      </c>
      <c r="AQ1356" s="3">
        <f>IF(T1356="no",O1356*0,IF(T1356="yes100",O1356*1,IF(T1356="yes80",O1356*0.8,IF(T1356="yes50",O1356*0.5))))</f>
        <v>1.09324972381591</v>
      </c>
      <c r="AR1356" s="3">
        <f>IF(AQ1356&lt;1,AQ1356*0.9,IF(AQ1356&lt;5,AQ1356*0.8,IF(AQ1356&lt;10,AQ1356*0.75,IF(AQ1356&lt;15,AQ1356*0.7,IF(AQ1356&gt;14.9,AQ1356*0.6)))))</f>
        <v>0.87459977905272801</v>
      </c>
      <c r="AS1356">
        <v>35</v>
      </c>
      <c r="AT1356" s="12">
        <f>AR1356*AS1356</f>
        <v>30.610992266845479</v>
      </c>
    </row>
    <row r="1357" spans="1:46" ht="12.75" customHeight="1" x14ac:dyDescent="0.25">
      <c r="A1357" s="5">
        <v>1718</v>
      </c>
      <c r="B1357" t="s">
        <v>1254</v>
      </c>
      <c r="C1357" t="s">
        <v>1253</v>
      </c>
      <c r="E1357" s="1">
        <v>355456</v>
      </c>
      <c r="F1357" s="1">
        <v>363408</v>
      </c>
      <c r="G1357" t="s">
        <v>164</v>
      </c>
      <c r="H1357" t="s">
        <v>21</v>
      </c>
      <c r="I1357" t="s">
        <v>204</v>
      </c>
      <c r="J1357" t="s">
        <v>204</v>
      </c>
      <c r="K1357" t="s">
        <v>4425</v>
      </c>
      <c r="L1357" t="s">
        <v>4411</v>
      </c>
      <c r="M1357" t="s">
        <v>313</v>
      </c>
      <c r="N1357" t="s">
        <v>204</v>
      </c>
      <c r="O1357" s="4">
        <v>18.875798025512601</v>
      </c>
      <c r="P1357" t="s">
        <v>19</v>
      </c>
      <c r="Q1357" t="s">
        <v>25</v>
      </c>
      <c r="R1357" t="s">
        <v>31</v>
      </c>
      <c r="S1357" s="12" t="s">
        <v>24</v>
      </c>
      <c r="T1357" t="s">
        <v>34</v>
      </c>
      <c r="V1357" t="s">
        <v>27</v>
      </c>
      <c r="X1357" s="8">
        <f>W1357/O1357</f>
        <v>0</v>
      </c>
      <c r="Z1357" s="8">
        <f>Y1357/O1357</f>
        <v>0</v>
      </c>
      <c r="AB1357" s="8">
        <f>AA1357/O1357</f>
        <v>0</v>
      </c>
      <c r="AD1357" s="8">
        <f>AC1357/O1357</f>
        <v>0</v>
      </c>
      <c r="AF1357" s="8">
        <f>AE1357/O1357</f>
        <v>0</v>
      </c>
      <c r="AI1357" s="8">
        <f>AH1357/O1357</f>
        <v>0</v>
      </c>
      <c r="AL1357" s="8">
        <f>AK1357/O1357</f>
        <v>0</v>
      </c>
      <c r="AO1357" s="12" t="s">
        <v>4320</v>
      </c>
      <c r="AP1357" s="12" t="s">
        <v>4321</v>
      </c>
      <c r="AQ1357" s="3">
        <f>IF(T1357="no",O1357*0,IF(T1357="yes100",O1357*1,IF(T1357="yes80",O1357*0.8,IF(T1357="yes50",O1357*0.5))))</f>
        <v>18.875798025512601</v>
      </c>
      <c r="AR1357" s="3">
        <f>IF(AQ1357&lt;1,AQ1357*0.9,IF(AQ1357&lt;5,AQ1357*0.8,IF(AQ1357&lt;10,AQ1357*0.75,IF(AQ1357&lt;15,AQ1357*0.7,IF(AQ1357&gt;14.9,AQ1357*0.6)))))</f>
        <v>11.325478815307561</v>
      </c>
      <c r="AS1357">
        <v>30</v>
      </c>
      <c r="AT1357" s="12">
        <f>AR1357*AS1357</f>
        <v>339.76436445922684</v>
      </c>
    </row>
    <row r="1358" spans="1:46" ht="12.75" customHeight="1" x14ac:dyDescent="0.25">
      <c r="A1358" s="5">
        <v>1719</v>
      </c>
      <c r="B1358" t="s">
        <v>242</v>
      </c>
      <c r="C1358" t="s">
        <v>3816</v>
      </c>
      <c r="D1358" t="s">
        <v>3817</v>
      </c>
      <c r="E1358" s="1">
        <v>345072.99999999901</v>
      </c>
      <c r="F1358" s="1">
        <v>367870</v>
      </c>
      <c r="G1358" t="s">
        <v>108</v>
      </c>
      <c r="H1358" t="s">
        <v>21</v>
      </c>
      <c r="I1358" t="s">
        <v>181</v>
      </c>
      <c r="J1358" t="s">
        <v>181</v>
      </c>
      <c r="K1358" t="s">
        <v>4417</v>
      </c>
      <c r="L1358" t="s">
        <v>4406</v>
      </c>
      <c r="M1358" t="s">
        <v>2843</v>
      </c>
      <c r="O1358" s="3">
        <v>0.62464166107177699</v>
      </c>
      <c r="P1358" t="s">
        <v>19</v>
      </c>
      <c r="Q1358" t="s">
        <v>25</v>
      </c>
      <c r="R1358" t="s">
        <v>31</v>
      </c>
      <c r="S1358" s="12" t="s">
        <v>24</v>
      </c>
      <c r="T1358" t="s">
        <v>34</v>
      </c>
      <c r="U1358" t="s">
        <v>47</v>
      </c>
      <c r="V1358" t="s">
        <v>26</v>
      </c>
      <c r="X1358" s="8">
        <f>W1358/O1358</f>
        <v>0</v>
      </c>
      <c r="Z1358" s="8">
        <f>Y1358/O1358</f>
        <v>0</v>
      </c>
      <c r="AB1358" s="8">
        <f>AA1358/O1358</f>
        <v>0</v>
      </c>
      <c r="AC1358">
        <v>0.625</v>
      </c>
      <c r="AD1358" s="8">
        <f>AC1358/O1358</f>
        <v>1.0005736711951108</v>
      </c>
      <c r="AF1358" s="8">
        <f>AE1358/O1358</f>
        <v>0</v>
      </c>
      <c r="AI1358" s="8">
        <f>AH1358/O1358</f>
        <v>0</v>
      </c>
      <c r="AL1358" s="8">
        <f>AK1358/O1358</f>
        <v>0</v>
      </c>
      <c r="AO1358" s="12" t="s">
        <v>4248</v>
      </c>
      <c r="AP1358" s="12" t="s">
        <v>4249</v>
      </c>
      <c r="AQ1358" s="3">
        <f>IF(T1358="no",O1358*0,IF(T1358="yes100",O1358*1,IF(T1358="yes80",O1358*0.8,IF(T1358="yes50",O1358*0.5))))</f>
        <v>0.62464166107177699</v>
      </c>
      <c r="AR1358" s="3">
        <f>IF(AQ1358&lt;1,AQ1358*0.9,IF(AQ1358&lt;5,AQ1358*0.8,IF(AQ1358&lt;10,AQ1358*0.75,IF(AQ1358&lt;15,AQ1358*0.7,IF(AQ1358&gt;14.9,AQ1358*0.6)))))</f>
        <v>0.56217749496459934</v>
      </c>
      <c r="AS1358">
        <v>30</v>
      </c>
      <c r="AT1358" s="12">
        <f>AR1358*AS1358</f>
        <v>16.865324848937981</v>
      </c>
    </row>
    <row r="1359" spans="1:46" ht="12.75" customHeight="1" x14ac:dyDescent="0.25">
      <c r="A1359" s="5">
        <v>1720</v>
      </c>
      <c r="B1359" t="s">
        <v>4177</v>
      </c>
      <c r="C1359" t="s">
        <v>4176</v>
      </c>
      <c r="E1359" s="1">
        <v>368936.99999999901</v>
      </c>
      <c r="F1359" s="1">
        <v>374714</v>
      </c>
      <c r="G1359" t="s">
        <v>77</v>
      </c>
      <c r="H1359" t="s">
        <v>21</v>
      </c>
      <c r="I1359" t="s">
        <v>78</v>
      </c>
      <c r="J1359" t="s">
        <v>243</v>
      </c>
      <c r="K1359" t="s">
        <v>4415</v>
      </c>
      <c r="L1359" t="s">
        <v>4398</v>
      </c>
      <c r="M1359" t="s">
        <v>245</v>
      </c>
      <c r="O1359" s="4">
        <v>7.05201226196289</v>
      </c>
      <c r="P1359" t="s">
        <v>87</v>
      </c>
      <c r="Q1359" t="s">
        <v>25</v>
      </c>
      <c r="R1359" t="s">
        <v>31</v>
      </c>
      <c r="S1359" s="12" t="s">
        <v>24</v>
      </c>
      <c r="T1359" t="s">
        <v>34</v>
      </c>
      <c r="V1359" t="s">
        <v>27</v>
      </c>
      <c r="X1359" s="8">
        <f>W1359/O1359</f>
        <v>0</v>
      </c>
      <c r="Z1359" s="8">
        <f>Y1359/O1359</f>
        <v>0</v>
      </c>
      <c r="AB1359" s="8">
        <f>AA1359/O1359</f>
        <v>0</v>
      </c>
      <c r="AD1359" s="8">
        <f>AC1359/O1359</f>
        <v>0</v>
      </c>
      <c r="AF1359" s="8">
        <f>AE1359/O1359</f>
        <v>0</v>
      </c>
      <c r="AI1359" s="8">
        <f>AH1359/O1359</f>
        <v>0</v>
      </c>
      <c r="AL1359" s="8">
        <f>AK1359/O1359</f>
        <v>0</v>
      </c>
      <c r="AO1359" s="12" t="s">
        <v>4320</v>
      </c>
      <c r="AP1359" s="12" t="s">
        <v>4321</v>
      </c>
      <c r="AQ1359" s="3">
        <f>IF(T1359="no",O1359*0,IF(T1359="yes100",O1359*1,IF(T1359="yes80",O1359*0.8,IF(T1359="yes50",O1359*0.5))))</f>
        <v>7.05201226196289</v>
      </c>
      <c r="AR1359" s="3">
        <f>IF(AQ1359&lt;1,AQ1359*0.9,IF(AQ1359&lt;5,AQ1359*0.8,IF(AQ1359&lt;10,AQ1359*0.75,IF(AQ1359&lt;15,AQ1359*0.7,IF(AQ1359&gt;14.9,AQ1359*0.6)))))</f>
        <v>5.2890091964721675</v>
      </c>
      <c r="AS1359">
        <v>35</v>
      </c>
      <c r="AT1359" s="12">
        <f>AR1359*AS1359</f>
        <v>185.11532187652585</v>
      </c>
    </row>
    <row r="1360" spans="1:46" ht="12.75" customHeight="1" x14ac:dyDescent="0.25">
      <c r="A1360" s="5">
        <v>1721</v>
      </c>
      <c r="B1360" t="s">
        <v>242</v>
      </c>
      <c r="C1360" t="s">
        <v>3826</v>
      </c>
      <c r="E1360" s="1">
        <v>328224</v>
      </c>
      <c r="F1360" s="1">
        <v>380191</v>
      </c>
      <c r="G1360" t="s">
        <v>85</v>
      </c>
      <c r="H1360" t="s">
        <v>21</v>
      </c>
      <c r="I1360" t="s">
        <v>21</v>
      </c>
      <c r="J1360" t="s">
        <v>116</v>
      </c>
      <c r="K1360" t="s">
        <v>21</v>
      </c>
      <c r="L1360" t="s">
        <v>21</v>
      </c>
      <c r="O1360" s="4">
        <v>3.0418372901916499</v>
      </c>
      <c r="P1360" t="s">
        <v>19</v>
      </c>
      <c r="Q1360" t="s">
        <v>25</v>
      </c>
      <c r="R1360" t="s">
        <v>31</v>
      </c>
      <c r="S1360" s="12" t="s">
        <v>24</v>
      </c>
      <c r="T1360" t="s">
        <v>34</v>
      </c>
      <c r="V1360" t="s">
        <v>27</v>
      </c>
      <c r="X1360" s="8">
        <f>W1360/O1360</f>
        <v>0</v>
      </c>
      <c r="Z1360" s="8">
        <f>Y1360/O1360</f>
        <v>0</v>
      </c>
      <c r="AB1360" s="8">
        <f>AA1360/O1360</f>
        <v>0</v>
      </c>
      <c r="AC1360">
        <v>2.9889999999999999</v>
      </c>
      <c r="AD1360" s="8">
        <f>AC1360/O1360</f>
        <v>0.98262981048919906</v>
      </c>
      <c r="AF1360" s="8">
        <f>AE1360/O1360</f>
        <v>0</v>
      </c>
      <c r="AI1360" s="8">
        <f>AH1360/O1360</f>
        <v>0</v>
      </c>
      <c r="AL1360" s="8">
        <f>AK1360/O1360</f>
        <v>0</v>
      </c>
      <c r="AO1360" s="12" t="s">
        <v>4248</v>
      </c>
      <c r="AP1360" s="12" t="s">
        <v>4249</v>
      </c>
      <c r="AQ1360" s="3">
        <f>IF(T1360="no",O1360*0,IF(T1360="yes100",O1360*1,IF(T1360="yes80",O1360*0.8,IF(T1360="yes50",O1360*0.5))))</f>
        <v>3.0418372901916499</v>
      </c>
      <c r="AR1360" s="3">
        <f>IF(AQ1360&lt;1,AQ1360*0.9,IF(AQ1360&lt;5,AQ1360*0.8,IF(AQ1360&lt;10,AQ1360*0.75,IF(AQ1360&lt;15,AQ1360*0.7,IF(AQ1360&gt;14.9,AQ1360*0.6)))))</f>
        <v>2.4334698321533201</v>
      </c>
      <c r="AS1360">
        <v>25</v>
      </c>
      <c r="AT1360" s="12">
        <f>AR1360*AS1360</f>
        <v>60.836745803833004</v>
      </c>
    </row>
    <row r="1361" spans="1:46" ht="12.75" customHeight="1" x14ac:dyDescent="0.25">
      <c r="A1361" s="5">
        <v>1722</v>
      </c>
      <c r="B1361" t="s">
        <v>4194</v>
      </c>
      <c r="C1361" t="s">
        <v>4195</v>
      </c>
      <c r="E1361" s="1">
        <v>352820</v>
      </c>
      <c r="F1361" s="1">
        <v>377175</v>
      </c>
      <c r="G1361" t="s">
        <v>67</v>
      </c>
      <c r="H1361" t="s">
        <v>21</v>
      </c>
      <c r="I1361" t="s">
        <v>68</v>
      </c>
      <c r="J1361" t="s">
        <v>68</v>
      </c>
      <c r="K1361" t="s">
        <v>4415</v>
      </c>
      <c r="L1361" t="s">
        <v>4399</v>
      </c>
      <c r="M1361" t="s">
        <v>858</v>
      </c>
      <c r="N1361" t="s">
        <v>68</v>
      </c>
      <c r="O1361" s="4">
        <v>3.1124318336486798</v>
      </c>
      <c r="P1361" t="s">
        <v>19</v>
      </c>
      <c r="Q1361" t="s">
        <v>25</v>
      </c>
      <c r="R1361" t="s">
        <v>31</v>
      </c>
      <c r="S1361" s="12" t="s">
        <v>24</v>
      </c>
      <c r="T1361" t="s">
        <v>34</v>
      </c>
      <c r="V1361" t="s">
        <v>27</v>
      </c>
      <c r="X1361" s="8">
        <f>W1361/O1361</f>
        <v>0</v>
      </c>
      <c r="Z1361" s="8">
        <f>Y1361/O1361</f>
        <v>0</v>
      </c>
      <c r="AB1361" s="8">
        <f>AA1361/O1361</f>
        <v>0</v>
      </c>
      <c r="AC1361">
        <v>3.085</v>
      </c>
      <c r="AD1361" s="8">
        <f>AC1361/O1361</f>
        <v>0.99118636644436264</v>
      </c>
      <c r="AF1361" s="8">
        <f>AE1361/O1361</f>
        <v>0</v>
      </c>
      <c r="AI1361" s="8">
        <f>AH1361/O1361</f>
        <v>0</v>
      </c>
      <c r="AL1361" s="8">
        <f>AK1361/O1361</f>
        <v>0</v>
      </c>
      <c r="AO1361" s="12" t="s">
        <v>4248</v>
      </c>
      <c r="AP1361" s="12" t="s">
        <v>4249</v>
      </c>
      <c r="AQ1361" s="3">
        <f>IF(T1361="no",O1361*0,IF(T1361="yes100",O1361*1,IF(T1361="yes80",O1361*0.8,IF(T1361="yes50",O1361*0.5))))</f>
        <v>3.1124318336486798</v>
      </c>
      <c r="AR1361" s="3">
        <f>IF(AQ1361&lt;1,AQ1361*0.9,IF(AQ1361&lt;5,AQ1361*0.8,IF(AQ1361&lt;10,AQ1361*0.75,IF(AQ1361&lt;15,AQ1361*0.7,IF(AQ1361&gt;14.9,AQ1361*0.6)))))</f>
        <v>2.489945466918944</v>
      </c>
      <c r="AS1361">
        <v>30</v>
      </c>
      <c r="AT1361" s="12">
        <f>AR1361*AS1361</f>
        <v>74.698364007568316</v>
      </c>
    </row>
    <row r="1362" spans="1:46" ht="12.75" customHeight="1" x14ac:dyDescent="0.25">
      <c r="A1362" s="5">
        <v>1723</v>
      </c>
      <c r="B1362" t="s">
        <v>242</v>
      </c>
      <c r="C1362" t="s">
        <v>3811</v>
      </c>
      <c r="E1362" s="1">
        <v>345632.99999999901</v>
      </c>
      <c r="F1362" s="1">
        <v>364812.99999999901</v>
      </c>
      <c r="G1362" t="s">
        <v>508</v>
      </c>
      <c r="H1362" t="s">
        <v>21</v>
      </c>
      <c r="I1362" t="s">
        <v>264</v>
      </c>
      <c r="J1362" t="s">
        <v>443</v>
      </c>
      <c r="K1362" t="s">
        <v>4417</v>
      </c>
      <c r="L1362" t="s">
        <v>4404</v>
      </c>
      <c r="M1362" t="s">
        <v>265</v>
      </c>
      <c r="O1362" s="4">
        <v>4.3124788726806598</v>
      </c>
      <c r="P1362" t="s">
        <v>19</v>
      </c>
      <c r="Q1362" t="s">
        <v>25</v>
      </c>
      <c r="R1362" t="s">
        <v>18</v>
      </c>
      <c r="S1362" s="12" t="s">
        <v>24</v>
      </c>
      <c r="T1362" t="s">
        <v>23</v>
      </c>
      <c r="U1362" t="s">
        <v>24</v>
      </c>
      <c r="V1362" t="s">
        <v>26</v>
      </c>
      <c r="X1362" s="8">
        <f>W1362/O1362</f>
        <v>0</v>
      </c>
      <c r="Z1362" s="8">
        <f>Y1362/O1362</f>
        <v>0</v>
      </c>
      <c r="AB1362" s="8">
        <f>AA1362/O1362</f>
        <v>0</v>
      </c>
      <c r="AC1362">
        <v>4.3120000000000003</v>
      </c>
      <c r="AD1362" s="8">
        <f>AC1362/O1362</f>
        <v>0.99988895651554532</v>
      </c>
      <c r="AF1362" s="8">
        <f>AE1362/O1362</f>
        <v>0</v>
      </c>
      <c r="AI1362" s="8">
        <f>AH1362/O1362</f>
        <v>0</v>
      </c>
      <c r="AL1362" s="8">
        <f>AK1362/O1362</f>
        <v>0</v>
      </c>
      <c r="AO1362" s="12" t="s">
        <v>4248</v>
      </c>
      <c r="AP1362" s="12" t="s">
        <v>4249</v>
      </c>
      <c r="AQ1362" s="3">
        <f>IF(T1362="no",O1362*0,IF(T1362="yes100",O1362*1,IF(T1362="yes80",O1362*0.8,IF(T1362="yes50",O1362*0.5))))</f>
        <v>2.1562394363403299</v>
      </c>
      <c r="AR1362" s="3">
        <f>IF(AQ1362&lt;1,AQ1362*0.9,IF(AQ1362&lt;5,AQ1362*0.8,IF(AQ1362&lt;10,AQ1362*0.75,IF(AQ1362&lt;15,AQ1362*0.7,IF(AQ1362&gt;14.9,AQ1362*0.6)))))</f>
        <v>1.724991549072264</v>
      </c>
      <c r="AS1362">
        <v>30</v>
      </c>
      <c r="AT1362" s="12">
        <f>AR1362*AS1362</f>
        <v>51.749746472167921</v>
      </c>
    </row>
    <row r="1363" spans="1:46" ht="14.25" customHeight="1" x14ac:dyDescent="0.25">
      <c r="A1363" s="5">
        <v>1724</v>
      </c>
      <c r="B1363" t="s">
        <v>242</v>
      </c>
      <c r="C1363" t="s">
        <v>4067</v>
      </c>
      <c r="E1363" s="1">
        <v>370778</v>
      </c>
      <c r="F1363" s="1">
        <v>367218</v>
      </c>
      <c r="G1363" t="s">
        <v>77</v>
      </c>
      <c r="H1363" t="s">
        <v>21</v>
      </c>
      <c r="I1363" t="s">
        <v>331</v>
      </c>
      <c r="J1363" t="s">
        <v>331</v>
      </c>
      <c r="K1363" t="s">
        <v>331</v>
      </c>
      <c r="L1363" t="s">
        <v>331</v>
      </c>
      <c r="M1363" t="s">
        <v>1263</v>
      </c>
      <c r="O1363" s="4">
        <v>12.531226937103201</v>
      </c>
      <c r="P1363" t="s">
        <v>19</v>
      </c>
      <c r="Q1363" t="s">
        <v>25</v>
      </c>
      <c r="R1363" t="s">
        <v>31</v>
      </c>
      <c r="S1363" s="12" t="s">
        <v>24</v>
      </c>
      <c r="T1363" t="s">
        <v>34</v>
      </c>
      <c r="V1363" t="s">
        <v>27</v>
      </c>
      <c r="W1363">
        <v>1.0620000000000001</v>
      </c>
      <c r="X1363" s="8">
        <f>W1363/O1363</f>
        <v>8.474828564915439E-2</v>
      </c>
      <c r="Y1363">
        <v>4.5190000000000001</v>
      </c>
      <c r="Z1363" s="8">
        <f>Y1363/O1363</f>
        <v>0.36061911755981985</v>
      </c>
      <c r="AA1363">
        <v>4.5199999999999996</v>
      </c>
      <c r="AB1363" s="8">
        <f>AA1363/O1363</f>
        <v>0.36069891820544048</v>
      </c>
      <c r="AD1363" s="8">
        <f>AC1363/O1363</f>
        <v>0</v>
      </c>
      <c r="AF1363" s="8">
        <f>AE1363/O1363</f>
        <v>0</v>
      </c>
      <c r="AI1363" s="8">
        <f>AH1363/O1363</f>
        <v>0</v>
      </c>
      <c r="AL1363" s="8">
        <f>AK1363/O1363</f>
        <v>0</v>
      </c>
      <c r="AO1363" t="s">
        <v>4253</v>
      </c>
      <c r="AP1363" s="12" t="s">
        <v>4252</v>
      </c>
      <c r="AQ1363" s="3">
        <f>IF(T1363="no",O1363*0,IF(T1363="yes100",O1363*1,IF(T1363="yes80",O1363*0.8,IF(T1363="yes50",O1363*0.5))))</f>
        <v>12.531226937103201</v>
      </c>
      <c r="AR1363" s="3">
        <f>IF(AQ1363&lt;1,AQ1363*0.9,IF(AQ1363&lt;5,AQ1363*0.8,IF(AQ1363&lt;10,AQ1363*0.75,IF(AQ1363&lt;15,AQ1363*0.7,IF(AQ1363&gt;14.9,AQ1363*0.6)))))</f>
        <v>8.7718588559722406</v>
      </c>
      <c r="AS1363">
        <v>35</v>
      </c>
      <c r="AT1363" s="12">
        <f>AR1363*AS1363</f>
        <v>307.01505995902841</v>
      </c>
    </row>
    <row r="1364" spans="1:46" ht="12.75" customHeight="1" x14ac:dyDescent="0.25">
      <c r="A1364" s="5">
        <v>1725</v>
      </c>
      <c r="B1364" t="s">
        <v>3741</v>
      </c>
      <c r="C1364" t="s">
        <v>3740</v>
      </c>
      <c r="E1364" s="1">
        <v>345879</v>
      </c>
      <c r="F1364" s="1">
        <v>351202</v>
      </c>
      <c r="G1364" t="s">
        <v>537</v>
      </c>
      <c r="H1364" t="s">
        <v>21</v>
      </c>
      <c r="I1364" t="s">
        <v>591</v>
      </c>
      <c r="J1364" t="s">
        <v>591</v>
      </c>
      <c r="K1364" t="s">
        <v>4417</v>
      </c>
      <c r="L1364" t="s">
        <v>4434</v>
      </c>
      <c r="M1364" t="s">
        <v>3736</v>
      </c>
      <c r="O1364" s="4">
        <v>1.02201482925415</v>
      </c>
      <c r="P1364" t="s">
        <v>19</v>
      </c>
      <c r="Q1364" t="s">
        <v>25</v>
      </c>
      <c r="R1364" t="s">
        <v>31</v>
      </c>
      <c r="S1364" s="12" t="s">
        <v>24</v>
      </c>
      <c r="T1364" t="s">
        <v>34</v>
      </c>
      <c r="V1364" t="s">
        <v>27</v>
      </c>
      <c r="X1364" s="8">
        <f>W1364/O1364</f>
        <v>0</v>
      </c>
      <c r="Z1364" s="8">
        <f>Y1364/O1364</f>
        <v>0</v>
      </c>
      <c r="AB1364" s="8">
        <f>AA1364/O1364</f>
        <v>0</v>
      </c>
      <c r="AD1364" s="8">
        <f>AC1364/O1364</f>
        <v>0</v>
      </c>
      <c r="AF1364" s="8">
        <f>AE1364/O1364</f>
        <v>0</v>
      </c>
      <c r="AI1364" s="8">
        <f>AH1364/O1364</f>
        <v>0</v>
      </c>
      <c r="AL1364" s="8">
        <f>AK1364/O1364</f>
        <v>0</v>
      </c>
      <c r="AO1364" s="12" t="s">
        <v>4320</v>
      </c>
      <c r="AP1364" s="12" t="s">
        <v>4321</v>
      </c>
      <c r="AQ1364" s="3">
        <f>IF(T1364="no",O1364*0,IF(T1364="yes100",O1364*1,IF(T1364="yes80",O1364*0.8,IF(T1364="yes50",O1364*0.5))))</f>
        <v>1.02201482925415</v>
      </c>
      <c r="AR1364" s="3">
        <f>IF(AQ1364&lt;1,AQ1364*0.9,IF(AQ1364&lt;5,AQ1364*0.8,IF(AQ1364&lt;10,AQ1364*0.75,IF(AQ1364&lt;15,AQ1364*0.7,IF(AQ1364&gt;14.9,AQ1364*0.6)))))</f>
        <v>0.81761186340332004</v>
      </c>
      <c r="AS1364">
        <v>30</v>
      </c>
      <c r="AT1364" s="12">
        <f>AR1364*AS1364</f>
        <v>24.528355902099602</v>
      </c>
    </row>
    <row r="1365" spans="1:46" ht="12.75" customHeight="1" x14ac:dyDescent="0.25">
      <c r="A1365" s="5">
        <v>1726</v>
      </c>
      <c r="B1365" t="s">
        <v>4058</v>
      </c>
      <c r="C1365" t="s">
        <v>4056</v>
      </c>
      <c r="D1365" t="s">
        <v>4057</v>
      </c>
      <c r="E1365" s="1">
        <v>365434</v>
      </c>
      <c r="F1365" s="1">
        <v>365786</v>
      </c>
      <c r="G1365" t="s">
        <v>1173</v>
      </c>
      <c r="H1365" t="s">
        <v>81</v>
      </c>
      <c r="I1365" t="s">
        <v>56</v>
      </c>
      <c r="J1365" t="s">
        <v>56</v>
      </c>
      <c r="K1365" t="s">
        <v>4363</v>
      </c>
      <c r="L1365" t="s">
        <v>56</v>
      </c>
      <c r="N1365" t="s">
        <v>56</v>
      </c>
      <c r="O1365" s="4">
        <v>4.3385109573364202</v>
      </c>
      <c r="P1365" t="s">
        <v>19</v>
      </c>
      <c r="Q1365" t="s">
        <v>320</v>
      </c>
      <c r="R1365" t="s">
        <v>18</v>
      </c>
      <c r="S1365" s="12" t="s">
        <v>24</v>
      </c>
      <c r="T1365" t="s">
        <v>23</v>
      </c>
      <c r="U1365" t="s">
        <v>47</v>
      </c>
      <c r="V1365" t="s">
        <v>26</v>
      </c>
      <c r="W1365">
        <v>1E-3</v>
      </c>
      <c r="X1365" s="8">
        <f>W1365/O1365</f>
        <v>2.3049382837422606E-4</v>
      </c>
      <c r="Z1365" s="8">
        <f>Y1365/O1365</f>
        <v>0</v>
      </c>
      <c r="AB1365" s="8">
        <f>AA1365/O1365</f>
        <v>0</v>
      </c>
      <c r="AD1365" s="8">
        <f>AC1365/O1365</f>
        <v>0</v>
      </c>
      <c r="AF1365" s="8">
        <f>AE1365/O1365</f>
        <v>0</v>
      </c>
      <c r="AI1365" s="8">
        <f>AH1365/O1365</f>
        <v>0</v>
      </c>
      <c r="AL1365" s="8">
        <f>AK1365/O1365</f>
        <v>0</v>
      </c>
      <c r="AO1365" s="12" t="s">
        <v>4320</v>
      </c>
      <c r="AP1365" s="12" t="s">
        <v>4321</v>
      </c>
      <c r="AQ1365" s="3">
        <f>IF(T1365="no",O1365*0,IF(T1365="yes100",O1365*1,IF(T1365="yes80",O1365*0.8,IF(T1365="yes50",O1365*0.5))))</f>
        <v>2.1692554786682101</v>
      </c>
      <c r="AR1365" s="3">
        <f>IF(AQ1365&lt;1,AQ1365*0.9,IF(AQ1365&lt;5,AQ1365*0.8,IF(AQ1365&lt;10,AQ1365*0.75,IF(AQ1365&lt;15,AQ1365*0.7,IF(AQ1365&gt;14.9,AQ1365*0.6)))))</f>
        <v>1.7354043829345682</v>
      </c>
      <c r="AS1365">
        <v>40</v>
      </c>
      <c r="AT1365" s="12">
        <f>AR1365*AS1365</f>
        <v>69.416175317382724</v>
      </c>
    </row>
    <row r="1366" spans="1:46" ht="12.75" customHeight="1" x14ac:dyDescent="0.25">
      <c r="A1366" s="5">
        <v>1727</v>
      </c>
      <c r="B1366" t="s">
        <v>1221</v>
      </c>
      <c r="C1366" t="s">
        <v>1220</v>
      </c>
      <c r="E1366" s="1">
        <v>340504.99999999901</v>
      </c>
      <c r="F1366" s="1">
        <v>366842</v>
      </c>
      <c r="G1366" t="s">
        <v>305</v>
      </c>
      <c r="H1366" t="s">
        <v>81</v>
      </c>
      <c r="I1366" t="s">
        <v>45</v>
      </c>
      <c r="J1366" t="s">
        <v>46</v>
      </c>
      <c r="K1366" t="s">
        <v>4363</v>
      </c>
      <c r="L1366" t="s">
        <v>45</v>
      </c>
      <c r="O1366" s="3">
        <v>0.36573469314575202</v>
      </c>
      <c r="P1366" t="s">
        <v>87</v>
      </c>
      <c r="Q1366" t="s">
        <v>25</v>
      </c>
      <c r="R1366" t="s">
        <v>31</v>
      </c>
      <c r="S1366" s="12" t="s">
        <v>24</v>
      </c>
      <c r="T1366" t="s">
        <v>34</v>
      </c>
      <c r="V1366" t="s">
        <v>27</v>
      </c>
      <c r="X1366" s="8">
        <f>W1366/O1366</f>
        <v>0</v>
      </c>
      <c r="Z1366" s="8">
        <f>Y1366/O1366</f>
        <v>0</v>
      </c>
      <c r="AB1366" s="8">
        <f>AA1366/O1366</f>
        <v>0</v>
      </c>
      <c r="AD1366" s="8">
        <f>AC1366/O1366</f>
        <v>0</v>
      </c>
      <c r="AF1366" s="8">
        <f>AE1366/O1366</f>
        <v>0</v>
      </c>
      <c r="AI1366" s="8">
        <f>AH1366/O1366</f>
        <v>0</v>
      </c>
      <c r="AL1366" s="8">
        <f>AK1366/O1366</f>
        <v>0</v>
      </c>
      <c r="AO1366" s="12" t="s">
        <v>4320</v>
      </c>
      <c r="AP1366" s="12" t="s">
        <v>4321</v>
      </c>
      <c r="AQ1366" s="3">
        <f>IF(T1366="no",O1366*0,IF(T1366="yes100",O1366*1,IF(T1366="yes80",O1366*0.8,IF(T1366="yes50",O1366*0.5))))</f>
        <v>0.36573469314575202</v>
      </c>
      <c r="AR1366" s="3">
        <f>IF(AQ1366&lt;1,AQ1366*0.9,IF(AQ1366&lt;5,AQ1366*0.8,IF(AQ1366&lt;10,AQ1366*0.75,IF(AQ1366&lt;15,AQ1366*0.7,IF(AQ1366&gt;14.9,AQ1366*0.6)))))</f>
        <v>0.32916122383117685</v>
      </c>
      <c r="AS1366">
        <v>60</v>
      </c>
      <c r="AT1366" s="12">
        <f>AR1366*AS1366</f>
        <v>19.749673429870612</v>
      </c>
    </row>
    <row r="1367" spans="1:46" ht="12.75" customHeight="1" x14ac:dyDescent="0.25">
      <c r="A1367" s="5">
        <v>1729</v>
      </c>
      <c r="B1367" t="s">
        <v>4005</v>
      </c>
      <c r="C1367" t="s">
        <v>4004</v>
      </c>
      <c r="E1367" s="1">
        <v>352963</v>
      </c>
      <c r="F1367" s="1">
        <v>368795</v>
      </c>
      <c r="G1367" t="s">
        <v>308</v>
      </c>
      <c r="H1367" t="s">
        <v>21</v>
      </c>
      <c r="I1367" t="s">
        <v>33</v>
      </c>
      <c r="J1367" t="s">
        <v>33</v>
      </c>
      <c r="K1367" t="s">
        <v>4425</v>
      </c>
      <c r="L1367" t="s">
        <v>4412</v>
      </c>
      <c r="M1367" t="s">
        <v>1370</v>
      </c>
      <c r="O1367" s="4">
        <v>1.83027193374633</v>
      </c>
      <c r="P1367" t="s">
        <v>19</v>
      </c>
      <c r="Q1367" t="s">
        <v>25</v>
      </c>
      <c r="R1367" t="s">
        <v>31</v>
      </c>
      <c r="S1367" s="12" t="s">
        <v>24</v>
      </c>
      <c r="T1367" t="s">
        <v>34</v>
      </c>
      <c r="V1367" t="s">
        <v>27</v>
      </c>
      <c r="X1367" s="8">
        <f>W1367/O1367</f>
        <v>0</v>
      </c>
      <c r="Z1367" s="8">
        <f>Y1367/O1367</f>
        <v>0</v>
      </c>
      <c r="AB1367" s="8">
        <f>AA1367/O1367</f>
        <v>0</v>
      </c>
      <c r="AC1367">
        <v>1.8149999999999999</v>
      </c>
      <c r="AD1367" s="8">
        <f>AC1367/O1367</f>
        <v>0.99165592092369004</v>
      </c>
      <c r="AF1367" s="8">
        <f>AE1367/O1367</f>
        <v>0</v>
      </c>
      <c r="AI1367" s="8">
        <f>AH1367/O1367</f>
        <v>0</v>
      </c>
      <c r="AL1367" s="8">
        <f>AK1367/O1367</f>
        <v>0</v>
      </c>
      <c r="AO1367" s="12" t="s">
        <v>4248</v>
      </c>
      <c r="AP1367" s="12" t="s">
        <v>4249</v>
      </c>
      <c r="AQ1367" s="3">
        <f>IF(T1367="no",O1367*0,IF(T1367="yes100",O1367*1,IF(T1367="yes80",O1367*0.8,IF(T1367="yes50",O1367*0.5))))</f>
        <v>1.83027193374633</v>
      </c>
      <c r="AR1367" s="3">
        <f>IF(AQ1367&lt;1,AQ1367*0.9,IF(AQ1367&lt;5,AQ1367*0.8,IF(AQ1367&lt;10,AQ1367*0.75,IF(AQ1367&lt;15,AQ1367*0.7,IF(AQ1367&gt;14.9,AQ1367*0.6)))))</f>
        <v>1.4642175469970642</v>
      </c>
      <c r="AS1367">
        <v>30</v>
      </c>
      <c r="AT1367" s="12">
        <f>AR1367*AS1367</f>
        <v>43.926526409911929</v>
      </c>
    </row>
    <row r="1368" spans="1:46" ht="12.75" customHeight="1" x14ac:dyDescent="0.25">
      <c r="A1368" s="5">
        <v>1730</v>
      </c>
      <c r="B1368" t="s">
        <v>242</v>
      </c>
      <c r="C1368" t="s">
        <v>3829</v>
      </c>
      <c r="E1368" s="1">
        <v>329672.99999999901</v>
      </c>
      <c r="F1368" s="1">
        <v>378896.99999999901</v>
      </c>
      <c r="G1368" t="s">
        <v>85</v>
      </c>
      <c r="H1368" t="s">
        <v>21</v>
      </c>
      <c r="I1368" t="s">
        <v>116</v>
      </c>
      <c r="J1368" t="s">
        <v>116</v>
      </c>
      <c r="K1368" t="s">
        <v>4415</v>
      </c>
      <c r="L1368" t="s">
        <v>4423</v>
      </c>
      <c r="M1368" t="s">
        <v>868</v>
      </c>
      <c r="N1368" t="s">
        <v>116</v>
      </c>
      <c r="O1368" s="4">
        <v>3.4477605018615698</v>
      </c>
      <c r="P1368" t="s">
        <v>19</v>
      </c>
      <c r="Q1368" t="s">
        <v>25</v>
      </c>
      <c r="R1368" t="s">
        <v>196</v>
      </c>
      <c r="S1368" s="12" t="s">
        <v>27</v>
      </c>
      <c r="T1368" t="s">
        <v>123</v>
      </c>
      <c r="V1368" t="s">
        <v>26</v>
      </c>
      <c r="X1368" s="8">
        <f>W1368/O1368</f>
        <v>0</v>
      </c>
      <c r="Z1368" s="8">
        <f>Y1368/O1368</f>
        <v>0</v>
      </c>
      <c r="AB1368" s="8">
        <f>AA1368/O1368</f>
        <v>0</v>
      </c>
      <c r="AC1368">
        <v>3.4449999999999998</v>
      </c>
      <c r="AD1368" s="8">
        <f>AC1368/O1368</f>
        <v>0.99919933479715906</v>
      </c>
      <c r="AF1368" s="8">
        <f>AE1368/O1368</f>
        <v>0</v>
      </c>
      <c r="AI1368" s="8">
        <f>AH1368/O1368</f>
        <v>0</v>
      </c>
      <c r="AL1368" s="8">
        <f>AK1368/O1368</f>
        <v>0</v>
      </c>
      <c r="AO1368" s="15" t="s">
        <v>4307</v>
      </c>
      <c r="AP1368" s="15" t="s">
        <v>4308</v>
      </c>
      <c r="AQ1368" s="3">
        <f>IF(T1368="no",O1368*0,IF(T1368="yes100",O1368*1,IF(T1368="yes80",O1368*0.8,IF(T1368="yes50",O1368*0.5))))</f>
        <v>0</v>
      </c>
      <c r="AR1368" s="3">
        <f>IF(AQ1368&lt;1,AQ1368*0.9,IF(AQ1368&lt;5,AQ1368*0.8,IF(AQ1368&lt;10,AQ1368*0.75,IF(AQ1368&lt;15,AQ1368*0.7,IF(AQ1368&gt;14.9,AQ1368*0.6)))))</f>
        <v>0</v>
      </c>
      <c r="AS1368">
        <v>30</v>
      </c>
      <c r="AT1368" s="12">
        <f>AR1368*AS1368</f>
        <v>0</v>
      </c>
    </row>
    <row r="1369" spans="1:46" ht="12.75" customHeight="1" x14ac:dyDescent="0.25">
      <c r="A1369" s="5">
        <v>1731</v>
      </c>
      <c r="B1369" t="s">
        <v>3843</v>
      </c>
      <c r="C1369" t="s">
        <v>3842</v>
      </c>
      <c r="E1369" s="1">
        <v>332210</v>
      </c>
      <c r="F1369" s="1">
        <v>374536.99999999901</v>
      </c>
      <c r="G1369" t="s">
        <v>413</v>
      </c>
      <c r="H1369" t="s">
        <v>21</v>
      </c>
      <c r="I1369" t="s">
        <v>21</v>
      </c>
      <c r="J1369" t="s">
        <v>90</v>
      </c>
      <c r="K1369" t="s">
        <v>21</v>
      </c>
      <c r="L1369" t="s">
        <v>21</v>
      </c>
      <c r="O1369" s="3">
        <v>0.25709253311157199</v>
      </c>
      <c r="P1369" t="s">
        <v>19</v>
      </c>
      <c r="Q1369" t="s">
        <v>25</v>
      </c>
      <c r="R1369" t="s">
        <v>31</v>
      </c>
      <c r="S1369" s="12" t="s">
        <v>24</v>
      </c>
      <c r="T1369" t="s">
        <v>34</v>
      </c>
      <c r="V1369" t="s">
        <v>27</v>
      </c>
      <c r="X1369" s="8">
        <f>W1369/O1369</f>
        <v>0</v>
      </c>
      <c r="Z1369" s="8">
        <f>Y1369/O1369</f>
        <v>0</v>
      </c>
      <c r="AB1369" s="8">
        <f>AA1369/O1369</f>
        <v>0</v>
      </c>
      <c r="AC1369">
        <v>0.25700000000000001</v>
      </c>
      <c r="AD1369" s="8">
        <f>AC1369/O1369</f>
        <v>0.99964007857228654</v>
      </c>
      <c r="AF1369" s="8">
        <f>AE1369/O1369</f>
        <v>0</v>
      </c>
      <c r="AI1369" s="8">
        <f>AH1369/O1369</f>
        <v>0</v>
      </c>
      <c r="AL1369" s="8">
        <f>AK1369/O1369</f>
        <v>0</v>
      </c>
      <c r="AO1369" s="12" t="s">
        <v>4248</v>
      </c>
      <c r="AP1369" s="12" t="s">
        <v>4249</v>
      </c>
      <c r="AQ1369" s="3">
        <f>IF(T1369="no",O1369*0,IF(T1369="yes100",O1369*1,IF(T1369="yes80",O1369*0.8,IF(T1369="yes50",O1369*0.5))))</f>
        <v>0.25709253311157199</v>
      </c>
      <c r="AR1369" s="3">
        <f>IF(AQ1369&lt;1,AQ1369*0.9,IF(AQ1369&lt;5,AQ1369*0.8,IF(AQ1369&lt;10,AQ1369*0.75,IF(AQ1369&lt;15,AQ1369*0.7,IF(AQ1369&gt;14.9,AQ1369*0.6)))))</f>
        <v>0.23138327980041479</v>
      </c>
      <c r="AS1369">
        <v>25</v>
      </c>
      <c r="AT1369" s="12">
        <f>AR1369*AS1369</f>
        <v>5.7845819950103694</v>
      </c>
    </row>
    <row r="1370" spans="1:46" ht="12.75" customHeight="1" x14ac:dyDescent="0.25">
      <c r="A1370" s="5">
        <v>1732</v>
      </c>
      <c r="B1370" t="s">
        <v>4031</v>
      </c>
      <c r="C1370" t="s">
        <v>4030</v>
      </c>
      <c r="E1370" s="1">
        <v>355727</v>
      </c>
      <c r="F1370" s="1">
        <v>361472.99999999901</v>
      </c>
      <c r="G1370" t="s">
        <v>164</v>
      </c>
      <c r="H1370" t="s">
        <v>21</v>
      </c>
      <c r="I1370" t="s">
        <v>204</v>
      </c>
      <c r="J1370" t="s">
        <v>204</v>
      </c>
      <c r="K1370" t="s">
        <v>4425</v>
      </c>
      <c r="L1370" t="s">
        <v>4411</v>
      </c>
      <c r="M1370" t="s">
        <v>313</v>
      </c>
      <c r="N1370" t="s">
        <v>573</v>
      </c>
      <c r="O1370" s="4">
        <v>5.7024405075073199</v>
      </c>
      <c r="P1370" t="s">
        <v>19</v>
      </c>
      <c r="Q1370" t="s">
        <v>25</v>
      </c>
      <c r="R1370" t="s">
        <v>31</v>
      </c>
      <c r="S1370" s="12" t="s">
        <v>24</v>
      </c>
      <c r="T1370" t="s">
        <v>34</v>
      </c>
      <c r="V1370" t="s">
        <v>27</v>
      </c>
      <c r="W1370">
        <v>0.222</v>
      </c>
      <c r="X1370" s="8">
        <f>W1370/O1370</f>
        <v>3.8930699883275376E-2</v>
      </c>
      <c r="Y1370">
        <v>0.184</v>
      </c>
      <c r="Z1370" s="8">
        <f>Y1370/O1370</f>
        <v>3.2266886389741754E-2</v>
      </c>
      <c r="AA1370">
        <v>0.184</v>
      </c>
      <c r="AB1370" s="8">
        <f>AA1370/O1370</f>
        <v>3.2266886389741754E-2</v>
      </c>
      <c r="AD1370" s="8">
        <f>AC1370/O1370</f>
        <v>0</v>
      </c>
      <c r="AF1370" s="8">
        <f>AE1370/O1370</f>
        <v>0</v>
      </c>
      <c r="AI1370" s="8">
        <f>AH1370/O1370</f>
        <v>0</v>
      </c>
      <c r="AL1370" s="8">
        <f>AK1370/O1370</f>
        <v>0</v>
      </c>
      <c r="AO1370" s="12" t="s">
        <v>4320</v>
      </c>
      <c r="AP1370" s="12" t="s">
        <v>4321</v>
      </c>
      <c r="AQ1370" s="3">
        <f>IF(T1370="no",O1370*0,IF(T1370="yes100",O1370*1,IF(T1370="yes80",O1370*0.8,IF(T1370="yes50",O1370*0.5))))</f>
        <v>5.7024405075073199</v>
      </c>
      <c r="AR1370" s="3">
        <f>IF(AQ1370&lt;1,AQ1370*0.9,IF(AQ1370&lt;5,AQ1370*0.8,IF(AQ1370&lt;10,AQ1370*0.75,IF(AQ1370&lt;15,AQ1370*0.7,IF(AQ1370&gt;14.9,AQ1370*0.6)))))</f>
        <v>4.2768303806304901</v>
      </c>
      <c r="AS1370">
        <v>30</v>
      </c>
      <c r="AT1370" s="12">
        <f>AR1370*AS1370</f>
        <v>128.30491141891471</v>
      </c>
    </row>
    <row r="1371" spans="1:46" ht="12.75" customHeight="1" x14ac:dyDescent="0.25">
      <c r="A1371" s="5">
        <v>1733</v>
      </c>
      <c r="B1371" t="s">
        <v>4123</v>
      </c>
      <c r="C1371" t="s">
        <v>4122</v>
      </c>
      <c r="E1371" s="1">
        <v>362704</v>
      </c>
      <c r="F1371" s="1">
        <v>372579</v>
      </c>
      <c r="G1371" t="s">
        <v>1311</v>
      </c>
      <c r="H1371" t="s">
        <v>21</v>
      </c>
      <c r="I1371" t="s">
        <v>78</v>
      </c>
      <c r="J1371" t="s">
        <v>365</v>
      </c>
      <c r="K1371" t="s">
        <v>4415</v>
      </c>
      <c r="L1371" t="s">
        <v>4398</v>
      </c>
      <c r="M1371" t="s">
        <v>245</v>
      </c>
      <c r="N1371" t="s">
        <v>365</v>
      </c>
      <c r="O1371" s="4">
        <v>14.697255928802401</v>
      </c>
      <c r="P1371" t="s">
        <v>19</v>
      </c>
      <c r="Q1371" t="s">
        <v>25</v>
      </c>
      <c r="R1371" t="s">
        <v>31</v>
      </c>
      <c r="S1371" s="12" t="s">
        <v>24</v>
      </c>
      <c r="T1371" t="s">
        <v>34</v>
      </c>
      <c r="V1371" t="s">
        <v>27</v>
      </c>
      <c r="X1371" s="8">
        <f>W1371/O1371</f>
        <v>0</v>
      </c>
      <c r="Z1371" s="8">
        <f>Y1371/O1371</f>
        <v>0</v>
      </c>
      <c r="AB1371" s="8">
        <f>AA1371/O1371</f>
        <v>0</v>
      </c>
      <c r="AC1371">
        <v>14.695</v>
      </c>
      <c r="AD1371" s="8">
        <f>AC1371/O1371</f>
        <v>0.99984650680281217</v>
      </c>
      <c r="AF1371" s="8">
        <f>AE1371/O1371</f>
        <v>0</v>
      </c>
      <c r="AI1371" s="8">
        <f>AH1371/O1371</f>
        <v>0</v>
      </c>
      <c r="AL1371" s="8">
        <f>AK1371/O1371</f>
        <v>0</v>
      </c>
      <c r="AO1371" s="12" t="s">
        <v>4248</v>
      </c>
      <c r="AP1371" s="12" t="s">
        <v>4249</v>
      </c>
      <c r="AQ1371" s="3">
        <f>IF(T1371="no",O1371*0,IF(T1371="yes100",O1371*1,IF(T1371="yes80",O1371*0.8,IF(T1371="yes50",O1371*0.5))))</f>
        <v>14.697255928802401</v>
      </c>
      <c r="AR1371" s="3">
        <f>IF(AQ1371&lt;1,AQ1371*0.9,IF(AQ1371&lt;5,AQ1371*0.8,IF(AQ1371&lt;10,AQ1371*0.75,IF(AQ1371&lt;15,AQ1371*0.7,IF(AQ1371&gt;14.9,AQ1371*0.6)))))</f>
        <v>10.28807915016168</v>
      </c>
      <c r="AS1371">
        <v>35</v>
      </c>
      <c r="AT1371" s="12">
        <f>AR1371*AS1371</f>
        <v>360.08277025565883</v>
      </c>
    </row>
    <row r="1372" spans="1:46" ht="12.75" customHeight="1" x14ac:dyDescent="0.25">
      <c r="A1372" s="5">
        <v>1735</v>
      </c>
      <c r="B1372" t="s">
        <v>3995</v>
      </c>
      <c r="C1372" t="s">
        <v>3994</v>
      </c>
      <c r="E1372" s="1">
        <v>352899</v>
      </c>
      <c r="F1372" s="1">
        <v>367659</v>
      </c>
      <c r="G1372" t="s">
        <v>308</v>
      </c>
      <c r="H1372" t="s">
        <v>21</v>
      </c>
      <c r="I1372" t="s">
        <v>33</v>
      </c>
      <c r="J1372" t="s">
        <v>33</v>
      </c>
      <c r="K1372" t="s">
        <v>4425</v>
      </c>
      <c r="L1372" t="s">
        <v>4412</v>
      </c>
      <c r="M1372" t="s">
        <v>1370</v>
      </c>
      <c r="O1372" s="3">
        <v>0.91082201690673803</v>
      </c>
      <c r="P1372" t="s">
        <v>19</v>
      </c>
      <c r="Q1372" t="s">
        <v>25</v>
      </c>
      <c r="R1372" t="s">
        <v>31</v>
      </c>
      <c r="S1372" s="12" t="s">
        <v>24</v>
      </c>
      <c r="T1372" t="s">
        <v>34</v>
      </c>
      <c r="V1372" t="s">
        <v>27</v>
      </c>
      <c r="X1372" s="8">
        <f>W1372/O1372</f>
        <v>0</v>
      </c>
      <c r="Z1372" s="8">
        <f>Y1372/O1372</f>
        <v>0</v>
      </c>
      <c r="AB1372" s="8">
        <f>AA1372/O1372</f>
        <v>0</v>
      </c>
      <c r="AD1372" s="8">
        <f>AC1372/O1372</f>
        <v>0</v>
      </c>
      <c r="AF1372" s="8">
        <f>AE1372/O1372</f>
        <v>0</v>
      </c>
      <c r="AI1372" s="8">
        <f>AH1372/O1372</f>
        <v>0</v>
      </c>
      <c r="AL1372" s="8">
        <f>AK1372/O1372</f>
        <v>0</v>
      </c>
      <c r="AO1372" s="12" t="s">
        <v>4320</v>
      </c>
      <c r="AP1372" s="12" t="s">
        <v>4321</v>
      </c>
      <c r="AQ1372" s="3">
        <f>IF(T1372="no",O1372*0,IF(T1372="yes100",O1372*1,IF(T1372="yes80",O1372*0.8,IF(T1372="yes50",O1372*0.5))))</f>
        <v>0.91082201690673803</v>
      </c>
      <c r="AR1372" s="3">
        <f>IF(AQ1372&lt;1,AQ1372*0.9,IF(AQ1372&lt;5,AQ1372*0.8,IF(AQ1372&lt;10,AQ1372*0.75,IF(AQ1372&lt;15,AQ1372*0.7,IF(AQ1372&gt;14.9,AQ1372*0.6)))))</f>
        <v>0.8197398152160642</v>
      </c>
      <c r="AS1372">
        <v>30</v>
      </c>
      <c r="AT1372" s="12">
        <f>AR1372*AS1372</f>
        <v>24.592194456481927</v>
      </c>
    </row>
    <row r="1373" spans="1:46" ht="12.75" customHeight="1" x14ac:dyDescent="0.25">
      <c r="A1373" s="5">
        <v>1736</v>
      </c>
      <c r="B1373" t="s">
        <v>242</v>
      </c>
      <c r="C1373" t="s">
        <v>4137</v>
      </c>
      <c r="E1373" s="1">
        <v>364179</v>
      </c>
      <c r="F1373" s="1">
        <v>379596.99999999901</v>
      </c>
      <c r="G1373" t="s">
        <v>168</v>
      </c>
      <c r="H1373" t="s">
        <v>21</v>
      </c>
      <c r="I1373" t="s">
        <v>910</v>
      </c>
      <c r="J1373" t="s">
        <v>910</v>
      </c>
      <c r="K1373" t="s">
        <v>4417</v>
      </c>
      <c r="L1373" t="s">
        <v>4401</v>
      </c>
      <c r="M1373" t="s">
        <v>2983</v>
      </c>
      <c r="O1373" s="3">
        <v>0.54610413208007802</v>
      </c>
      <c r="P1373" t="s">
        <v>19</v>
      </c>
      <c r="Q1373" t="s">
        <v>25</v>
      </c>
      <c r="R1373" t="s">
        <v>31</v>
      </c>
      <c r="S1373" s="12" t="s">
        <v>24</v>
      </c>
      <c r="T1373" t="s">
        <v>34</v>
      </c>
      <c r="V1373" t="s">
        <v>27</v>
      </c>
      <c r="X1373" s="8">
        <f>W1373/O1373</f>
        <v>0</v>
      </c>
      <c r="Z1373" s="8">
        <f>Y1373/O1373</f>
        <v>0</v>
      </c>
      <c r="AB1373" s="8">
        <f>AA1373/O1373</f>
        <v>0</v>
      </c>
      <c r="AC1373">
        <v>0.54600000000000004</v>
      </c>
      <c r="AD1373" s="8">
        <f>AC1373/O1373</f>
        <v>0.99980931827107522</v>
      </c>
      <c r="AF1373" s="8">
        <f>AE1373/O1373</f>
        <v>0</v>
      </c>
      <c r="AI1373" s="8">
        <f>AH1373/O1373</f>
        <v>0</v>
      </c>
      <c r="AL1373" s="8">
        <f>AK1373/O1373</f>
        <v>0</v>
      </c>
      <c r="AO1373" s="12" t="s">
        <v>4248</v>
      </c>
      <c r="AP1373" s="12" t="s">
        <v>4249</v>
      </c>
      <c r="AQ1373" s="3">
        <f>IF(T1373="no",O1373*0,IF(T1373="yes100",O1373*1,IF(T1373="yes80",O1373*0.8,IF(T1373="yes50",O1373*0.5))))</f>
        <v>0.54610413208007802</v>
      </c>
      <c r="AR1373" s="3">
        <f>IF(AQ1373&lt;1,AQ1373*0.9,IF(AQ1373&lt;5,AQ1373*0.8,IF(AQ1373&lt;10,AQ1373*0.75,IF(AQ1373&lt;15,AQ1373*0.7,IF(AQ1373&gt;14.9,AQ1373*0.6)))))</f>
        <v>0.49149371887207022</v>
      </c>
      <c r="AS1373">
        <v>30</v>
      </c>
      <c r="AT1373" s="12">
        <f>AR1373*AS1373</f>
        <v>14.744811566162106</v>
      </c>
    </row>
    <row r="1374" spans="1:46" ht="12.75" customHeight="1" x14ac:dyDescent="0.25">
      <c r="A1374" s="5">
        <v>1737</v>
      </c>
      <c r="B1374" t="s">
        <v>242</v>
      </c>
      <c r="C1374" t="s">
        <v>1218</v>
      </c>
      <c r="E1374" s="1">
        <v>362000</v>
      </c>
      <c r="F1374" s="1">
        <v>373298</v>
      </c>
      <c r="G1374" t="s">
        <v>598</v>
      </c>
      <c r="H1374" t="s">
        <v>81</v>
      </c>
      <c r="I1374" t="s">
        <v>78</v>
      </c>
      <c r="J1374" t="s">
        <v>298</v>
      </c>
      <c r="K1374" t="s">
        <v>4363</v>
      </c>
      <c r="L1374" t="s">
        <v>78</v>
      </c>
      <c r="O1374" s="3">
        <v>0.33603381347656303</v>
      </c>
      <c r="P1374" t="s">
        <v>19</v>
      </c>
      <c r="Q1374" t="s">
        <v>161</v>
      </c>
      <c r="R1374" t="s">
        <v>31</v>
      </c>
      <c r="S1374" s="12" t="s">
        <v>24</v>
      </c>
      <c r="T1374" t="s">
        <v>34</v>
      </c>
      <c r="V1374" t="s">
        <v>27</v>
      </c>
      <c r="X1374" s="8">
        <f>W1374/O1374</f>
        <v>0</v>
      </c>
      <c r="Z1374" s="8">
        <f>Y1374/O1374</f>
        <v>0</v>
      </c>
      <c r="AB1374" s="8">
        <f>AA1374/O1374</f>
        <v>0</v>
      </c>
      <c r="AC1374">
        <v>1E-3</v>
      </c>
      <c r="AD1374" s="8">
        <f>AC1374/O1374</f>
        <v>2.975890996367679E-3</v>
      </c>
      <c r="AF1374" s="8">
        <f>AE1374/O1374</f>
        <v>0</v>
      </c>
      <c r="AI1374" s="8">
        <f>AH1374/O1374</f>
        <v>0</v>
      </c>
      <c r="AL1374" s="8">
        <f>AK1374/O1374</f>
        <v>0</v>
      </c>
      <c r="AO1374" s="12" t="s">
        <v>4320</v>
      </c>
      <c r="AP1374" s="12" t="s">
        <v>4321</v>
      </c>
      <c r="AQ1374" s="3">
        <f>IF(T1374="no",O1374*0,IF(T1374="yes100",O1374*1,IF(T1374="yes80",O1374*0.8,IF(T1374="yes50",O1374*0.5))))</f>
        <v>0.33603381347656303</v>
      </c>
      <c r="AR1374" s="3">
        <f>IF(AQ1374&lt;1,AQ1374*0.9,IF(AQ1374&lt;5,AQ1374*0.8,IF(AQ1374&lt;10,AQ1374*0.75,IF(AQ1374&lt;15,AQ1374*0.7,IF(AQ1374&gt;14.9,AQ1374*0.6)))))</f>
        <v>0.30243043212890675</v>
      </c>
      <c r="AS1374">
        <v>40</v>
      </c>
      <c r="AT1374" s="12">
        <f>AR1374*AS1374</f>
        <v>12.097217285156269</v>
      </c>
    </row>
    <row r="1375" spans="1:46" ht="12.75" customHeight="1" x14ac:dyDescent="0.25">
      <c r="A1375" s="5">
        <v>1738</v>
      </c>
      <c r="B1375" t="s">
        <v>242</v>
      </c>
      <c r="C1375" t="s">
        <v>3810</v>
      </c>
      <c r="E1375" s="1">
        <v>345220</v>
      </c>
      <c r="F1375" s="1">
        <v>367894</v>
      </c>
      <c r="G1375" t="s">
        <v>108</v>
      </c>
      <c r="H1375" t="s">
        <v>21</v>
      </c>
      <c r="I1375" t="s">
        <v>181</v>
      </c>
      <c r="J1375" t="s">
        <v>181</v>
      </c>
      <c r="K1375" t="s">
        <v>4417</v>
      </c>
      <c r="L1375" t="s">
        <v>4406</v>
      </c>
      <c r="M1375" t="s">
        <v>2843</v>
      </c>
      <c r="O1375" s="4">
        <v>3.31870349044799</v>
      </c>
      <c r="P1375" t="s">
        <v>19</v>
      </c>
      <c r="Q1375" t="s">
        <v>25</v>
      </c>
      <c r="R1375" t="s">
        <v>18</v>
      </c>
      <c r="S1375" s="12" t="s">
        <v>24</v>
      </c>
      <c r="T1375" t="s">
        <v>23</v>
      </c>
      <c r="U1375" t="s">
        <v>24</v>
      </c>
      <c r="V1375" t="s">
        <v>26</v>
      </c>
      <c r="X1375" s="8">
        <f>W1375/O1375</f>
        <v>0</v>
      </c>
      <c r="Z1375" s="8">
        <f>Y1375/O1375</f>
        <v>0</v>
      </c>
      <c r="AB1375" s="8">
        <f>AA1375/O1375</f>
        <v>0</v>
      </c>
      <c r="AC1375">
        <v>3.319</v>
      </c>
      <c r="AD1375" s="8">
        <f>AC1375/O1375</f>
        <v>1.0000893449965818</v>
      </c>
      <c r="AF1375" s="8">
        <f>AE1375/O1375</f>
        <v>0</v>
      </c>
      <c r="AI1375" s="8">
        <f>AH1375/O1375</f>
        <v>0</v>
      </c>
      <c r="AL1375" s="8">
        <f>AK1375/O1375</f>
        <v>0</v>
      </c>
      <c r="AO1375" s="12" t="s">
        <v>4248</v>
      </c>
      <c r="AP1375" s="12" t="s">
        <v>4249</v>
      </c>
      <c r="AQ1375" s="3">
        <f>IF(T1375="no",O1375*0,IF(T1375="yes100",O1375*1,IF(T1375="yes80",O1375*0.8,IF(T1375="yes50",O1375*0.5))))</f>
        <v>1.659351745223995</v>
      </c>
      <c r="AR1375" s="3">
        <f>IF(AQ1375&lt;1,AQ1375*0.9,IF(AQ1375&lt;5,AQ1375*0.8,IF(AQ1375&lt;10,AQ1375*0.75,IF(AQ1375&lt;15,AQ1375*0.7,IF(AQ1375&gt;14.9,AQ1375*0.6)))))</f>
        <v>1.327481396179196</v>
      </c>
      <c r="AS1375">
        <v>30</v>
      </c>
      <c r="AT1375" s="12">
        <f>AR1375*AS1375</f>
        <v>39.824441885375883</v>
      </c>
    </row>
    <row r="1376" spans="1:46" ht="12.75" customHeight="1" x14ac:dyDescent="0.25">
      <c r="A1376" s="5">
        <v>1739</v>
      </c>
      <c r="B1376" t="s">
        <v>318</v>
      </c>
      <c r="C1376" t="s">
        <v>315</v>
      </c>
      <c r="D1376" t="s">
        <v>316</v>
      </c>
      <c r="E1376" s="1">
        <v>369404</v>
      </c>
      <c r="F1376" s="1">
        <v>374300.99999999901</v>
      </c>
      <c r="G1376" t="s">
        <v>77</v>
      </c>
      <c r="H1376" t="s">
        <v>21</v>
      </c>
      <c r="I1376" t="s">
        <v>78</v>
      </c>
      <c r="J1376" t="s">
        <v>317</v>
      </c>
      <c r="K1376" t="s">
        <v>4415</v>
      </c>
      <c r="L1376" t="s">
        <v>4398</v>
      </c>
      <c r="M1376" t="s">
        <v>245</v>
      </c>
      <c r="O1376" s="4">
        <v>22.113375303649899</v>
      </c>
      <c r="P1376" t="s">
        <v>19</v>
      </c>
      <c r="Q1376" t="s">
        <v>161</v>
      </c>
      <c r="R1376" t="s">
        <v>31</v>
      </c>
      <c r="S1376" s="12" t="s">
        <v>24</v>
      </c>
      <c r="T1376" t="s">
        <v>34</v>
      </c>
      <c r="V1376" t="s">
        <v>27</v>
      </c>
      <c r="W1376">
        <v>2.125</v>
      </c>
      <c r="X1376" s="8">
        <f>W1376/O1376</f>
        <v>9.60956873756518E-2</v>
      </c>
      <c r="Y1376">
        <v>1.2090000000000001</v>
      </c>
      <c r="Z1376" s="8">
        <f>Y1376/O1376</f>
        <v>5.4672793429253193E-2</v>
      </c>
      <c r="AA1376">
        <v>1.2989999999999999</v>
      </c>
      <c r="AB1376" s="8">
        <f>AA1376/O1376</f>
        <v>5.8742728423986673E-2</v>
      </c>
      <c r="AD1376" s="8">
        <f>AC1376/O1376</f>
        <v>0</v>
      </c>
      <c r="AF1376" s="8">
        <f>AE1376/O1376</f>
        <v>0</v>
      </c>
      <c r="AI1376" s="8">
        <f>AH1376/O1376</f>
        <v>0</v>
      </c>
      <c r="AL1376" s="8">
        <f>AK1376/O1376</f>
        <v>0</v>
      </c>
      <c r="AO1376" s="12" t="s">
        <v>4320</v>
      </c>
      <c r="AP1376" s="12" t="s">
        <v>4321</v>
      </c>
      <c r="AQ1376" s="3">
        <f>IF(T1376="no",O1376*0,IF(T1376="yes100",O1376*1,IF(T1376="yes80",O1376*0.8,IF(T1376="yes50",O1376*0.5))))</f>
        <v>22.113375303649899</v>
      </c>
      <c r="AR1376" s="3">
        <f>IF(AQ1376&lt;1,AQ1376*0.9,IF(AQ1376&lt;5,AQ1376*0.8,IF(AQ1376&lt;10,AQ1376*0.75,IF(AQ1376&lt;15,AQ1376*0.7,IF(AQ1376&gt;14.9,AQ1376*0.6)))))</f>
        <v>13.268025182189939</v>
      </c>
      <c r="AS1376">
        <v>35</v>
      </c>
      <c r="AT1376" s="12">
        <f>AR1376*AS1376</f>
        <v>464.38088137664789</v>
      </c>
    </row>
    <row r="1377" spans="1:46" ht="12.75" customHeight="1" x14ac:dyDescent="0.25">
      <c r="A1377" s="5">
        <v>1740</v>
      </c>
      <c r="B1377" t="s">
        <v>242</v>
      </c>
      <c r="C1377" t="s">
        <v>3924</v>
      </c>
      <c r="E1377" s="1">
        <v>349984.99999999901</v>
      </c>
      <c r="F1377" s="1">
        <v>349259</v>
      </c>
      <c r="G1377" t="s">
        <v>41</v>
      </c>
      <c r="H1377" t="s">
        <v>21</v>
      </c>
      <c r="I1377" t="s">
        <v>21</v>
      </c>
      <c r="J1377" t="s">
        <v>174</v>
      </c>
      <c r="K1377" t="s">
        <v>21</v>
      </c>
      <c r="L1377" t="s">
        <v>21</v>
      </c>
      <c r="N1377" t="s">
        <v>174</v>
      </c>
      <c r="O1377" s="4">
        <v>4.4403411048889101</v>
      </c>
      <c r="P1377" t="s">
        <v>19</v>
      </c>
      <c r="Q1377" t="s">
        <v>25</v>
      </c>
      <c r="R1377" t="s">
        <v>18</v>
      </c>
      <c r="S1377" s="12" t="s">
        <v>24</v>
      </c>
      <c r="T1377" t="s">
        <v>130</v>
      </c>
      <c r="U1377" t="s">
        <v>47</v>
      </c>
      <c r="V1377" t="s">
        <v>26</v>
      </c>
      <c r="X1377" s="8">
        <f>W1377/O1377</f>
        <v>0</v>
      </c>
      <c r="Z1377" s="8">
        <f>Y1377/O1377</f>
        <v>0</v>
      </c>
      <c r="AB1377" s="8">
        <f>AA1377/O1377</f>
        <v>0</v>
      </c>
      <c r="AD1377" s="8">
        <f>AC1377/O1377</f>
        <v>0</v>
      </c>
      <c r="AF1377" s="8">
        <f>AE1377/O1377</f>
        <v>0</v>
      </c>
      <c r="AI1377" s="8">
        <f>AH1377/O1377</f>
        <v>0</v>
      </c>
      <c r="AL1377" s="8">
        <f>AK1377/O1377</f>
        <v>0</v>
      </c>
      <c r="AO1377" s="12" t="s">
        <v>4320</v>
      </c>
      <c r="AP1377" s="12" t="s">
        <v>4321</v>
      </c>
      <c r="AQ1377" s="3">
        <f>IF(T1377="no",O1377*0,IF(T1377="yes100",O1377*1,IF(T1377="yes80",O1377*0.8,IF(T1377="yes50",O1377*0.5))))</f>
        <v>3.5522728839111282</v>
      </c>
      <c r="AR1377" s="3">
        <f>IF(AQ1377&lt;1,AQ1377*0.9,IF(AQ1377&lt;5,AQ1377*0.8,IF(AQ1377&lt;10,AQ1377*0.75,IF(AQ1377&lt;15,AQ1377*0.7,IF(AQ1377&gt;14.9,AQ1377*0.6)))))</f>
        <v>2.8418183071289027</v>
      </c>
      <c r="AS1377">
        <v>25</v>
      </c>
      <c r="AT1377" s="12">
        <f>AR1377*AS1377</f>
        <v>71.045457678222562</v>
      </c>
    </row>
    <row r="1378" spans="1:46" ht="12.75" customHeight="1" x14ac:dyDescent="0.25">
      <c r="A1378" s="5">
        <v>1741</v>
      </c>
      <c r="B1378" t="s">
        <v>3730</v>
      </c>
      <c r="C1378" t="s">
        <v>3729</v>
      </c>
      <c r="E1378" s="1">
        <v>341912</v>
      </c>
      <c r="F1378" s="1">
        <v>354043</v>
      </c>
      <c r="G1378" t="s">
        <v>537</v>
      </c>
      <c r="H1378" t="s">
        <v>21</v>
      </c>
      <c r="I1378" t="s">
        <v>389</v>
      </c>
      <c r="J1378" t="s">
        <v>389</v>
      </c>
      <c r="K1378" t="s">
        <v>4425</v>
      </c>
      <c r="L1378" t="s">
        <v>4402</v>
      </c>
      <c r="M1378" t="s">
        <v>2961</v>
      </c>
      <c r="N1378" t="s">
        <v>389</v>
      </c>
      <c r="O1378" s="4">
        <v>2.5649670089721601</v>
      </c>
      <c r="P1378" t="s">
        <v>19</v>
      </c>
      <c r="Q1378" t="s">
        <v>25</v>
      </c>
      <c r="R1378" t="s">
        <v>31</v>
      </c>
      <c r="S1378" s="12" t="s">
        <v>24</v>
      </c>
      <c r="T1378" t="s">
        <v>34</v>
      </c>
      <c r="V1378" t="s">
        <v>27</v>
      </c>
      <c r="X1378" s="8">
        <f>W1378/O1378</f>
        <v>0</v>
      </c>
      <c r="Z1378" s="8">
        <f>Y1378/O1378</f>
        <v>0</v>
      </c>
      <c r="AB1378" s="8">
        <f>AA1378/O1378</f>
        <v>0</v>
      </c>
      <c r="AD1378" s="8">
        <f>AC1378/O1378</f>
        <v>0</v>
      </c>
      <c r="AE1378">
        <v>2.56</v>
      </c>
      <c r="AF1378" s="8">
        <f>AE1378/O1378</f>
        <v>0.99806351935335402</v>
      </c>
      <c r="AI1378" s="8">
        <f>AH1378/O1378</f>
        <v>0</v>
      </c>
      <c r="AL1378" s="8">
        <f>AK1378/O1378</f>
        <v>0</v>
      </c>
      <c r="AO1378" s="12" t="s">
        <v>4347</v>
      </c>
      <c r="AP1378" s="12" t="s">
        <v>4251</v>
      </c>
      <c r="AQ1378" s="3">
        <f>IF(T1378="no",O1378*0,IF(T1378="yes100",O1378*1,IF(T1378="yes80",O1378*0.8,IF(T1378="yes50",O1378*0.5))))</f>
        <v>2.5649670089721601</v>
      </c>
      <c r="AR1378" s="3">
        <f>IF(AQ1378&lt;1,AQ1378*0.9,IF(AQ1378&lt;5,AQ1378*0.8,IF(AQ1378&lt;10,AQ1378*0.75,IF(AQ1378&lt;15,AQ1378*0.7,IF(AQ1378&gt;14.9,AQ1378*0.6)))))</f>
        <v>2.0519736071777284</v>
      </c>
      <c r="AS1378">
        <v>30</v>
      </c>
      <c r="AT1378" s="12">
        <f>AR1378*AS1378</f>
        <v>61.55920821533185</v>
      </c>
    </row>
    <row r="1379" spans="1:46" ht="12.75" customHeight="1" x14ac:dyDescent="0.25">
      <c r="A1379" s="5">
        <v>1742</v>
      </c>
      <c r="B1379" t="s">
        <v>4104</v>
      </c>
      <c r="C1379" t="s">
        <v>4103</v>
      </c>
      <c r="E1379" s="1">
        <v>366108</v>
      </c>
      <c r="F1379" s="1">
        <v>371242</v>
      </c>
      <c r="G1379" t="s">
        <v>457</v>
      </c>
      <c r="H1379" t="s">
        <v>21</v>
      </c>
      <c r="I1379" t="s">
        <v>78</v>
      </c>
      <c r="J1379" t="s">
        <v>248</v>
      </c>
      <c r="K1379" t="s">
        <v>4415</v>
      </c>
      <c r="L1379" t="s">
        <v>4398</v>
      </c>
      <c r="M1379" t="s">
        <v>245</v>
      </c>
      <c r="N1379" t="s">
        <v>249</v>
      </c>
      <c r="O1379" s="4">
        <v>1.14563248672485</v>
      </c>
      <c r="P1379" t="s">
        <v>19</v>
      </c>
      <c r="Q1379" t="s">
        <v>25</v>
      </c>
      <c r="R1379" t="s">
        <v>31</v>
      </c>
      <c r="S1379" s="12" t="s">
        <v>24</v>
      </c>
      <c r="T1379" t="s">
        <v>34</v>
      </c>
      <c r="V1379" t="s">
        <v>27</v>
      </c>
      <c r="X1379" s="8">
        <f>W1379/O1379</f>
        <v>0</v>
      </c>
      <c r="Z1379" s="8">
        <f>Y1379/O1379</f>
        <v>0</v>
      </c>
      <c r="AB1379" s="8">
        <f>AA1379/O1379</f>
        <v>0</v>
      </c>
      <c r="AD1379" s="8">
        <f>AC1379/O1379</f>
        <v>0</v>
      </c>
      <c r="AF1379" s="8">
        <f>AE1379/O1379</f>
        <v>0</v>
      </c>
      <c r="AI1379" s="8">
        <f>AH1379/O1379</f>
        <v>0</v>
      </c>
      <c r="AL1379" s="8">
        <f>AK1379/O1379</f>
        <v>0</v>
      </c>
      <c r="AO1379" s="12" t="s">
        <v>4320</v>
      </c>
      <c r="AP1379" s="12" t="s">
        <v>4321</v>
      </c>
      <c r="AQ1379" s="3">
        <f>IF(T1379="no",O1379*0,IF(T1379="yes100",O1379*1,IF(T1379="yes80",O1379*0.8,IF(T1379="yes50",O1379*0.5))))</f>
        <v>1.14563248672485</v>
      </c>
      <c r="AR1379" s="3">
        <f>IF(AQ1379&lt;1,AQ1379*0.9,IF(AQ1379&lt;5,AQ1379*0.8,IF(AQ1379&lt;10,AQ1379*0.75,IF(AQ1379&lt;15,AQ1379*0.7,IF(AQ1379&gt;14.9,AQ1379*0.6)))))</f>
        <v>0.91650598937988004</v>
      </c>
      <c r="AS1379">
        <v>35</v>
      </c>
      <c r="AT1379" s="12">
        <f>AR1379*AS1379</f>
        <v>32.0777096282958</v>
      </c>
    </row>
    <row r="1380" spans="1:46" ht="15" customHeight="1" x14ac:dyDescent="0.25">
      <c r="A1380" s="5">
        <v>1743</v>
      </c>
      <c r="B1380" t="s">
        <v>3739</v>
      </c>
      <c r="C1380" t="s">
        <v>3738</v>
      </c>
      <c r="D1380" t="s">
        <v>590</v>
      </c>
      <c r="E1380" s="1">
        <v>345672.99999999901</v>
      </c>
      <c r="F1380" s="1">
        <v>351004</v>
      </c>
      <c r="G1380" t="s">
        <v>537</v>
      </c>
      <c r="H1380" t="s">
        <v>21</v>
      </c>
      <c r="I1380" t="s">
        <v>591</v>
      </c>
      <c r="J1380" t="s">
        <v>591</v>
      </c>
      <c r="K1380" t="s">
        <v>4417</v>
      </c>
      <c r="L1380" t="s">
        <v>4434</v>
      </c>
      <c r="M1380" t="s">
        <v>3736</v>
      </c>
      <c r="O1380" s="3">
        <v>0.79493520126342798</v>
      </c>
      <c r="P1380" t="s">
        <v>19</v>
      </c>
      <c r="Q1380" t="s">
        <v>25</v>
      </c>
      <c r="R1380" t="s">
        <v>31</v>
      </c>
      <c r="S1380" s="12" t="s">
        <v>24</v>
      </c>
      <c r="T1380" t="s">
        <v>34</v>
      </c>
      <c r="V1380" t="s">
        <v>27</v>
      </c>
      <c r="X1380" s="8">
        <f>W1380/O1380</f>
        <v>0</v>
      </c>
      <c r="Z1380" s="8">
        <f>Y1380/O1380</f>
        <v>0</v>
      </c>
      <c r="AB1380" s="8">
        <f>AA1380/O1380</f>
        <v>0</v>
      </c>
      <c r="AD1380" s="8">
        <f>AC1380/O1380</f>
        <v>0</v>
      </c>
      <c r="AF1380" s="8">
        <f>AE1380/O1380</f>
        <v>0</v>
      </c>
      <c r="AI1380" s="8">
        <f>AH1380/O1380</f>
        <v>0</v>
      </c>
      <c r="AL1380" s="8">
        <f>AK1380/O1380</f>
        <v>0</v>
      </c>
      <c r="AO1380" s="12" t="s">
        <v>4320</v>
      </c>
      <c r="AP1380" s="12" t="s">
        <v>4321</v>
      </c>
      <c r="AQ1380" s="3">
        <f>IF(T1380="no",O1380*0,IF(T1380="yes100",O1380*1,IF(T1380="yes80",O1380*0.8,IF(T1380="yes50",O1380*0.5))))</f>
        <v>0.79493520126342798</v>
      </c>
      <c r="AR1380" s="3">
        <f>IF(AQ1380&lt;1,AQ1380*0.9,IF(AQ1380&lt;5,AQ1380*0.8,IF(AQ1380&lt;10,AQ1380*0.75,IF(AQ1380&lt;15,AQ1380*0.7,IF(AQ1380&gt;14.9,AQ1380*0.6)))))</f>
        <v>0.71544168113708517</v>
      </c>
      <c r="AS1380">
        <v>30</v>
      </c>
      <c r="AT1380" s="12">
        <f>AR1380*AS1380</f>
        <v>21.463250434112556</v>
      </c>
    </row>
    <row r="1381" spans="1:46" ht="12.75" customHeight="1" x14ac:dyDescent="0.25">
      <c r="A1381" s="5">
        <v>1744</v>
      </c>
      <c r="B1381" t="s">
        <v>4036</v>
      </c>
      <c r="C1381" t="s">
        <v>4037</v>
      </c>
      <c r="E1381" s="1">
        <v>355764</v>
      </c>
      <c r="F1381" s="1">
        <v>362555</v>
      </c>
      <c r="G1381" t="s">
        <v>164</v>
      </c>
      <c r="H1381" t="s">
        <v>21</v>
      </c>
      <c r="I1381" t="s">
        <v>204</v>
      </c>
      <c r="J1381" t="s">
        <v>204</v>
      </c>
      <c r="K1381" t="s">
        <v>4425</v>
      </c>
      <c r="L1381" t="s">
        <v>4411</v>
      </c>
      <c r="M1381" t="s">
        <v>313</v>
      </c>
      <c r="N1381" t="s">
        <v>204</v>
      </c>
      <c r="O1381" s="4">
        <v>4.0083722564697197</v>
      </c>
      <c r="P1381" t="s">
        <v>19</v>
      </c>
      <c r="Q1381" t="s">
        <v>25</v>
      </c>
      <c r="R1381" t="s">
        <v>31</v>
      </c>
      <c r="S1381" s="12" t="s">
        <v>24</v>
      </c>
      <c r="T1381" t="s">
        <v>34</v>
      </c>
      <c r="V1381" t="s">
        <v>27</v>
      </c>
      <c r="X1381" s="8">
        <f>W1381/O1381</f>
        <v>0</v>
      </c>
      <c r="Z1381" s="8">
        <f>Y1381/O1381</f>
        <v>0</v>
      </c>
      <c r="AB1381" s="8">
        <f>AA1381/O1381</f>
        <v>0</v>
      </c>
      <c r="AD1381" s="8">
        <f>AC1381/O1381</f>
        <v>0</v>
      </c>
      <c r="AE1381">
        <v>0</v>
      </c>
      <c r="AF1381" s="8">
        <f>AE1381/O1381</f>
        <v>0</v>
      </c>
      <c r="AI1381" s="8">
        <f>AH1381/O1381</f>
        <v>0</v>
      </c>
      <c r="AL1381" s="8">
        <f>AK1381/O1381</f>
        <v>0</v>
      </c>
      <c r="AO1381" s="12" t="s">
        <v>4320</v>
      </c>
      <c r="AP1381" s="12" t="s">
        <v>4321</v>
      </c>
      <c r="AQ1381" s="3">
        <f>IF(T1381="no",O1381*0,IF(T1381="yes100",O1381*1,IF(T1381="yes80",O1381*0.8,IF(T1381="yes50",O1381*0.5))))</f>
        <v>4.0083722564697197</v>
      </c>
      <c r="AR1381" s="3">
        <f>IF(AQ1381&lt;1,AQ1381*0.9,IF(AQ1381&lt;5,AQ1381*0.8,IF(AQ1381&lt;10,AQ1381*0.75,IF(AQ1381&lt;15,AQ1381*0.7,IF(AQ1381&gt;14.9,AQ1381*0.6)))))</f>
        <v>3.206697805175776</v>
      </c>
      <c r="AS1381">
        <v>30</v>
      </c>
      <c r="AT1381" s="12">
        <f>AR1381*AS1381</f>
        <v>96.200934155273274</v>
      </c>
    </row>
    <row r="1382" spans="1:46" ht="12.75" customHeight="1" x14ac:dyDescent="0.25">
      <c r="A1382" s="5">
        <v>1745</v>
      </c>
      <c r="B1382" t="s">
        <v>242</v>
      </c>
      <c r="C1382" t="s">
        <v>3726</v>
      </c>
      <c r="E1382" s="1">
        <v>342142</v>
      </c>
      <c r="F1382" s="1">
        <v>354380.99999999901</v>
      </c>
      <c r="G1382" t="s">
        <v>537</v>
      </c>
      <c r="H1382" t="s">
        <v>21</v>
      </c>
      <c r="I1382" t="s">
        <v>389</v>
      </c>
      <c r="J1382" t="s">
        <v>389</v>
      </c>
      <c r="K1382" t="s">
        <v>4425</v>
      </c>
      <c r="L1382" t="s">
        <v>4402</v>
      </c>
      <c r="M1382" t="s">
        <v>3633</v>
      </c>
      <c r="N1382" t="s">
        <v>389</v>
      </c>
      <c r="O1382" s="3">
        <v>0.33934615707397497</v>
      </c>
      <c r="P1382" t="s">
        <v>87</v>
      </c>
      <c r="Q1382" t="s">
        <v>25</v>
      </c>
      <c r="R1382" t="s">
        <v>31</v>
      </c>
      <c r="S1382" s="12" t="s">
        <v>24</v>
      </c>
      <c r="T1382" t="s">
        <v>34</v>
      </c>
      <c r="V1382" t="s">
        <v>27</v>
      </c>
      <c r="X1382" s="8">
        <f>W1382/O1382</f>
        <v>0</v>
      </c>
      <c r="Z1382" s="8">
        <f>Y1382/O1382</f>
        <v>0</v>
      </c>
      <c r="AB1382" s="8">
        <f>AA1382/O1382</f>
        <v>0</v>
      </c>
      <c r="AD1382" s="8">
        <f>AC1382/O1382</f>
        <v>0</v>
      </c>
      <c r="AF1382" s="8">
        <f>AE1382/O1382</f>
        <v>0</v>
      </c>
      <c r="AI1382" s="8">
        <f>AH1382/O1382</f>
        <v>0</v>
      </c>
      <c r="AL1382" s="8">
        <f>AK1382/O1382</f>
        <v>0</v>
      </c>
      <c r="AO1382" s="12" t="s">
        <v>4320</v>
      </c>
      <c r="AP1382" s="12" t="s">
        <v>4321</v>
      </c>
      <c r="AQ1382" s="3">
        <f>IF(T1382="no",O1382*0,IF(T1382="yes100",O1382*1,IF(T1382="yes80",O1382*0.8,IF(T1382="yes50",O1382*0.5))))</f>
        <v>0.33934615707397497</v>
      </c>
      <c r="AR1382" s="3">
        <f>IF(AQ1382&lt;1,AQ1382*0.9,IF(AQ1382&lt;5,AQ1382*0.8,IF(AQ1382&lt;10,AQ1382*0.75,IF(AQ1382&lt;15,AQ1382*0.7,IF(AQ1382&gt;14.9,AQ1382*0.6)))))</f>
        <v>0.3054115413665775</v>
      </c>
      <c r="AS1382">
        <v>30</v>
      </c>
      <c r="AT1382" s="12">
        <f>AR1382*AS1382</f>
        <v>9.1623462409973246</v>
      </c>
    </row>
    <row r="1383" spans="1:46" ht="12.75" customHeight="1" x14ac:dyDescent="0.25">
      <c r="A1383" s="5">
        <v>1747</v>
      </c>
      <c r="B1383" t="s">
        <v>242</v>
      </c>
      <c r="C1383" t="s">
        <v>3860</v>
      </c>
      <c r="E1383" s="1">
        <v>334019</v>
      </c>
      <c r="F1383" s="1">
        <v>378218</v>
      </c>
      <c r="G1383" t="s">
        <v>413</v>
      </c>
      <c r="H1383" t="s">
        <v>21</v>
      </c>
      <c r="I1383" t="s">
        <v>821</v>
      </c>
      <c r="J1383" t="s">
        <v>90</v>
      </c>
      <c r="K1383" t="s">
        <v>4417</v>
      </c>
      <c r="L1383" t="s">
        <v>4422</v>
      </c>
      <c r="M1383" t="s">
        <v>1921</v>
      </c>
      <c r="O1383" s="3">
        <v>0.73830278625488299</v>
      </c>
      <c r="P1383" t="s">
        <v>19</v>
      </c>
      <c r="Q1383" t="s">
        <v>25</v>
      </c>
      <c r="R1383" t="s">
        <v>31</v>
      </c>
      <c r="S1383" s="12" t="s">
        <v>24</v>
      </c>
      <c r="T1383" t="s">
        <v>34</v>
      </c>
      <c r="V1383" t="s">
        <v>27</v>
      </c>
      <c r="X1383" s="8">
        <f>W1383/O1383</f>
        <v>0</v>
      </c>
      <c r="Z1383" s="8">
        <f>Y1383/O1383</f>
        <v>0</v>
      </c>
      <c r="AB1383" s="8">
        <f>AA1383/O1383</f>
        <v>0</v>
      </c>
      <c r="AC1383">
        <v>0.73799999999999999</v>
      </c>
      <c r="AD1383" s="8">
        <f>AC1383/O1383</f>
        <v>0.99958988878205524</v>
      </c>
      <c r="AF1383" s="8">
        <f>AE1383/O1383</f>
        <v>0</v>
      </c>
      <c r="AI1383" s="8">
        <f>AH1383/O1383</f>
        <v>0</v>
      </c>
      <c r="AL1383" s="8">
        <f>AK1383/O1383</f>
        <v>0</v>
      </c>
      <c r="AO1383" s="12" t="s">
        <v>4248</v>
      </c>
      <c r="AP1383" s="12" t="s">
        <v>4249</v>
      </c>
      <c r="AQ1383" s="3">
        <f>IF(T1383="no",O1383*0,IF(T1383="yes100",O1383*1,IF(T1383="yes80",O1383*0.8,IF(T1383="yes50",O1383*0.5))))</f>
        <v>0.73830278625488299</v>
      </c>
      <c r="AR1383" s="3">
        <f>IF(AQ1383&lt;1,AQ1383*0.9,IF(AQ1383&lt;5,AQ1383*0.8,IF(AQ1383&lt;10,AQ1383*0.75,IF(AQ1383&lt;15,AQ1383*0.7,IF(AQ1383&gt;14.9,AQ1383*0.6)))))</f>
        <v>0.66447250762939469</v>
      </c>
      <c r="AS1383">
        <v>30</v>
      </c>
      <c r="AT1383" s="12">
        <f>AR1383*AS1383</f>
        <v>19.934175228881841</v>
      </c>
    </row>
    <row r="1384" spans="1:46" ht="12.75" customHeight="1" x14ac:dyDescent="0.25">
      <c r="A1384" s="5">
        <v>1748</v>
      </c>
      <c r="B1384" t="s">
        <v>242</v>
      </c>
      <c r="C1384" t="s">
        <v>3742</v>
      </c>
      <c r="D1384" t="s">
        <v>3743</v>
      </c>
      <c r="E1384" s="1">
        <v>346336.99999999901</v>
      </c>
      <c r="F1384" s="1">
        <v>351132</v>
      </c>
      <c r="G1384" t="s">
        <v>537</v>
      </c>
      <c r="H1384" t="s">
        <v>21</v>
      </c>
      <c r="I1384" t="s">
        <v>591</v>
      </c>
      <c r="J1384" t="s">
        <v>591</v>
      </c>
      <c r="K1384" t="s">
        <v>4417</v>
      </c>
      <c r="L1384" t="s">
        <v>4434</v>
      </c>
      <c r="M1384" t="s">
        <v>3736</v>
      </c>
      <c r="O1384" s="3">
        <v>0.81414367446899405</v>
      </c>
      <c r="P1384" t="s">
        <v>19</v>
      </c>
      <c r="Q1384" t="s">
        <v>25</v>
      </c>
      <c r="R1384" t="s">
        <v>31</v>
      </c>
      <c r="S1384" s="12" t="s">
        <v>24</v>
      </c>
      <c r="T1384" t="s">
        <v>34</v>
      </c>
      <c r="V1384" t="s">
        <v>27</v>
      </c>
      <c r="W1384">
        <v>0.11</v>
      </c>
      <c r="X1384" s="8">
        <f>W1384/O1384</f>
        <v>0.13511128741710718</v>
      </c>
      <c r="Y1384">
        <v>0.14599999999999999</v>
      </c>
      <c r="Z1384" s="8">
        <f>Y1384/O1384</f>
        <v>0.17932952693543316</v>
      </c>
      <c r="AA1384">
        <v>0.16800000000000001</v>
      </c>
      <c r="AB1384" s="8">
        <f>AA1384/O1384</f>
        <v>0.20635178441885463</v>
      </c>
      <c r="AD1384" s="8">
        <f>AC1384/O1384</f>
        <v>0</v>
      </c>
      <c r="AF1384" s="8">
        <f>AE1384/O1384</f>
        <v>0</v>
      </c>
      <c r="AI1384" s="8">
        <f>AH1384/O1384</f>
        <v>0</v>
      </c>
      <c r="AL1384" s="8">
        <f>AK1384/O1384</f>
        <v>0</v>
      </c>
      <c r="AO1384" t="s">
        <v>4253</v>
      </c>
      <c r="AP1384" s="12" t="s">
        <v>4252</v>
      </c>
      <c r="AQ1384" s="3">
        <f>IF(T1384="no",O1384*0,IF(T1384="yes100",O1384*1,IF(T1384="yes80",O1384*0.8,IF(T1384="yes50",O1384*0.5))))</f>
        <v>0.81414367446899405</v>
      </c>
      <c r="AR1384" s="3">
        <f>IF(AQ1384&lt;1,AQ1384*0.9,IF(AQ1384&lt;5,AQ1384*0.8,IF(AQ1384&lt;10,AQ1384*0.75,IF(AQ1384&lt;15,AQ1384*0.7,IF(AQ1384&gt;14.9,AQ1384*0.6)))))</f>
        <v>0.73272930702209471</v>
      </c>
      <c r="AS1384">
        <v>30</v>
      </c>
      <c r="AT1384" s="12">
        <f>AR1384*AS1384</f>
        <v>21.981879210662843</v>
      </c>
    </row>
    <row r="1385" spans="1:46" ht="12.75" customHeight="1" x14ac:dyDescent="0.25">
      <c r="A1385" s="5">
        <v>1749</v>
      </c>
      <c r="B1385" t="s">
        <v>242</v>
      </c>
      <c r="C1385" s="7" t="s">
        <v>4225</v>
      </c>
      <c r="E1385" s="1">
        <v>345092.99999999901</v>
      </c>
      <c r="F1385" s="1">
        <v>368192.99999999901</v>
      </c>
      <c r="G1385" t="s">
        <v>108</v>
      </c>
      <c r="H1385" t="s">
        <v>21</v>
      </c>
      <c r="I1385" t="s">
        <v>181</v>
      </c>
      <c r="J1385" t="s">
        <v>181</v>
      </c>
      <c r="K1385" t="s">
        <v>4417</v>
      </c>
      <c r="L1385" t="s">
        <v>4406</v>
      </c>
      <c r="M1385" t="s">
        <v>2843</v>
      </c>
      <c r="O1385" s="3">
        <v>0.546879379272461</v>
      </c>
      <c r="P1385" t="s">
        <v>19</v>
      </c>
      <c r="Q1385" t="s">
        <v>25</v>
      </c>
      <c r="R1385" t="s">
        <v>31</v>
      </c>
      <c r="S1385" s="12" t="s">
        <v>24</v>
      </c>
      <c r="T1385" t="s">
        <v>34</v>
      </c>
      <c r="V1385" t="s">
        <v>27</v>
      </c>
      <c r="X1385" s="8">
        <f>W1385/O1385</f>
        <v>0</v>
      </c>
      <c r="Z1385" s="8">
        <f>Y1385/O1385</f>
        <v>0</v>
      </c>
      <c r="AB1385" s="8">
        <f>AA1385/O1385</f>
        <v>0</v>
      </c>
      <c r="AC1385">
        <v>0.54700000000000004</v>
      </c>
      <c r="AD1385" s="8">
        <f>AC1385/O1385</f>
        <v>1.0002205618498534</v>
      </c>
      <c r="AF1385" s="8">
        <f>AE1385/O1385</f>
        <v>0</v>
      </c>
      <c r="AI1385" s="8">
        <f>AH1385/O1385</f>
        <v>0</v>
      </c>
      <c r="AL1385" s="8">
        <f>AK1385/O1385</f>
        <v>0</v>
      </c>
      <c r="AO1385" s="12" t="s">
        <v>4248</v>
      </c>
      <c r="AP1385" s="12" t="s">
        <v>4249</v>
      </c>
      <c r="AQ1385" s="3">
        <f>IF(T1385="no",O1385*0,IF(T1385="yes100",O1385*1,IF(T1385="yes80",O1385*0.8,IF(T1385="yes50",O1385*0.5))))</f>
        <v>0.546879379272461</v>
      </c>
      <c r="AR1385" s="3">
        <f>IF(AQ1385&lt;1,AQ1385*0.9,IF(AQ1385&lt;5,AQ1385*0.8,IF(AQ1385&lt;10,AQ1385*0.75,IF(AQ1385&lt;15,AQ1385*0.7,IF(AQ1385&gt;14.9,AQ1385*0.6)))))</f>
        <v>0.49219144134521492</v>
      </c>
      <c r="AS1385">
        <v>30</v>
      </c>
      <c r="AT1385" s="12">
        <f>AR1385*AS1385</f>
        <v>14.765743240356448</v>
      </c>
    </row>
    <row r="1386" spans="1:46" ht="12.75" customHeight="1" x14ac:dyDescent="0.25">
      <c r="A1386" s="5">
        <v>1750</v>
      </c>
      <c r="B1386" t="s">
        <v>242</v>
      </c>
      <c r="C1386" t="s">
        <v>4136</v>
      </c>
      <c r="E1386" s="1">
        <v>357235</v>
      </c>
      <c r="F1386" s="1">
        <v>372462</v>
      </c>
      <c r="G1386" t="s">
        <v>598</v>
      </c>
      <c r="H1386" t="s">
        <v>21</v>
      </c>
      <c r="I1386" t="s">
        <v>151</v>
      </c>
      <c r="J1386" t="s">
        <v>151</v>
      </c>
      <c r="K1386" t="s">
        <v>4417</v>
      </c>
      <c r="L1386" t="s">
        <v>4429</v>
      </c>
      <c r="M1386" t="s">
        <v>152</v>
      </c>
      <c r="N1386" t="s">
        <v>151</v>
      </c>
      <c r="O1386" s="3">
        <v>0.27438992080688501</v>
      </c>
      <c r="P1386" t="s">
        <v>19</v>
      </c>
      <c r="Q1386" t="s">
        <v>25</v>
      </c>
      <c r="R1386" t="s">
        <v>31</v>
      </c>
      <c r="S1386" s="12" t="s">
        <v>24</v>
      </c>
      <c r="T1386" t="s">
        <v>34</v>
      </c>
      <c r="V1386" t="s">
        <v>27</v>
      </c>
      <c r="X1386" s="8">
        <f>W1386/O1386</f>
        <v>0</v>
      </c>
      <c r="Z1386" s="8">
        <f>Y1386/O1386</f>
        <v>0</v>
      </c>
      <c r="AB1386" s="8">
        <f>AA1386/O1386</f>
        <v>0</v>
      </c>
      <c r="AC1386">
        <v>0.27400000000000002</v>
      </c>
      <c r="AD1386" s="8">
        <f>AC1386/O1386</f>
        <v>0.99857895360828719</v>
      </c>
      <c r="AF1386" s="8">
        <f>AE1386/O1386</f>
        <v>0</v>
      </c>
      <c r="AI1386" s="8">
        <f>AH1386/O1386</f>
        <v>0</v>
      </c>
      <c r="AL1386" s="8">
        <f>AK1386/O1386</f>
        <v>0</v>
      </c>
      <c r="AO1386" s="12" t="s">
        <v>4248</v>
      </c>
      <c r="AP1386" s="12" t="s">
        <v>4249</v>
      </c>
      <c r="AQ1386" s="3">
        <f>IF(T1386="no",O1386*0,IF(T1386="yes100",O1386*1,IF(T1386="yes80",O1386*0.8,IF(T1386="yes50",O1386*0.5))))</f>
        <v>0.27438992080688501</v>
      </c>
      <c r="AR1386" s="3">
        <f>IF(AQ1386&lt;1,AQ1386*0.9,IF(AQ1386&lt;5,AQ1386*0.8,IF(AQ1386&lt;10,AQ1386*0.75,IF(AQ1386&lt;15,AQ1386*0.7,IF(AQ1386&gt;14.9,AQ1386*0.6)))))</f>
        <v>0.24695092872619651</v>
      </c>
      <c r="AS1386">
        <v>30</v>
      </c>
      <c r="AT1386" s="12">
        <f>AR1386*AS1386</f>
        <v>7.4085278617858954</v>
      </c>
    </row>
    <row r="1387" spans="1:46" ht="12.75" customHeight="1" x14ac:dyDescent="0.25">
      <c r="A1387" s="5">
        <v>1751</v>
      </c>
      <c r="B1387" t="s">
        <v>242</v>
      </c>
      <c r="C1387" t="s">
        <v>4033</v>
      </c>
      <c r="E1387" s="1">
        <v>356020</v>
      </c>
      <c r="F1387" s="1">
        <v>362018</v>
      </c>
      <c r="G1387" t="s">
        <v>164</v>
      </c>
      <c r="H1387" t="s">
        <v>21</v>
      </c>
      <c r="I1387" t="s">
        <v>204</v>
      </c>
      <c r="J1387" t="s">
        <v>204</v>
      </c>
      <c r="K1387" t="s">
        <v>4425</v>
      </c>
      <c r="L1387" t="s">
        <v>4411</v>
      </c>
      <c r="M1387" t="s">
        <v>313</v>
      </c>
      <c r="N1387" t="s">
        <v>204</v>
      </c>
      <c r="O1387" s="3">
        <v>0.48973064575195302</v>
      </c>
      <c r="P1387" t="s">
        <v>19</v>
      </c>
      <c r="Q1387" t="s">
        <v>25</v>
      </c>
      <c r="R1387" t="s">
        <v>31</v>
      </c>
      <c r="S1387" s="12" t="s">
        <v>24</v>
      </c>
      <c r="T1387" t="s">
        <v>34</v>
      </c>
      <c r="V1387" t="s">
        <v>27</v>
      </c>
      <c r="X1387" s="8">
        <f>W1387/O1387</f>
        <v>0</v>
      </c>
      <c r="Z1387" s="8">
        <f>Y1387/O1387</f>
        <v>0</v>
      </c>
      <c r="AB1387" s="8">
        <f>AA1387/O1387</f>
        <v>0</v>
      </c>
      <c r="AD1387" s="8">
        <f>AC1387/O1387</f>
        <v>0</v>
      </c>
      <c r="AE1387">
        <v>0.41</v>
      </c>
      <c r="AF1387" s="8">
        <f>AE1387/O1387</f>
        <v>0.83719490204757097</v>
      </c>
      <c r="AI1387" s="8">
        <f>AH1387/O1387</f>
        <v>0</v>
      </c>
      <c r="AL1387" s="8">
        <f>AK1387/O1387</f>
        <v>0</v>
      </c>
      <c r="AO1387" s="12" t="s">
        <v>4347</v>
      </c>
      <c r="AP1387" s="12" t="s">
        <v>4251</v>
      </c>
      <c r="AQ1387" s="3">
        <f>IF(T1387="no",O1387*0,IF(T1387="yes100",O1387*1,IF(T1387="yes80",O1387*0.8,IF(T1387="yes50",O1387*0.5))))</f>
        <v>0.48973064575195302</v>
      </c>
      <c r="AR1387" s="3">
        <f>IF(AQ1387&lt;1,AQ1387*0.9,IF(AQ1387&lt;5,AQ1387*0.8,IF(AQ1387&lt;10,AQ1387*0.75,IF(AQ1387&lt;15,AQ1387*0.7,IF(AQ1387&gt;14.9,AQ1387*0.6)))))</f>
        <v>0.44075758117675773</v>
      </c>
      <c r="AS1387">
        <v>30</v>
      </c>
      <c r="AT1387" s="12">
        <f>AR1387*AS1387</f>
        <v>13.222727435302732</v>
      </c>
    </row>
    <row r="1388" spans="1:46" ht="12.75" customHeight="1" x14ac:dyDescent="0.25">
      <c r="A1388" s="5">
        <v>1752</v>
      </c>
      <c r="B1388" t="s">
        <v>3814</v>
      </c>
      <c r="C1388" t="s">
        <v>3813</v>
      </c>
      <c r="E1388" s="1">
        <v>345708.99999999901</v>
      </c>
      <c r="F1388" s="1">
        <v>364624</v>
      </c>
      <c r="G1388" t="s">
        <v>508</v>
      </c>
      <c r="H1388" t="s">
        <v>21</v>
      </c>
      <c r="I1388" t="s">
        <v>264</v>
      </c>
      <c r="J1388" t="s">
        <v>443</v>
      </c>
      <c r="K1388" t="s">
        <v>4417</v>
      </c>
      <c r="L1388" t="s">
        <v>4404</v>
      </c>
      <c r="M1388" t="s">
        <v>265</v>
      </c>
      <c r="O1388" s="4">
        <v>1.89524141464233</v>
      </c>
      <c r="P1388" t="s">
        <v>19</v>
      </c>
      <c r="Q1388" t="s">
        <v>25</v>
      </c>
      <c r="R1388" t="s">
        <v>31</v>
      </c>
      <c r="S1388" s="12" t="s">
        <v>24</v>
      </c>
      <c r="T1388" t="s">
        <v>34</v>
      </c>
      <c r="V1388" t="s">
        <v>27</v>
      </c>
      <c r="X1388" s="8">
        <f>W1388/O1388</f>
        <v>0</v>
      </c>
      <c r="Z1388" s="8">
        <f>Y1388/O1388</f>
        <v>0</v>
      </c>
      <c r="AB1388" s="8">
        <f>AA1388/O1388</f>
        <v>0</v>
      </c>
      <c r="AC1388">
        <v>1.895</v>
      </c>
      <c r="AD1388" s="8">
        <f>AC1388/O1388</f>
        <v>0.99987262063794891</v>
      </c>
      <c r="AF1388" s="8">
        <f>AE1388/O1388</f>
        <v>0</v>
      </c>
      <c r="AI1388" s="8">
        <f>AH1388/O1388</f>
        <v>0</v>
      </c>
      <c r="AL1388" s="8">
        <f>AK1388/O1388</f>
        <v>0</v>
      </c>
      <c r="AO1388" s="12" t="s">
        <v>4248</v>
      </c>
      <c r="AP1388" s="12" t="s">
        <v>4249</v>
      </c>
      <c r="AQ1388" s="3">
        <f>IF(T1388="no",O1388*0,IF(T1388="yes100",O1388*1,IF(T1388="yes80",O1388*0.8,IF(T1388="yes50",O1388*0.5))))</f>
        <v>1.89524141464233</v>
      </c>
      <c r="AR1388" s="3">
        <f>IF(AQ1388&lt;1,AQ1388*0.9,IF(AQ1388&lt;5,AQ1388*0.8,IF(AQ1388&lt;10,AQ1388*0.75,IF(AQ1388&lt;15,AQ1388*0.7,IF(AQ1388&gt;14.9,AQ1388*0.6)))))</f>
        <v>1.5161931317138642</v>
      </c>
      <c r="AS1388">
        <v>30</v>
      </c>
      <c r="AT1388" s="12">
        <f>AR1388*AS1388</f>
        <v>45.485793951415928</v>
      </c>
    </row>
    <row r="1389" spans="1:46" ht="12.75" customHeight="1" x14ac:dyDescent="0.25">
      <c r="A1389" s="5">
        <v>1753</v>
      </c>
      <c r="B1389" t="s">
        <v>3871</v>
      </c>
      <c r="C1389" t="s">
        <v>3870</v>
      </c>
      <c r="D1389" t="s">
        <v>201</v>
      </c>
      <c r="E1389" s="1">
        <v>345048</v>
      </c>
      <c r="F1389" s="1">
        <v>370222</v>
      </c>
      <c r="G1389" t="s">
        <v>108</v>
      </c>
      <c r="H1389" t="s">
        <v>21</v>
      </c>
      <c r="I1389" t="s">
        <v>680</v>
      </c>
      <c r="J1389" t="s">
        <v>202</v>
      </c>
      <c r="K1389" t="s">
        <v>4417</v>
      </c>
      <c r="L1389" t="s">
        <v>4407</v>
      </c>
      <c r="M1389" t="s">
        <v>2751</v>
      </c>
      <c r="O1389" s="4">
        <v>3.2741000595092702</v>
      </c>
      <c r="P1389" t="s">
        <v>19</v>
      </c>
      <c r="Q1389" t="s">
        <v>25</v>
      </c>
      <c r="R1389" t="s">
        <v>31</v>
      </c>
      <c r="S1389" s="12" t="s">
        <v>24</v>
      </c>
      <c r="T1389" t="s">
        <v>34</v>
      </c>
      <c r="V1389" t="s">
        <v>27</v>
      </c>
      <c r="X1389" s="8">
        <f>W1389/O1389</f>
        <v>0</v>
      </c>
      <c r="Z1389" s="8">
        <f>Y1389/O1389</f>
        <v>0</v>
      </c>
      <c r="AB1389" s="8">
        <f>AA1389/O1389</f>
        <v>0</v>
      </c>
      <c r="AC1389">
        <v>3.274</v>
      </c>
      <c r="AD1389" s="8">
        <f>AC1389/O1389</f>
        <v>0.99996943908022007</v>
      </c>
      <c r="AF1389" s="8">
        <f>AE1389/O1389</f>
        <v>0</v>
      </c>
      <c r="AI1389" s="8">
        <f>AH1389/O1389</f>
        <v>0</v>
      </c>
      <c r="AL1389" s="8">
        <f>AK1389/O1389</f>
        <v>0</v>
      </c>
      <c r="AO1389" s="12" t="s">
        <v>4248</v>
      </c>
      <c r="AP1389" s="12" t="s">
        <v>4249</v>
      </c>
      <c r="AQ1389" s="3">
        <f>IF(T1389="no",O1389*0,IF(T1389="yes100",O1389*1,IF(T1389="yes80",O1389*0.8,IF(T1389="yes50",O1389*0.5))))</f>
        <v>3.2741000595092702</v>
      </c>
      <c r="AR1389" s="3">
        <f>IF(AQ1389&lt;1,AQ1389*0.9,IF(AQ1389&lt;5,AQ1389*0.8,IF(AQ1389&lt;10,AQ1389*0.75,IF(AQ1389&lt;15,AQ1389*0.7,IF(AQ1389&gt;14.9,AQ1389*0.6)))))</f>
        <v>2.6192800476074165</v>
      </c>
      <c r="AS1389">
        <v>30</v>
      </c>
      <c r="AT1389" s="12">
        <f>AR1389*AS1389</f>
        <v>78.578401428222492</v>
      </c>
    </row>
    <row r="1390" spans="1:46" ht="12.75" customHeight="1" x14ac:dyDescent="0.25">
      <c r="A1390" s="5">
        <v>1754</v>
      </c>
      <c r="B1390" t="s">
        <v>242</v>
      </c>
      <c r="C1390" t="s">
        <v>3932</v>
      </c>
      <c r="E1390" s="1">
        <v>351236.99999999901</v>
      </c>
      <c r="F1390" s="1">
        <v>348288</v>
      </c>
      <c r="G1390" t="s">
        <v>41</v>
      </c>
      <c r="H1390" t="s">
        <v>21</v>
      </c>
      <c r="I1390" t="s">
        <v>879</v>
      </c>
      <c r="J1390" t="s">
        <v>174</v>
      </c>
      <c r="K1390" t="s">
        <v>4417</v>
      </c>
      <c r="L1390" t="s">
        <v>4395</v>
      </c>
      <c r="M1390" t="s">
        <v>3588</v>
      </c>
      <c r="N1390" t="s">
        <v>174</v>
      </c>
      <c r="O1390" s="3">
        <v>0.94589990844726601</v>
      </c>
      <c r="P1390" t="s">
        <v>19</v>
      </c>
      <c r="Q1390" t="s">
        <v>25</v>
      </c>
      <c r="R1390" t="s">
        <v>31</v>
      </c>
      <c r="S1390" s="12" t="s">
        <v>24</v>
      </c>
      <c r="T1390" t="s">
        <v>34</v>
      </c>
      <c r="V1390" t="s">
        <v>27</v>
      </c>
      <c r="X1390" s="8">
        <f>W1390/O1390</f>
        <v>0</v>
      </c>
      <c r="Z1390" s="8">
        <f>Y1390/O1390</f>
        <v>0</v>
      </c>
      <c r="AB1390" s="8">
        <f>AA1390/O1390</f>
        <v>0</v>
      </c>
      <c r="AD1390" s="8">
        <f>AC1390/O1390</f>
        <v>0</v>
      </c>
      <c r="AF1390" s="8">
        <f>AE1390/O1390</f>
        <v>0</v>
      </c>
      <c r="AI1390" s="8">
        <f>AH1390/O1390</f>
        <v>0</v>
      </c>
      <c r="AL1390" s="8">
        <f>AK1390/O1390</f>
        <v>0</v>
      </c>
      <c r="AO1390" s="12" t="s">
        <v>4320</v>
      </c>
      <c r="AP1390" s="12" t="s">
        <v>4321</v>
      </c>
      <c r="AQ1390" s="3">
        <f>IF(T1390="no",O1390*0,IF(T1390="yes100",O1390*1,IF(T1390="yes80",O1390*0.8,IF(T1390="yes50",O1390*0.5))))</f>
        <v>0.94589990844726601</v>
      </c>
      <c r="AR1390" s="3">
        <f>IF(AQ1390&lt;1,AQ1390*0.9,IF(AQ1390&lt;5,AQ1390*0.8,IF(AQ1390&lt;10,AQ1390*0.75,IF(AQ1390&lt;15,AQ1390*0.7,IF(AQ1390&gt;14.9,AQ1390*0.6)))))</f>
        <v>0.85130991760253938</v>
      </c>
      <c r="AS1390">
        <v>30</v>
      </c>
      <c r="AT1390" s="12">
        <f>AR1390*AS1390</f>
        <v>25.539297528076183</v>
      </c>
    </row>
    <row r="1391" spans="1:46" ht="12.75" customHeight="1" x14ac:dyDescent="0.25">
      <c r="A1391" s="5">
        <v>1755</v>
      </c>
      <c r="B1391" t="s">
        <v>3783</v>
      </c>
      <c r="C1391" t="s">
        <v>3782</v>
      </c>
      <c r="E1391" s="1">
        <v>344364.99999999901</v>
      </c>
      <c r="F1391" s="1">
        <v>365776.99999999901</v>
      </c>
      <c r="G1391" t="s">
        <v>508</v>
      </c>
      <c r="H1391" t="s">
        <v>21</v>
      </c>
      <c r="I1391" t="s">
        <v>443</v>
      </c>
      <c r="J1391" t="s">
        <v>443</v>
      </c>
      <c r="K1391" t="s">
        <v>4417</v>
      </c>
      <c r="L1391" t="s">
        <v>4405</v>
      </c>
      <c r="M1391" t="s">
        <v>1267</v>
      </c>
      <c r="O1391" s="4">
        <v>1.57617963943481</v>
      </c>
      <c r="P1391" t="s">
        <v>19</v>
      </c>
      <c r="Q1391" t="s">
        <v>25</v>
      </c>
      <c r="R1391" t="s">
        <v>31</v>
      </c>
      <c r="S1391" s="12" t="s">
        <v>24</v>
      </c>
      <c r="T1391" t="s">
        <v>34</v>
      </c>
      <c r="V1391" t="s">
        <v>27</v>
      </c>
      <c r="X1391" s="8">
        <f>W1391/O1391</f>
        <v>0</v>
      </c>
      <c r="Z1391" s="8">
        <f>Y1391/O1391</f>
        <v>0</v>
      </c>
      <c r="AB1391" s="8">
        <f>AA1391/O1391</f>
        <v>0</v>
      </c>
      <c r="AC1391">
        <v>1.5760000000000001</v>
      </c>
      <c r="AD1391" s="8">
        <f>AC1391/O1391</f>
        <v>0.99988602857801512</v>
      </c>
      <c r="AF1391" s="8">
        <f>AE1391/O1391</f>
        <v>0</v>
      </c>
      <c r="AI1391" s="8">
        <f>AH1391/O1391</f>
        <v>0</v>
      </c>
      <c r="AL1391" s="8">
        <f>AK1391/O1391</f>
        <v>0</v>
      </c>
      <c r="AO1391" s="12" t="s">
        <v>4248</v>
      </c>
      <c r="AP1391" s="12" t="s">
        <v>4249</v>
      </c>
      <c r="AQ1391" s="3">
        <f>IF(T1391="no",O1391*0,IF(T1391="yes100",O1391*1,IF(T1391="yes80",O1391*0.8,IF(T1391="yes50",O1391*0.5))))</f>
        <v>1.57617963943481</v>
      </c>
      <c r="AR1391" s="3">
        <f>IF(AQ1391&lt;1,AQ1391*0.9,IF(AQ1391&lt;5,AQ1391*0.8,IF(AQ1391&lt;10,AQ1391*0.75,IF(AQ1391&lt;15,AQ1391*0.7,IF(AQ1391&gt;14.9,AQ1391*0.6)))))</f>
        <v>1.2609437115478481</v>
      </c>
      <c r="AS1391">
        <v>30</v>
      </c>
      <c r="AT1391" s="12">
        <f>AR1391*AS1391</f>
        <v>37.828311346435441</v>
      </c>
    </row>
    <row r="1392" spans="1:46" ht="12.75" customHeight="1" x14ac:dyDescent="0.25">
      <c r="A1392" s="5">
        <v>1756</v>
      </c>
      <c r="B1392" t="s">
        <v>242</v>
      </c>
      <c r="C1392" t="s">
        <v>4014</v>
      </c>
      <c r="E1392" s="1">
        <v>354646</v>
      </c>
      <c r="F1392" s="1">
        <v>374132.99999999901</v>
      </c>
      <c r="G1392" t="s">
        <v>51</v>
      </c>
      <c r="H1392" t="s">
        <v>21</v>
      </c>
      <c r="I1392" t="s">
        <v>52</v>
      </c>
      <c r="J1392" t="s">
        <v>52</v>
      </c>
      <c r="K1392" t="s">
        <v>4417</v>
      </c>
      <c r="L1392" t="s">
        <v>4428</v>
      </c>
      <c r="M1392" t="s">
        <v>251</v>
      </c>
      <c r="O1392" s="3">
        <v>0.62171530685424803</v>
      </c>
      <c r="P1392" t="s">
        <v>19</v>
      </c>
      <c r="Q1392" t="s">
        <v>25</v>
      </c>
      <c r="R1392" t="s">
        <v>31</v>
      </c>
      <c r="S1392" s="12" t="s">
        <v>24</v>
      </c>
      <c r="T1392" t="s">
        <v>34</v>
      </c>
      <c r="V1392" t="s">
        <v>27</v>
      </c>
      <c r="W1392">
        <v>0</v>
      </c>
      <c r="X1392" s="8">
        <f>W1392/O1392</f>
        <v>0</v>
      </c>
      <c r="Y1392">
        <v>0</v>
      </c>
      <c r="Z1392" s="8">
        <f>Y1392/O1392</f>
        <v>0</v>
      </c>
      <c r="AA1392">
        <v>0</v>
      </c>
      <c r="AB1392" s="8">
        <f>AA1392/O1392</f>
        <v>0</v>
      </c>
      <c r="AC1392">
        <v>0.622</v>
      </c>
      <c r="AD1392" s="8">
        <f>AC1392/O1392</f>
        <v>1.0004579156128428</v>
      </c>
      <c r="AF1392" s="8">
        <f>AE1392/O1392</f>
        <v>0</v>
      </c>
      <c r="AI1392" s="8">
        <f>AH1392/O1392</f>
        <v>0</v>
      </c>
      <c r="AL1392" s="8">
        <f>AK1392/O1392</f>
        <v>0</v>
      </c>
      <c r="AO1392" s="12" t="s">
        <v>4248</v>
      </c>
      <c r="AP1392" s="12" t="s">
        <v>4249</v>
      </c>
      <c r="AQ1392" s="3">
        <f>IF(T1392="no",O1392*0,IF(T1392="yes100",O1392*1,IF(T1392="yes80",O1392*0.8,IF(T1392="yes50",O1392*0.5))))</f>
        <v>0.62171530685424803</v>
      </c>
      <c r="AR1392" s="3">
        <f>IF(AQ1392&lt;1,AQ1392*0.9,IF(AQ1392&lt;5,AQ1392*0.8,IF(AQ1392&lt;10,AQ1392*0.75,IF(AQ1392&lt;15,AQ1392*0.7,IF(AQ1392&gt;14.9,AQ1392*0.6)))))</f>
        <v>0.55954377616882323</v>
      </c>
      <c r="AS1392">
        <v>30</v>
      </c>
      <c r="AT1392" s="12">
        <f>AR1392*AS1392</f>
        <v>16.786313285064697</v>
      </c>
    </row>
    <row r="1393" spans="1:46" ht="12.75" customHeight="1" x14ac:dyDescent="0.25">
      <c r="A1393" s="5">
        <v>1757</v>
      </c>
      <c r="B1393" t="s">
        <v>242</v>
      </c>
      <c r="C1393" t="s">
        <v>4114</v>
      </c>
      <c r="E1393" s="1">
        <v>366394</v>
      </c>
      <c r="F1393" s="1">
        <v>371476.99999999901</v>
      </c>
      <c r="G1393" t="s">
        <v>457</v>
      </c>
      <c r="H1393" t="s">
        <v>21</v>
      </c>
      <c r="I1393" t="s">
        <v>78</v>
      </c>
      <c r="J1393" t="s">
        <v>248</v>
      </c>
      <c r="K1393" t="s">
        <v>4415</v>
      </c>
      <c r="L1393" t="s">
        <v>4398</v>
      </c>
      <c r="M1393" t="s">
        <v>245</v>
      </c>
      <c r="N1393" t="s">
        <v>249</v>
      </c>
      <c r="O1393" s="4">
        <v>2.73122816238403</v>
      </c>
      <c r="P1393" t="s">
        <v>19</v>
      </c>
      <c r="Q1393" t="s">
        <v>25</v>
      </c>
      <c r="R1393" t="s">
        <v>31</v>
      </c>
      <c r="S1393" s="12" t="s">
        <v>24</v>
      </c>
      <c r="T1393" t="s">
        <v>34</v>
      </c>
      <c r="V1393" t="s">
        <v>27</v>
      </c>
      <c r="X1393" s="8">
        <f>W1393/O1393</f>
        <v>0</v>
      </c>
      <c r="Z1393" s="8">
        <f>Y1393/O1393</f>
        <v>0</v>
      </c>
      <c r="AB1393" s="8">
        <f>AA1393/O1393</f>
        <v>0</v>
      </c>
      <c r="AD1393" s="8">
        <f>AC1393/O1393</f>
        <v>0</v>
      </c>
      <c r="AF1393" s="8">
        <f>AE1393/O1393</f>
        <v>0</v>
      </c>
      <c r="AI1393" s="8">
        <f>AH1393/O1393</f>
        <v>0</v>
      </c>
      <c r="AL1393" s="8">
        <f>AK1393/O1393</f>
        <v>0</v>
      </c>
      <c r="AO1393" s="12" t="s">
        <v>4320</v>
      </c>
      <c r="AP1393" s="12" t="s">
        <v>4321</v>
      </c>
      <c r="AQ1393" s="3">
        <f>IF(T1393="no",O1393*0,IF(T1393="yes100",O1393*1,IF(T1393="yes80",O1393*0.8,IF(T1393="yes50",O1393*0.5))))</f>
        <v>2.73122816238403</v>
      </c>
      <c r="AR1393" s="3">
        <f>IF(AQ1393&lt;1,AQ1393*0.9,IF(AQ1393&lt;5,AQ1393*0.8,IF(AQ1393&lt;10,AQ1393*0.75,IF(AQ1393&lt;15,AQ1393*0.7,IF(AQ1393&gt;14.9,AQ1393*0.6)))))</f>
        <v>2.1849825299072241</v>
      </c>
      <c r="AS1393">
        <v>35</v>
      </c>
      <c r="AT1393" s="12">
        <f>AR1393*AS1393</f>
        <v>76.474388546752849</v>
      </c>
    </row>
    <row r="1394" spans="1:46" ht="12.75" customHeight="1" x14ac:dyDescent="0.25">
      <c r="A1394" s="5">
        <v>1758</v>
      </c>
      <c r="B1394" t="s">
        <v>3865</v>
      </c>
      <c r="C1394" t="s">
        <v>3864</v>
      </c>
      <c r="E1394" s="1">
        <v>333147</v>
      </c>
      <c r="F1394" s="1">
        <v>378086</v>
      </c>
      <c r="G1394" t="s">
        <v>413</v>
      </c>
      <c r="H1394" t="s">
        <v>21</v>
      </c>
      <c r="I1394" t="s">
        <v>821</v>
      </c>
      <c r="J1394" t="s">
        <v>90</v>
      </c>
      <c r="K1394" t="s">
        <v>4417</v>
      </c>
      <c r="L1394" t="s">
        <v>4422</v>
      </c>
      <c r="M1394" t="s">
        <v>1921</v>
      </c>
      <c r="O1394" s="3">
        <v>0.27467369461059599</v>
      </c>
      <c r="P1394" t="s">
        <v>19</v>
      </c>
      <c r="Q1394" t="s">
        <v>25</v>
      </c>
      <c r="R1394" t="s">
        <v>31</v>
      </c>
      <c r="S1394" s="12" t="s">
        <v>24</v>
      </c>
      <c r="T1394" t="s">
        <v>34</v>
      </c>
      <c r="V1394" t="s">
        <v>27</v>
      </c>
      <c r="X1394" s="8">
        <f>W1394/O1394</f>
        <v>0</v>
      </c>
      <c r="Z1394" s="8">
        <f>Y1394/O1394</f>
        <v>0</v>
      </c>
      <c r="AB1394" s="8">
        <f>AA1394/O1394</f>
        <v>0</v>
      </c>
      <c r="AC1394">
        <v>0.27500000000000002</v>
      </c>
      <c r="AD1394" s="8">
        <f>AC1394/O1394</f>
        <v>1.0011879746615948</v>
      </c>
      <c r="AF1394" s="8">
        <f>AE1394/O1394</f>
        <v>0</v>
      </c>
      <c r="AI1394" s="8">
        <f>AH1394/O1394</f>
        <v>0</v>
      </c>
      <c r="AL1394" s="8">
        <f>AK1394/O1394</f>
        <v>0</v>
      </c>
      <c r="AO1394" s="12" t="s">
        <v>4248</v>
      </c>
      <c r="AP1394" s="12" t="s">
        <v>4249</v>
      </c>
      <c r="AQ1394" s="3">
        <f>IF(T1394="no",O1394*0,IF(T1394="yes100",O1394*1,IF(T1394="yes80",O1394*0.8,IF(T1394="yes50",O1394*0.5))))</f>
        <v>0.27467369461059599</v>
      </c>
      <c r="AR1394" s="3">
        <f>IF(AQ1394&lt;1,AQ1394*0.9,IF(AQ1394&lt;5,AQ1394*0.8,IF(AQ1394&lt;10,AQ1394*0.75,IF(AQ1394&lt;15,AQ1394*0.7,IF(AQ1394&gt;14.9,AQ1394*0.6)))))</f>
        <v>0.24720632514953639</v>
      </c>
      <c r="AS1394">
        <v>30</v>
      </c>
      <c r="AT1394" s="12">
        <f>AR1394*AS1394</f>
        <v>7.4161897544860915</v>
      </c>
    </row>
    <row r="1395" spans="1:46" ht="12.75" customHeight="1" x14ac:dyDescent="0.25">
      <c r="A1395" s="5">
        <v>1759</v>
      </c>
      <c r="B1395" t="s">
        <v>242</v>
      </c>
      <c r="C1395" t="s">
        <v>4125</v>
      </c>
      <c r="E1395" s="1">
        <v>356851</v>
      </c>
      <c r="F1395" s="1">
        <v>372300</v>
      </c>
      <c r="G1395" t="s">
        <v>598</v>
      </c>
      <c r="H1395" t="s">
        <v>21</v>
      </c>
      <c r="I1395" t="s">
        <v>151</v>
      </c>
      <c r="J1395" t="s">
        <v>151</v>
      </c>
      <c r="K1395" t="s">
        <v>4417</v>
      </c>
      <c r="L1395" t="s">
        <v>4429</v>
      </c>
      <c r="M1395" t="s">
        <v>152</v>
      </c>
      <c r="N1395" t="s">
        <v>151</v>
      </c>
      <c r="O1395" s="3">
        <v>0.40497730941772497</v>
      </c>
      <c r="P1395" t="s">
        <v>19</v>
      </c>
      <c r="Q1395" t="s">
        <v>25</v>
      </c>
      <c r="R1395" t="s">
        <v>31</v>
      </c>
      <c r="S1395" s="12" t="s">
        <v>24</v>
      </c>
      <c r="T1395" t="s">
        <v>34</v>
      </c>
      <c r="V1395" t="s">
        <v>27</v>
      </c>
      <c r="X1395" s="8">
        <f>W1395/O1395</f>
        <v>0</v>
      </c>
      <c r="Z1395" s="8">
        <f>Y1395/O1395</f>
        <v>0</v>
      </c>
      <c r="AB1395" s="8">
        <f>AA1395/O1395</f>
        <v>0</v>
      </c>
      <c r="AC1395">
        <v>0.40500000000000003</v>
      </c>
      <c r="AD1395" s="8">
        <f>AC1395/O1395</f>
        <v>1.0000560292681773</v>
      </c>
      <c r="AF1395" s="8">
        <f>AE1395/O1395</f>
        <v>0</v>
      </c>
      <c r="AI1395" s="8">
        <f>AH1395/O1395</f>
        <v>0</v>
      </c>
      <c r="AL1395" s="8">
        <f>AK1395/O1395</f>
        <v>0</v>
      </c>
      <c r="AO1395" s="12" t="s">
        <v>4248</v>
      </c>
      <c r="AP1395" s="12" t="s">
        <v>4249</v>
      </c>
      <c r="AQ1395" s="3">
        <f>IF(T1395="no",O1395*0,IF(T1395="yes100",O1395*1,IF(T1395="yes80",O1395*0.8,IF(T1395="yes50",O1395*0.5))))</f>
        <v>0.40497730941772497</v>
      </c>
      <c r="AR1395" s="3">
        <f>IF(AQ1395&lt;1,AQ1395*0.9,IF(AQ1395&lt;5,AQ1395*0.8,IF(AQ1395&lt;10,AQ1395*0.75,IF(AQ1395&lt;15,AQ1395*0.7,IF(AQ1395&gt;14.9,AQ1395*0.6)))))</f>
        <v>0.36447957847595247</v>
      </c>
      <c r="AS1395">
        <v>30</v>
      </c>
      <c r="AT1395" s="12">
        <f>AR1395*AS1395</f>
        <v>10.934387354278574</v>
      </c>
    </row>
    <row r="1396" spans="1:46" ht="12.75" customHeight="1" x14ac:dyDescent="0.25">
      <c r="A1396" s="5">
        <v>1760</v>
      </c>
      <c r="B1396" t="s">
        <v>4012</v>
      </c>
      <c r="C1396" t="s">
        <v>4011</v>
      </c>
      <c r="E1396" s="1">
        <v>354807</v>
      </c>
      <c r="F1396" s="1">
        <v>374218</v>
      </c>
      <c r="G1396" t="s">
        <v>51</v>
      </c>
      <c r="H1396" t="s">
        <v>180</v>
      </c>
      <c r="I1396" t="s">
        <v>52</v>
      </c>
      <c r="J1396" t="s">
        <v>52</v>
      </c>
      <c r="K1396" t="s">
        <v>4365</v>
      </c>
      <c r="L1396" t="s">
        <v>52</v>
      </c>
      <c r="O1396" s="3">
        <v>0.836350442504883</v>
      </c>
      <c r="P1396" t="s">
        <v>19</v>
      </c>
      <c r="Q1396" t="s">
        <v>25</v>
      </c>
      <c r="R1396" t="s">
        <v>31</v>
      </c>
      <c r="S1396" s="12" t="s">
        <v>24</v>
      </c>
      <c r="T1396" t="s">
        <v>34</v>
      </c>
      <c r="V1396" t="s">
        <v>27</v>
      </c>
      <c r="W1396">
        <v>4.4999999999999998E-2</v>
      </c>
      <c r="X1396" s="8">
        <f>W1396/O1396</f>
        <v>5.3805196617370439E-2</v>
      </c>
      <c r="Y1396">
        <v>0.113</v>
      </c>
      <c r="Z1396" s="8">
        <f>Y1396/O1396</f>
        <v>0.13511082706139688</v>
      </c>
      <c r="AA1396">
        <v>0.113</v>
      </c>
      <c r="AB1396" s="8">
        <f>AA1396/O1396</f>
        <v>0.13511082706139688</v>
      </c>
      <c r="AC1396">
        <v>0.83599999999999997</v>
      </c>
      <c r="AD1396" s="8">
        <f>AC1396/O1396</f>
        <v>0.99958098604714851</v>
      </c>
      <c r="AF1396" s="8">
        <f>AE1396/O1396</f>
        <v>0</v>
      </c>
      <c r="AI1396" s="8">
        <f>AH1396/O1396</f>
        <v>0</v>
      </c>
      <c r="AL1396" s="8">
        <f>AK1396/O1396</f>
        <v>0</v>
      </c>
      <c r="AO1396" t="s">
        <v>4254</v>
      </c>
      <c r="AP1396" s="12" t="s">
        <v>4332</v>
      </c>
      <c r="AQ1396" s="3">
        <f>IF(T1396="no",O1396*0,IF(T1396="yes100",O1396*1,IF(T1396="yes80",O1396*0.8,IF(T1396="yes50",O1396*0.5))))</f>
        <v>0.836350442504883</v>
      </c>
      <c r="AR1396" s="3">
        <f>IF(AQ1396&lt;1,AQ1396*0.9,IF(AQ1396&lt;5,AQ1396*0.8,IF(AQ1396&lt;10,AQ1396*0.75,IF(AQ1396&lt;15,AQ1396*0.7,IF(AQ1396&gt;14.9,AQ1396*0.6)))))</f>
        <v>0.75271539825439471</v>
      </c>
      <c r="AS1396">
        <v>30</v>
      </c>
      <c r="AT1396" s="12">
        <f>AR1396*AS1396</f>
        <v>22.581461947631841</v>
      </c>
    </row>
    <row r="1397" spans="1:46" ht="12.75" customHeight="1" x14ac:dyDescent="0.25">
      <c r="A1397" s="5">
        <v>1761</v>
      </c>
      <c r="B1397" t="s">
        <v>242</v>
      </c>
      <c r="C1397" t="s">
        <v>3905</v>
      </c>
      <c r="E1397" s="1">
        <v>348488</v>
      </c>
      <c r="F1397" s="1">
        <v>347896</v>
      </c>
      <c r="G1397" t="s">
        <v>41</v>
      </c>
      <c r="H1397" t="s">
        <v>21</v>
      </c>
      <c r="I1397" t="s">
        <v>155</v>
      </c>
      <c r="J1397" t="s">
        <v>155</v>
      </c>
      <c r="K1397" t="s">
        <v>4425</v>
      </c>
      <c r="L1397" t="s">
        <v>4396</v>
      </c>
      <c r="M1397" t="s">
        <v>241</v>
      </c>
      <c r="N1397" t="s">
        <v>240</v>
      </c>
      <c r="O1397" s="4">
        <v>3.2656158897399901</v>
      </c>
      <c r="P1397" t="s">
        <v>19</v>
      </c>
      <c r="Q1397" t="s">
        <v>25</v>
      </c>
      <c r="R1397" t="s">
        <v>31</v>
      </c>
      <c r="S1397" s="12" t="s">
        <v>24</v>
      </c>
      <c r="T1397" t="s">
        <v>34</v>
      </c>
      <c r="V1397" t="s">
        <v>27</v>
      </c>
      <c r="X1397" s="8">
        <f>W1397/O1397</f>
        <v>0</v>
      </c>
      <c r="Z1397" s="8">
        <f>Y1397/O1397</f>
        <v>0</v>
      </c>
      <c r="AB1397" s="8">
        <f>AA1397/O1397</f>
        <v>0</v>
      </c>
      <c r="AD1397" s="8">
        <f>AC1397/O1397</f>
        <v>0</v>
      </c>
      <c r="AF1397" s="8">
        <f>AE1397/O1397</f>
        <v>0</v>
      </c>
      <c r="AI1397" s="8">
        <f>AH1397/O1397</f>
        <v>0</v>
      </c>
      <c r="AL1397" s="8">
        <f>AK1397/O1397</f>
        <v>0</v>
      </c>
      <c r="AO1397" s="12" t="s">
        <v>4320</v>
      </c>
      <c r="AP1397" s="12" t="s">
        <v>4321</v>
      </c>
      <c r="AQ1397" s="3">
        <f>IF(T1397="no",O1397*0,IF(T1397="yes100",O1397*1,IF(T1397="yes80",O1397*0.8,IF(T1397="yes50",O1397*0.5))))</f>
        <v>3.2656158897399901</v>
      </c>
      <c r="AR1397" s="3">
        <f>IF(AQ1397&lt;1,AQ1397*0.9,IF(AQ1397&lt;5,AQ1397*0.8,IF(AQ1397&lt;10,AQ1397*0.75,IF(AQ1397&lt;15,AQ1397*0.7,IF(AQ1397&gt;14.9,AQ1397*0.6)))))</f>
        <v>2.6124927117919921</v>
      </c>
      <c r="AS1397">
        <v>30</v>
      </c>
      <c r="AT1397" s="12">
        <f>AR1397*AS1397</f>
        <v>78.374781353759758</v>
      </c>
    </row>
    <row r="1398" spans="1:46" ht="15" customHeight="1" x14ac:dyDescent="0.25">
      <c r="A1398" s="5">
        <v>1762</v>
      </c>
      <c r="B1398" t="s">
        <v>242</v>
      </c>
      <c r="C1398" t="s">
        <v>3878</v>
      </c>
      <c r="D1398" t="s">
        <v>2754</v>
      </c>
      <c r="E1398" s="1">
        <v>344168</v>
      </c>
      <c r="F1398" s="1">
        <v>369400</v>
      </c>
      <c r="G1398" t="s">
        <v>108</v>
      </c>
      <c r="H1398" t="s">
        <v>21</v>
      </c>
      <c r="I1398" t="s">
        <v>680</v>
      </c>
      <c r="J1398" t="s">
        <v>202</v>
      </c>
      <c r="K1398" t="s">
        <v>4417</v>
      </c>
      <c r="L1398" t="s">
        <v>4407</v>
      </c>
      <c r="M1398" t="s">
        <v>2751</v>
      </c>
      <c r="O1398" s="3">
        <v>0.60521779479980498</v>
      </c>
      <c r="P1398" t="s">
        <v>19</v>
      </c>
      <c r="Q1398" t="s">
        <v>25</v>
      </c>
      <c r="R1398" t="s">
        <v>31</v>
      </c>
      <c r="S1398" s="12" t="s">
        <v>24</v>
      </c>
      <c r="T1398" t="s">
        <v>34</v>
      </c>
      <c r="V1398" t="s">
        <v>27</v>
      </c>
      <c r="X1398" s="8">
        <f>W1398/O1398</f>
        <v>0</v>
      </c>
      <c r="Z1398" s="8">
        <f>Y1398/O1398</f>
        <v>0</v>
      </c>
      <c r="AB1398" s="8">
        <f>AA1398/O1398</f>
        <v>0</v>
      </c>
      <c r="AC1398">
        <v>0.60499999999999998</v>
      </c>
      <c r="AD1398" s="8">
        <f>AC1398/O1398</f>
        <v>0.99964013814253916</v>
      </c>
      <c r="AF1398" s="8">
        <f>AE1398/O1398</f>
        <v>0</v>
      </c>
      <c r="AI1398" s="8">
        <f>AH1398/O1398</f>
        <v>0</v>
      </c>
      <c r="AL1398" s="8">
        <f>AK1398/O1398</f>
        <v>0</v>
      </c>
      <c r="AO1398" s="12" t="s">
        <v>4248</v>
      </c>
      <c r="AP1398" s="12" t="s">
        <v>4249</v>
      </c>
      <c r="AQ1398" s="3">
        <f>IF(T1398="no",O1398*0,IF(T1398="yes100",O1398*1,IF(T1398="yes80",O1398*0.8,IF(T1398="yes50",O1398*0.5))))</f>
        <v>0.60521779479980498</v>
      </c>
      <c r="AR1398" s="3">
        <f>IF(AQ1398&lt;1,AQ1398*0.9,IF(AQ1398&lt;5,AQ1398*0.8,IF(AQ1398&lt;10,AQ1398*0.75,IF(AQ1398&lt;15,AQ1398*0.7,IF(AQ1398&gt;14.9,AQ1398*0.6)))))</f>
        <v>0.54469601531982448</v>
      </c>
      <c r="AS1398">
        <v>30</v>
      </c>
      <c r="AT1398" s="12">
        <f>AR1398*AS1398</f>
        <v>16.340880459594736</v>
      </c>
    </row>
    <row r="1399" spans="1:46" ht="12.75" customHeight="1" x14ac:dyDescent="0.25">
      <c r="A1399" s="5">
        <v>1763</v>
      </c>
      <c r="B1399" t="s">
        <v>3962</v>
      </c>
      <c r="C1399" t="s">
        <v>3961</v>
      </c>
      <c r="D1399" t="s">
        <v>3953</v>
      </c>
      <c r="E1399" s="1">
        <v>349464</v>
      </c>
      <c r="F1399" s="1">
        <v>366072.99999999901</v>
      </c>
      <c r="G1399" t="s">
        <v>308</v>
      </c>
      <c r="H1399" t="s">
        <v>21</v>
      </c>
      <c r="I1399" t="s">
        <v>290</v>
      </c>
      <c r="J1399" t="s">
        <v>290</v>
      </c>
      <c r="K1399" t="s">
        <v>4416</v>
      </c>
      <c r="L1399" t="s">
        <v>4392</v>
      </c>
      <c r="M1399" t="s">
        <v>309</v>
      </c>
      <c r="N1399" t="s">
        <v>290</v>
      </c>
      <c r="O1399" s="3">
        <v>0.59335569381713904</v>
      </c>
      <c r="P1399" t="s">
        <v>19</v>
      </c>
      <c r="Q1399" t="s">
        <v>25</v>
      </c>
      <c r="R1399" t="s">
        <v>31</v>
      </c>
      <c r="S1399" s="12" t="s">
        <v>24</v>
      </c>
      <c r="T1399" t="s">
        <v>34</v>
      </c>
      <c r="V1399" t="s">
        <v>27</v>
      </c>
      <c r="X1399" s="8">
        <f>W1399/O1399</f>
        <v>0</v>
      </c>
      <c r="Z1399" s="8">
        <f>Y1399/O1399</f>
        <v>0</v>
      </c>
      <c r="AB1399" s="8">
        <f>AA1399/O1399</f>
        <v>0</v>
      </c>
      <c r="AD1399" s="8">
        <f>AC1399/O1399</f>
        <v>0</v>
      </c>
      <c r="AF1399" s="8">
        <f>AE1399/O1399</f>
        <v>0</v>
      </c>
      <c r="AI1399" s="8">
        <f>AH1399/O1399</f>
        <v>0</v>
      </c>
      <c r="AL1399" s="8">
        <f>AK1399/O1399</f>
        <v>0</v>
      </c>
      <c r="AO1399" s="12" t="s">
        <v>4320</v>
      </c>
      <c r="AP1399" s="12" t="s">
        <v>4321</v>
      </c>
      <c r="AQ1399" s="3">
        <f>IF(T1399="no",O1399*0,IF(T1399="yes100",O1399*1,IF(T1399="yes80",O1399*0.8,IF(T1399="yes50",O1399*0.5))))</f>
        <v>0.59335569381713904</v>
      </c>
      <c r="AR1399" s="3">
        <f>IF(AQ1399&lt;1,AQ1399*0.9,IF(AQ1399&lt;5,AQ1399*0.8,IF(AQ1399&lt;10,AQ1399*0.75,IF(AQ1399&lt;15,AQ1399*0.7,IF(AQ1399&gt;14.9,AQ1399*0.6)))))</f>
        <v>0.53402012443542513</v>
      </c>
      <c r="AS1399">
        <v>30</v>
      </c>
      <c r="AT1399" s="12">
        <f>AR1399*AS1399</f>
        <v>16.020603733062753</v>
      </c>
    </row>
    <row r="1400" spans="1:46" ht="12.75" customHeight="1" x14ac:dyDescent="0.25">
      <c r="A1400" s="5">
        <v>1765</v>
      </c>
      <c r="B1400" t="s">
        <v>242</v>
      </c>
      <c r="C1400" t="s">
        <v>3938</v>
      </c>
      <c r="E1400" s="1">
        <v>351416.99999999901</v>
      </c>
      <c r="F1400" s="1">
        <v>347647</v>
      </c>
      <c r="G1400" t="s">
        <v>41</v>
      </c>
      <c r="H1400" t="s">
        <v>21</v>
      </c>
      <c r="I1400" t="s">
        <v>879</v>
      </c>
      <c r="J1400" t="s">
        <v>174</v>
      </c>
      <c r="K1400" t="s">
        <v>4417</v>
      </c>
      <c r="L1400" t="s">
        <v>4395</v>
      </c>
      <c r="M1400" t="s">
        <v>3588</v>
      </c>
      <c r="N1400" t="s">
        <v>174</v>
      </c>
      <c r="O1400" s="4">
        <v>3.2659694976806599</v>
      </c>
      <c r="P1400" t="s">
        <v>19</v>
      </c>
      <c r="Q1400" t="s">
        <v>25</v>
      </c>
      <c r="R1400" t="s">
        <v>31</v>
      </c>
      <c r="S1400" s="12" t="s">
        <v>24</v>
      </c>
      <c r="T1400" t="s">
        <v>34</v>
      </c>
      <c r="V1400" t="s">
        <v>27</v>
      </c>
      <c r="X1400" s="8">
        <f>W1400/O1400</f>
        <v>0</v>
      </c>
      <c r="Z1400" s="8">
        <f>Y1400/O1400</f>
        <v>0</v>
      </c>
      <c r="AB1400" s="8">
        <f>AA1400/O1400</f>
        <v>0</v>
      </c>
      <c r="AD1400" s="8">
        <f>AC1400/O1400</f>
        <v>0</v>
      </c>
      <c r="AF1400" s="8">
        <f>AE1400/O1400</f>
        <v>0</v>
      </c>
      <c r="AI1400" s="8">
        <f>AH1400/O1400</f>
        <v>0</v>
      </c>
      <c r="AL1400" s="8">
        <f>AK1400/O1400</f>
        <v>0</v>
      </c>
      <c r="AO1400" s="12" t="s">
        <v>4320</v>
      </c>
      <c r="AP1400" s="12" t="s">
        <v>4321</v>
      </c>
      <c r="AQ1400" s="3">
        <f>IF(T1400="no",O1400*0,IF(T1400="yes100",O1400*1,IF(T1400="yes80",O1400*0.8,IF(T1400="yes50",O1400*0.5))))</f>
        <v>3.2659694976806599</v>
      </c>
      <c r="AR1400" s="3">
        <f>IF(AQ1400&lt;1,AQ1400*0.9,IF(AQ1400&lt;5,AQ1400*0.8,IF(AQ1400&lt;10,AQ1400*0.75,IF(AQ1400&lt;15,AQ1400*0.7,IF(AQ1400&gt;14.9,AQ1400*0.6)))))</f>
        <v>2.6127755981445282</v>
      </c>
      <c r="AS1400">
        <v>30</v>
      </c>
      <c r="AT1400" s="12">
        <f>AR1400*AS1400</f>
        <v>78.383267944335842</v>
      </c>
    </row>
    <row r="1401" spans="1:46" ht="12.75" customHeight="1" x14ac:dyDescent="0.25">
      <c r="A1401" s="5">
        <v>1767</v>
      </c>
      <c r="B1401" t="s">
        <v>242</v>
      </c>
      <c r="C1401" t="s">
        <v>3847</v>
      </c>
      <c r="E1401" s="1">
        <v>336199</v>
      </c>
      <c r="F1401" s="1">
        <v>369659</v>
      </c>
      <c r="G1401" t="s">
        <v>473</v>
      </c>
      <c r="H1401" t="s">
        <v>21</v>
      </c>
      <c r="I1401" t="s">
        <v>1213</v>
      </c>
      <c r="J1401" t="s">
        <v>1214</v>
      </c>
      <c r="K1401" t="s">
        <v>4417</v>
      </c>
      <c r="L1401" t="s">
        <v>4433</v>
      </c>
      <c r="M1401" t="s">
        <v>3845</v>
      </c>
      <c r="O1401" s="4">
        <v>1.6174410980224601</v>
      </c>
      <c r="P1401" t="s">
        <v>19</v>
      </c>
      <c r="Q1401" t="s">
        <v>25</v>
      </c>
      <c r="R1401" t="s">
        <v>31</v>
      </c>
      <c r="S1401" s="12" t="s">
        <v>24</v>
      </c>
      <c r="T1401" t="s">
        <v>34</v>
      </c>
      <c r="V1401" t="s">
        <v>27</v>
      </c>
      <c r="X1401" s="8">
        <f>W1401/O1401</f>
        <v>0</v>
      </c>
      <c r="Z1401" s="8">
        <f>Y1401/O1401</f>
        <v>0</v>
      </c>
      <c r="AB1401" s="8">
        <f>AA1401/O1401</f>
        <v>0</v>
      </c>
      <c r="AC1401">
        <v>1.617</v>
      </c>
      <c r="AD1401" s="8">
        <f>AC1401/O1401</f>
        <v>0.9997272865002631</v>
      </c>
      <c r="AF1401" s="8">
        <f>AE1401/O1401</f>
        <v>0</v>
      </c>
      <c r="AI1401" s="8">
        <f>AH1401/O1401</f>
        <v>0</v>
      </c>
      <c r="AL1401" s="8">
        <f>AK1401/O1401</f>
        <v>0</v>
      </c>
      <c r="AO1401" s="12" t="s">
        <v>4248</v>
      </c>
      <c r="AP1401" s="12" t="s">
        <v>4249</v>
      </c>
      <c r="AQ1401" s="3">
        <f>IF(T1401="no",O1401*0,IF(T1401="yes100",O1401*1,IF(T1401="yes80",O1401*0.8,IF(T1401="yes50",O1401*0.5))))</f>
        <v>1.6174410980224601</v>
      </c>
      <c r="AR1401" s="3">
        <f>IF(AQ1401&lt;1,AQ1401*0.9,IF(AQ1401&lt;5,AQ1401*0.8,IF(AQ1401&lt;10,AQ1401*0.75,IF(AQ1401&lt;15,AQ1401*0.7,IF(AQ1401&gt;14.9,AQ1401*0.6)))))</f>
        <v>1.2939528784179681</v>
      </c>
      <c r="AS1401">
        <v>30</v>
      </c>
      <c r="AT1401" s="12">
        <f>AR1401*AS1401</f>
        <v>38.818586352539043</v>
      </c>
    </row>
    <row r="1402" spans="1:46" ht="12.75" customHeight="1" x14ac:dyDescent="0.25">
      <c r="A1402" s="5">
        <v>1768</v>
      </c>
      <c r="B1402" t="s">
        <v>242</v>
      </c>
      <c r="C1402" t="s">
        <v>4018</v>
      </c>
      <c r="D1402" t="s">
        <v>4019</v>
      </c>
      <c r="E1402" s="1">
        <v>354188</v>
      </c>
      <c r="F1402" s="1">
        <v>374799</v>
      </c>
      <c r="G1402" t="s">
        <v>51</v>
      </c>
      <c r="H1402" t="s">
        <v>21</v>
      </c>
      <c r="I1402" t="s">
        <v>21</v>
      </c>
      <c r="J1402" t="s">
        <v>52</v>
      </c>
      <c r="K1402" t="s">
        <v>21</v>
      </c>
      <c r="L1402" t="s">
        <v>21</v>
      </c>
      <c r="O1402" s="4">
        <v>1.8825748771667401</v>
      </c>
      <c r="P1402" t="s">
        <v>19</v>
      </c>
      <c r="Q1402" t="s">
        <v>25</v>
      </c>
      <c r="R1402" t="s">
        <v>31</v>
      </c>
      <c r="S1402" s="12" t="s">
        <v>24</v>
      </c>
      <c r="T1402" t="s">
        <v>34</v>
      </c>
      <c r="V1402" t="s">
        <v>27</v>
      </c>
      <c r="X1402" s="8">
        <f>W1402/O1402</f>
        <v>0</v>
      </c>
      <c r="Z1402" s="8">
        <f>Y1402/O1402</f>
        <v>0</v>
      </c>
      <c r="AB1402" s="8">
        <f>AA1402/O1402</f>
        <v>0</v>
      </c>
      <c r="AC1402">
        <v>1.883</v>
      </c>
      <c r="AD1402" s="8">
        <f>AC1402/O1402</f>
        <v>1.0002258198802163</v>
      </c>
      <c r="AF1402" s="8">
        <f>AE1402/O1402</f>
        <v>0</v>
      </c>
      <c r="AI1402" s="8">
        <f>AH1402/O1402</f>
        <v>0</v>
      </c>
      <c r="AL1402" s="8">
        <f>AK1402/O1402</f>
        <v>0</v>
      </c>
      <c r="AO1402" s="12" t="s">
        <v>4248</v>
      </c>
      <c r="AP1402" s="12" t="s">
        <v>4249</v>
      </c>
      <c r="AQ1402" s="3">
        <f>IF(T1402="no",O1402*0,IF(T1402="yes100",O1402*1,IF(T1402="yes80",O1402*0.8,IF(T1402="yes50",O1402*0.5))))</f>
        <v>1.8825748771667401</v>
      </c>
      <c r="AR1402" s="3">
        <f>IF(AQ1402&lt;1,AQ1402*0.9,IF(AQ1402&lt;5,AQ1402*0.8,IF(AQ1402&lt;10,AQ1402*0.75,IF(AQ1402&lt;15,AQ1402*0.7,IF(AQ1402&gt;14.9,AQ1402*0.6)))))</f>
        <v>1.5060599017333922</v>
      </c>
      <c r="AS1402">
        <v>25</v>
      </c>
      <c r="AT1402" s="12">
        <f>AR1402*AS1402</f>
        <v>37.651497543334806</v>
      </c>
    </row>
    <row r="1403" spans="1:46" ht="12.75" customHeight="1" x14ac:dyDescent="0.25">
      <c r="A1403" s="5">
        <v>1769</v>
      </c>
      <c r="B1403" t="s">
        <v>3848</v>
      </c>
      <c r="C1403" s="7" t="s">
        <v>4281</v>
      </c>
      <c r="E1403" s="1">
        <v>333372.99999999901</v>
      </c>
      <c r="F1403" s="1">
        <v>377788.99999999901</v>
      </c>
      <c r="G1403" t="s">
        <v>413</v>
      </c>
      <c r="H1403" t="s">
        <v>21</v>
      </c>
      <c r="I1403" t="s">
        <v>821</v>
      </c>
      <c r="J1403" t="s">
        <v>90</v>
      </c>
      <c r="K1403" t="s">
        <v>4417</v>
      </c>
      <c r="L1403" t="s">
        <v>4422</v>
      </c>
      <c r="M1403" t="s">
        <v>1921</v>
      </c>
      <c r="O1403" s="3">
        <v>0.39247821044921899</v>
      </c>
      <c r="P1403" t="s">
        <v>19</v>
      </c>
      <c r="Q1403" t="s">
        <v>25</v>
      </c>
      <c r="R1403" t="s">
        <v>31</v>
      </c>
      <c r="S1403" s="12" t="s">
        <v>24</v>
      </c>
      <c r="T1403" t="s">
        <v>34</v>
      </c>
      <c r="V1403" t="s">
        <v>27</v>
      </c>
      <c r="X1403" s="8">
        <f>W1403/O1403</f>
        <v>0</v>
      </c>
      <c r="Z1403" s="8">
        <f>Y1403/O1403</f>
        <v>0</v>
      </c>
      <c r="AB1403" s="8">
        <f>AA1403/O1403</f>
        <v>0</v>
      </c>
      <c r="AC1403">
        <v>0.39200000000000002</v>
      </c>
      <c r="AD1403" s="8">
        <f>AC1403/O1403</f>
        <v>0.99878156178741329</v>
      </c>
      <c r="AF1403" s="8">
        <f>AE1403/O1403</f>
        <v>0</v>
      </c>
      <c r="AI1403" s="8">
        <f>AH1403/O1403</f>
        <v>0</v>
      </c>
      <c r="AL1403" s="8">
        <f>AK1403/O1403</f>
        <v>0</v>
      </c>
      <c r="AO1403" s="12" t="s">
        <v>4248</v>
      </c>
      <c r="AP1403" s="12" t="s">
        <v>4249</v>
      </c>
      <c r="AQ1403" s="3">
        <f>IF(T1403="no",O1403*0,IF(T1403="yes100",O1403*1,IF(T1403="yes80",O1403*0.8,IF(T1403="yes50",O1403*0.5))))</f>
        <v>0.39247821044921899</v>
      </c>
      <c r="AR1403" s="3">
        <f>IF(AQ1403&lt;1,AQ1403*0.9,IF(AQ1403&lt;5,AQ1403*0.8,IF(AQ1403&lt;10,AQ1403*0.75,IF(AQ1403&lt;15,AQ1403*0.7,IF(AQ1403&gt;14.9,AQ1403*0.6)))))</f>
        <v>0.35323038940429707</v>
      </c>
      <c r="AS1403">
        <v>30</v>
      </c>
      <c r="AT1403" s="12">
        <f>AR1403*AS1403</f>
        <v>10.596911682128912</v>
      </c>
    </row>
    <row r="1404" spans="1:46" ht="12.75" customHeight="1" x14ac:dyDescent="0.25">
      <c r="A1404" s="5">
        <v>1770</v>
      </c>
      <c r="B1404" t="s">
        <v>242</v>
      </c>
      <c r="C1404" t="s">
        <v>4173</v>
      </c>
      <c r="E1404" s="1">
        <v>369210</v>
      </c>
      <c r="F1404" s="1">
        <v>376232.99999999901</v>
      </c>
      <c r="G1404" t="s">
        <v>168</v>
      </c>
      <c r="H1404" t="s">
        <v>21</v>
      </c>
      <c r="I1404" t="s">
        <v>1460</v>
      </c>
      <c r="J1404" t="s">
        <v>1028</v>
      </c>
      <c r="K1404" t="s">
        <v>4417</v>
      </c>
      <c r="L1404" t="s">
        <v>4419</v>
      </c>
      <c r="M1404" t="s">
        <v>1462</v>
      </c>
      <c r="O1404" s="4">
        <v>1.8375512130737299</v>
      </c>
      <c r="P1404" t="s">
        <v>19</v>
      </c>
      <c r="Q1404" t="s">
        <v>25</v>
      </c>
      <c r="R1404" t="s">
        <v>31</v>
      </c>
      <c r="S1404" s="12" t="s">
        <v>24</v>
      </c>
      <c r="T1404" t="s">
        <v>34</v>
      </c>
      <c r="V1404" t="s">
        <v>27</v>
      </c>
      <c r="X1404" s="8">
        <f>W1404/O1404</f>
        <v>0</v>
      </c>
      <c r="Z1404" s="8">
        <f>Y1404/O1404</f>
        <v>0</v>
      </c>
      <c r="AB1404" s="8">
        <f>AA1404/O1404</f>
        <v>0</v>
      </c>
      <c r="AC1404">
        <v>1.833</v>
      </c>
      <c r="AD1404" s="8">
        <f>AC1404/O1404</f>
        <v>0.99752321837816049</v>
      </c>
      <c r="AF1404" s="8">
        <f>AE1404/O1404</f>
        <v>0</v>
      </c>
      <c r="AI1404" s="8">
        <f>AH1404/O1404</f>
        <v>0</v>
      </c>
      <c r="AL1404" s="8">
        <f>AK1404/O1404</f>
        <v>0</v>
      </c>
      <c r="AO1404" s="12" t="s">
        <v>4248</v>
      </c>
      <c r="AP1404" s="12" t="s">
        <v>4249</v>
      </c>
      <c r="AQ1404" s="3">
        <f>IF(T1404="no",O1404*0,IF(T1404="yes100",O1404*1,IF(T1404="yes80",O1404*0.8,IF(T1404="yes50",O1404*0.5))))</f>
        <v>1.8375512130737299</v>
      </c>
      <c r="AR1404" s="3">
        <f>IF(AQ1404&lt;1,AQ1404*0.9,IF(AQ1404&lt;5,AQ1404*0.8,IF(AQ1404&lt;10,AQ1404*0.75,IF(AQ1404&lt;15,AQ1404*0.7,IF(AQ1404&gt;14.9,AQ1404*0.6)))))</f>
        <v>1.4700409704589841</v>
      </c>
      <c r="AS1404">
        <v>30</v>
      </c>
      <c r="AT1404" s="12">
        <f>AR1404*AS1404</f>
        <v>44.10122911376952</v>
      </c>
    </row>
    <row r="1405" spans="1:46" ht="12.75" customHeight="1" x14ac:dyDescent="0.25">
      <c r="A1405" s="5">
        <v>1771</v>
      </c>
      <c r="B1405" t="s">
        <v>3850</v>
      </c>
      <c r="C1405" t="s">
        <v>3849</v>
      </c>
      <c r="E1405" s="1">
        <v>332380.99999999901</v>
      </c>
      <c r="F1405" s="1">
        <v>377784.99999999901</v>
      </c>
      <c r="G1405" t="s">
        <v>413</v>
      </c>
      <c r="H1405" t="s">
        <v>21</v>
      </c>
      <c r="I1405" t="s">
        <v>821</v>
      </c>
      <c r="J1405" t="s">
        <v>90</v>
      </c>
      <c r="K1405" t="s">
        <v>4417</v>
      </c>
      <c r="L1405" t="s">
        <v>4422</v>
      </c>
      <c r="M1405" t="s">
        <v>1921</v>
      </c>
      <c r="O1405" s="3">
        <v>0.33862207794189503</v>
      </c>
      <c r="P1405" t="s">
        <v>19</v>
      </c>
      <c r="Q1405" t="s">
        <v>25</v>
      </c>
      <c r="R1405" t="s">
        <v>31</v>
      </c>
      <c r="S1405" s="12" t="s">
        <v>24</v>
      </c>
      <c r="T1405" t="s">
        <v>34</v>
      </c>
      <c r="V1405" t="s">
        <v>27</v>
      </c>
      <c r="X1405" s="8">
        <f>W1405/O1405</f>
        <v>0</v>
      </c>
      <c r="Z1405" s="8">
        <f>Y1405/O1405</f>
        <v>0</v>
      </c>
      <c r="AB1405" s="8">
        <f>AA1405/O1405</f>
        <v>0</v>
      </c>
      <c r="AC1405">
        <v>0.33900000000000002</v>
      </c>
      <c r="AD1405" s="8">
        <f>AC1405/O1405</f>
        <v>1.0011160585287349</v>
      </c>
      <c r="AF1405" s="8">
        <f>AE1405/O1405</f>
        <v>0</v>
      </c>
      <c r="AI1405" s="8">
        <f>AH1405/O1405</f>
        <v>0</v>
      </c>
      <c r="AL1405" s="8">
        <f>AK1405/O1405</f>
        <v>0</v>
      </c>
      <c r="AO1405" s="12" t="s">
        <v>4248</v>
      </c>
      <c r="AP1405" s="12" t="s">
        <v>4249</v>
      </c>
      <c r="AQ1405" s="3">
        <f>IF(T1405="no",O1405*0,IF(T1405="yes100",O1405*1,IF(T1405="yes80",O1405*0.8,IF(T1405="yes50",O1405*0.5))))</f>
        <v>0.33862207794189503</v>
      </c>
      <c r="AR1405" s="3">
        <f>IF(AQ1405&lt;1,AQ1405*0.9,IF(AQ1405&lt;5,AQ1405*0.8,IF(AQ1405&lt;10,AQ1405*0.75,IF(AQ1405&lt;15,AQ1405*0.7,IF(AQ1405&gt;14.9,AQ1405*0.6)))))</f>
        <v>0.30475987014770556</v>
      </c>
      <c r="AS1405">
        <v>30</v>
      </c>
      <c r="AT1405" s="12">
        <f>AR1405*AS1405</f>
        <v>9.1427961044311665</v>
      </c>
    </row>
    <row r="1406" spans="1:46" ht="12.75" customHeight="1" x14ac:dyDescent="0.25">
      <c r="A1406" s="5">
        <v>1772</v>
      </c>
      <c r="B1406" t="s">
        <v>242</v>
      </c>
      <c r="C1406" t="s">
        <v>3784</v>
      </c>
      <c r="E1406" s="1">
        <v>344678</v>
      </c>
      <c r="F1406" s="1">
        <v>365224.99999999901</v>
      </c>
      <c r="G1406" t="s">
        <v>508</v>
      </c>
      <c r="H1406" t="s">
        <v>21</v>
      </c>
      <c r="I1406" t="s">
        <v>443</v>
      </c>
      <c r="J1406" t="s">
        <v>443</v>
      </c>
      <c r="K1406" t="s">
        <v>4417</v>
      </c>
      <c r="L1406" t="s">
        <v>4405</v>
      </c>
      <c r="M1406" t="s">
        <v>1267</v>
      </c>
      <c r="O1406" s="4">
        <v>1.12363755187988</v>
      </c>
      <c r="P1406" t="s">
        <v>19</v>
      </c>
      <c r="Q1406" t="s">
        <v>25</v>
      </c>
      <c r="R1406" t="s">
        <v>31</v>
      </c>
      <c r="S1406" s="12" t="s">
        <v>24</v>
      </c>
      <c r="T1406" t="s">
        <v>34</v>
      </c>
      <c r="V1406" t="s">
        <v>27</v>
      </c>
      <c r="X1406" s="8">
        <f>W1406/O1406</f>
        <v>0</v>
      </c>
      <c r="Z1406" s="8">
        <f>Y1406/O1406</f>
        <v>0</v>
      </c>
      <c r="AB1406" s="8">
        <f>AA1406/O1406</f>
        <v>0</v>
      </c>
      <c r="AC1406">
        <v>1.1240000000000001</v>
      </c>
      <c r="AD1406" s="8">
        <f>AC1406/O1406</f>
        <v>1.0003225667560804</v>
      </c>
      <c r="AF1406" s="8">
        <f>AE1406/O1406</f>
        <v>0</v>
      </c>
      <c r="AI1406" s="8">
        <f>AH1406/O1406</f>
        <v>0</v>
      </c>
      <c r="AL1406" s="8">
        <f>AK1406/O1406</f>
        <v>0</v>
      </c>
      <c r="AO1406" s="12" t="s">
        <v>4248</v>
      </c>
      <c r="AP1406" s="12" t="s">
        <v>4249</v>
      </c>
      <c r="AQ1406" s="3">
        <f>IF(T1406="no",O1406*0,IF(T1406="yes100",O1406*1,IF(T1406="yes80",O1406*0.8,IF(T1406="yes50",O1406*0.5))))</f>
        <v>1.12363755187988</v>
      </c>
      <c r="AR1406" s="3">
        <f>IF(AQ1406&lt;1,AQ1406*0.9,IF(AQ1406&lt;5,AQ1406*0.8,IF(AQ1406&lt;10,AQ1406*0.75,IF(AQ1406&lt;15,AQ1406*0.7,IF(AQ1406&gt;14.9,AQ1406*0.6)))))</f>
        <v>0.89891004150390408</v>
      </c>
      <c r="AS1406">
        <v>30</v>
      </c>
      <c r="AT1406" s="12">
        <f>AR1406*AS1406</f>
        <v>26.967301245117124</v>
      </c>
    </row>
    <row r="1407" spans="1:46" ht="15" customHeight="1" x14ac:dyDescent="0.25">
      <c r="A1407" s="5">
        <v>1773</v>
      </c>
      <c r="B1407" t="s">
        <v>242</v>
      </c>
      <c r="C1407" t="s">
        <v>3836</v>
      </c>
      <c r="E1407" s="1">
        <v>333347</v>
      </c>
      <c r="F1407" s="1">
        <v>377399</v>
      </c>
      <c r="G1407" t="s">
        <v>413</v>
      </c>
      <c r="H1407" t="s">
        <v>21</v>
      </c>
      <c r="I1407" t="s">
        <v>821</v>
      </c>
      <c r="J1407" t="s">
        <v>90</v>
      </c>
      <c r="K1407" t="s">
        <v>4417</v>
      </c>
      <c r="L1407" t="s">
        <v>4422</v>
      </c>
      <c r="M1407" t="s">
        <v>1921</v>
      </c>
      <c r="O1407" s="4">
        <v>1.41835178833007</v>
      </c>
      <c r="P1407" t="s">
        <v>19</v>
      </c>
      <c r="Q1407" t="s">
        <v>25</v>
      </c>
      <c r="R1407" t="s">
        <v>31</v>
      </c>
      <c r="S1407" s="12" t="s">
        <v>24</v>
      </c>
      <c r="T1407" t="s">
        <v>34</v>
      </c>
      <c r="V1407" t="s">
        <v>27</v>
      </c>
      <c r="X1407" s="8">
        <f>W1407/O1407</f>
        <v>0</v>
      </c>
      <c r="Z1407" s="8">
        <f>Y1407/O1407</f>
        <v>0</v>
      </c>
      <c r="AB1407" s="8">
        <f>AA1407/O1407</f>
        <v>0</v>
      </c>
      <c r="AC1407">
        <v>1.415</v>
      </c>
      <c r="AD1407" s="8">
        <f>AC1407/O1407</f>
        <v>0.99763684273700792</v>
      </c>
      <c r="AF1407" s="8">
        <f>AE1407/O1407</f>
        <v>0</v>
      </c>
      <c r="AI1407" s="8">
        <f>AH1407/O1407</f>
        <v>0</v>
      </c>
      <c r="AL1407" s="8">
        <f>AK1407/O1407</f>
        <v>0</v>
      </c>
      <c r="AO1407" s="12" t="s">
        <v>4248</v>
      </c>
      <c r="AP1407" s="12" t="s">
        <v>4249</v>
      </c>
      <c r="AQ1407" s="3">
        <f>IF(T1407="no",O1407*0,IF(T1407="yes100",O1407*1,IF(T1407="yes80",O1407*0.8,IF(T1407="yes50",O1407*0.5))))</f>
        <v>1.41835178833007</v>
      </c>
      <c r="AR1407" s="3">
        <f>IF(AQ1407&lt;1,AQ1407*0.9,IF(AQ1407&lt;5,AQ1407*0.8,IF(AQ1407&lt;10,AQ1407*0.75,IF(AQ1407&lt;15,AQ1407*0.7,IF(AQ1407&gt;14.9,AQ1407*0.6)))))</f>
        <v>1.134681430664056</v>
      </c>
      <c r="AS1407">
        <v>30</v>
      </c>
      <c r="AT1407" s="12">
        <f>AR1407*AS1407</f>
        <v>34.040442919921681</v>
      </c>
    </row>
    <row r="1408" spans="1:46" ht="15" customHeight="1" x14ac:dyDescent="0.25">
      <c r="A1408" s="5">
        <v>1774</v>
      </c>
      <c r="B1408" t="s">
        <v>242</v>
      </c>
      <c r="C1408" t="s">
        <v>3923</v>
      </c>
      <c r="D1408" t="s">
        <v>670</v>
      </c>
      <c r="E1408" s="1">
        <v>349807</v>
      </c>
      <c r="F1408" s="1">
        <v>349264</v>
      </c>
      <c r="G1408" t="s">
        <v>41</v>
      </c>
      <c r="H1408" t="s">
        <v>21</v>
      </c>
      <c r="I1408" t="s">
        <v>21</v>
      </c>
      <c r="J1408" t="s">
        <v>174</v>
      </c>
      <c r="K1408" t="s">
        <v>21</v>
      </c>
      <c r="L1408" t="s">
        <v>21</v>
      </c>
      <c r="N1408" t="s">
        <v>174</v>
      </c>
      <c r="O1408" s="3">
        <v>0.60357268981933598</v>
      </c>
      <c r="P1408" t="s">
        <v>19</v>
      </c>
      <c r="Q1408" t="s">
        <v>25</v>
      </c>
      <c r="R1408" t="s">
        <v>31</v>
      </c>
      <c r="S1408" s="12" t="s">
        <v>24</v>
      </c>
      <c r="T1408" t="s">
        <v>34</v>
      </c>
      <c r="V1408" t="s">
        <v>27</v>
      </c>
      <c r="X1408" s="8">
        <f>W1408/O1408</f>
        <v>0</v>
      </c>
      <c r="Z1408" s="8">
        <f>Y1408/O1408</f>
        <v>0</v>
      </c>
      <c r="AB1408" s="8">
        <f>AA1408/O1408</f>
        <v>0</v>
      </c>
      <c r="AD1408" s="8">
        <f>AC1408/O1408</f>
        <v>0</v>
      </c>
      <c r="AF1408" s="8">
        <f>AE1408/O1408</f>
        <v>0</v>
      </c>
      <c r="AI1408" s="8">
        <f>AH1408/O1408</f>
        <v>0</v>
      </c>
      <c r="AL1408" s="8">
        <f>AK1408/O1408</f>
        <v>0</v>
      </c>
      <c r="AO1408" s="12" t="s">
        <v>4320</v>
      </c>
      <c r="AP1408" s="12" t="s">
        <v>4321</v>
      </c>
      <c r="AQ1408" s="3">
        <f>IF(T1408="no",O1408*0,IF(T1408="yes100",O1408*1,IF(T1408="yes80",O1408*0.8,IF(T1408="yes50",O1408*0.5))))</f>
        <v>0.60357268981933598</v>
      </c>
      <c r="AR1408" s="3">
        <f>IF(AQ1408&lt;1,AQ1408*0.9,IF(AQ1408&lt;5,AQ1408*0.8,IF(AQ1408&lt;10,AQ1408*0.75,IF(AQ1408&lt;15,AQ1408*0.7,IF(AQ1408&gt;14.9,AQ1408*0.6)))))</f>
        <v>0.54321542083740237</v>
      </c>
      <c r="AS1408">
        <v>25</v>
      </c>
      <c r="AT1408" s="12">
        <f>AR1408*AS1408</f>
        <v>13.58038552093506</v>
      </c>
    </row>
    <row r="1409" spans="1:46" ht="12.75" customHeight="1" x14ac:dyDescent="0.25">
      <c r="A1409" s="5">
        <v>1775</v>
      </c>
      <c r="B1409" t="s">
        <v>314</v>
      </c>
      <c r="C1409" t="s">
        <v>312</v>
      </c>
      <c r="E1409" s="1">
        <v>355219</v>
      </c>
      <c r="F1409" s="1">
        <v>363147</v>
      </c>
      <c r="G1409" t="s">
        <v>164</v>
      </c>
      <c r="H1409" t="s">
        <v>21</v>
      </c>
      <c r="I1409" t="s">
        <v>204</v>
      </c>
      <c r="J1409" t="s">
        <v>204</v>
      </c>
      <c r="K1409" t="s">
        <v>4425</v>
      </c>
      <c r="L1409" t="s">
        <v>4411</v>
      </c>
      <c r="M1409" t="s">
        <v>313</v>
      </c>
      <c r="N1409" t="s">
        <v>204</v>
      </c>
      <c r="O1409" s="4">
        <v>2.1953316070556599</v>
      </c>
      <c r="P1409" t="s">
        <v>19</v>
      </c>
      <c r="Q1409" t="s">
        <v>161</v>
      </c>
      <c r="R1409" t="s">
        <v>31</v>
      </c>
      <c r="S1409" s="12" t="s">
        <v>24</v>
      </c>
      <c r="T1409" t="s">
        <v>34</v>
      </c>
      <c r="V1409" t="s">
        <v>27</v>
      </c>
      <c r="X1409" s="8">
        <f>W1409/O1409</f>
        <v>0</v>
      </c>
      <c r="Z1409" s="8">
        <f>Y1409/O1409</f>
        <v>0</v>
      </c>
      <c r="AB1409" s="8">
        <f>AA1409/O1409</f>
        <v>0</v>
      </c>
      <c r="AD1409" s="8">
        <f>AC1409/O1409</f>
        <v>0</v>
      </c>
      <c r="AE1409">
        <v>7.0000000000000007E-2</v>
      </c>
      <c r="AF1409" s="8">
        <f>AE1409/O1409</f>
        <v>3.1885843475775749E-2</v>
      </c>
      <c r="AI1409" s="8">
        <f>AH1409/O1409</f>
        <v>0</v>
      </c>
      <c r="AL1409" s="8">
        <f>AK1409/O1409</f>
        <v>0</v>
      </c>
      <c r="AO1409" s="12" t="s">
        <v>4320</v>
      </c>
      <c r="AP1409" s="12" t="s">
        <v>4321</v>
      </c>
      <c r="AQ1409" s="3">
        <f>IF(T1409="no",O1409*0,IF(T1409="yes100",O1409*1,IF(T1409="yes80",O1409*0.8,IF(T1409="yes50",O1409*0.5))))</f>
        <v>2.1953316070556599</v>
      </c>
      <c r="AR1409" s="3">
        <f>IF(AQ1409&lt;1,AQ1409*0.9,IF(AQ1409&lt;5,AQ1409*0.8,IF(AQ1409&lt;10,AQ1409*0.75,IF(AQ1409&lt;15,AQ1409*0.7,IF(AQ1409&gt;14.9,AQ1409*0.6)))))</f>
        <v>1.756265285644528</v>
      </c>
      <c r="AS1409">
        <v>30</v>
      </c>
      <c r="AT1409" s="12">
        <f>AR1409*AS1409</f>
        <v>52.687958569335841</v>
      </c>
    </row>
    <row r="1410" spans="1:46" ht="12.75" customHeight="1" x14ac:dyDescent="0.25">
      <c r="A1410" s="5">
        <v>1776</v>
      </c>
      <c r="B1410" t="s">
        <v>242</v>
      </c>
      <c r="C1410" t="s">
        <v>3808</v>
      </c>
      <c r="E1410" s="1">
        <v>345568</v>
      </c>
      <c r="F1410" s="1">
        <v>363779</v>
      </c>
      <c r="G1410" t="s">
        <v>508</v>
      </c>
      <c r="H1410" t="s">
        <v>21</v>
      </c>
      <c r="I1410" t="s">
        <v>264</v>
      </c>
      <c r="J1410" t="s">
        <v>264</v>
      </c>
      <c r="K1410" t="s">
        <v>4417</v>
      </c>
      <c r="L1410" t="s">
        <v>4404</v>
      </c>
      <c r="M1410" t="s">
        <v>265</v>
      </c>
      <c r="O1410" s="4">
        <v>1.1976357955932599</v>
      </c>
      <c r="P1410" t="s">
        <v>19</v>
      </c>
      <c r="Q1410" t="s">
        <v>25</v>
      </c>
      <c r="R1410" t="s">
        <v>31</v>
      </c>
      <c r="S1410" s="12" t="s">
        <v>24</v>
      </c>
      <c r="T1410" t="s">
        <v>34</v>
      </c>
      <c r="V1410" t="s">
        <v>27</v>
      </c>
      <c r="X1410" s="8">
        <f>W1410/O1410</f>
        <v>0</v>
      </c>
      <c r="Z1410" s="8">
        <f>Y1410/O1410</f>
        <v>0</v>
      </c>
      <c r="AB1410" s="8">
        <f>AA1410/O1410</f>
        <v>0</v>
      </c>
      <c r="AC1410">
        <v>1.198</v>
      </c>
      <c r="AD1410" s="8">
        <f>AC1410/O1410</f>
        <v>1.0003041028066129</v>
      </c>
      <c r="AF1410" s="8">
        <f>AE1410/O1410</f>
        <v>0</v>
      </c>
      <c r="AI1410" s="8">
        <f>AH1410/O1410</f>
        <v>0</v>
      </c>
      <c r="AL1410" s="8">
        <f>AK1410/O1410</f>
        <v>0</v>
      </c>
      <c r="AO1410" s="12" t="s">
        <v>4248</v>
      </c>
      <c r="AP1410" s="12" t="s">
        <v>4249</v>
      </c>
      <c r="AQ1410" s="3">
        <f>IF(T1410="no",O1410*0,IF(T1410="yes100",O1410*1,IF(T1410="yes80",O1410*0.8,IF(T1410="yes50",O1410*0.5))))</f>
        <v>1.1976357955932599</v>
      </c>
      <c r="AR1410" s="3">
        <f>IF(AQ1410&lt;1,AQ1410*0.9,IF(AQ1410&lt;5,AQ1410*0.8,IF(AQ1410&lt;10,AQ1410*0.75,IF(AQ1410&lt;15,AQ1410*0.7,IF(AQ1410&gt;14.9,AQ1410*0.6)))))</f>
        <v>0.95810863647460798</v>
      </c>
      <c r="AS1410">
        <v>30</v>
      </c>
      <c r="AT1410" s="12">
        <f>AR1410*AS1410</f>
        <v>28.74325909423824</v>
      </c>
    </row>
    <row r="1411" spans="1:46" ht="12.75" customHeight="1" x14ac:dyDescent="0.25">
      <c r="A1411" s="5">
        <v>1777</v>
      </c>
      <c r="B1411" t="s">
        <v>242</v>
      </c>
      <c r="C1411" t="s">
        <v>4171</v>
      </c>
      <c r="E1411" s="1">
        <v>368556</v>
      </c>
      <c r="F1411" s="1">
        <v>376438</v>
      </c>
      <c r="G1411" t="s">
        <v>168</v>
      </c>
      <c r="H1411" t="s">
        <v>21</v>
      </c>
      <c r="I1411" t="s">
        <v>1460</v>
      </c>
      <c r="J1411" t="s">
        <v>1028</v>
      </c>
      <c r="K1411" t="s">
        <v>4417</v>
      </c>
      <c r="L1411" t="s">
        <v>4419</v>
      </c>
      <c r="M1411" t="s">
        <v>1462</v>
      </c>
      <c r="O1411" s="3">
        <v>0.91594267883300795</v>
      </c>
      <c r="P1411" t="s">
        <v>19</v>
      </c>
      <c r="Q1411" t="s">
        <v>25</v>
      </c>
      <c r="R1411" t="s">
        <v>31</v>
      </c>
      <c r="S1411" s="12" t="s">
        <v>24</v>
      </c>
      <c r="T1411" t="s">
        <v>34</v>
      </c>
      <c r="V1411" t="s">
        <v>27</v>
      </c>
      <c r="X1411" s="8">
        <f>W1411/O1411</f>
        <v>0</v>
      </c>
      <c r="Z1411" s="8">
        <f>Y1411/O1411</f>
        <v>0</v>
      </c>
      <c r="AB1411" s="8">
        <f>AA1411/O1411</f>
        <v>0</v>
      </c>
      <c r="AC1411">
        <v>0.90600000000000003</v>
      </c>
      <c r="AD1411" s="8">
        <f>AC1411/O1411</f>
        <v>0.98914486783640676</v>
      </c>
      <c r="AF1411" s="8">
        <f>AE1411/O1411</f>
        <v>0</v>
      </c>
      <c r="AI1411" s="8">
        <f>AH1411/O1411</f>
        <v>0</v>
      </c>
      <c r="AL1411" s="8">
        <f>AK1411/O1411</f>
        <v>0</v>
      </c>
      <c r="AO1411" s="12" t="s">
        <v>4248</v>
      </c>
      <c r="AP1411" s="12" t="s">
        <v>4249</v>
      </c>
      <c r="AQ1411" s="3">
        <f>IF(T1411="no",O1411*0,IF(T1411="yes100",O1411*1,IF(T1411="yes80",O1411*0.8,IF(T1411="yes50",O1411*0.5))))</f>
        <v>0.91594267883300795</v>
      </c>
      <c r="AR1411" s="3">
        <f>IF(AQ1411&lt;1,AQ1411*0.9,IF(AQ1411&lt;5,AQ1411*0.8,IF(AQ1411&lt;10,AQ1411*0.75,IF(AQ1411&lt;15,AQ1411*0.7,IF(AQ1411&gt;14.9,AQ1411*0.6)))))</f>
        <v>0.82434841094970712</v>
      </c>
      <c r="AS1411">
        <v>30</v>
      </c>
      <c r="AT1411" s="12">
        <f>AR1411*AS1411</f>
        <v>24.730452328491214</v>
      </c>
    </row>
    <row r="1412" spans="1:46" ht="15" customHeight="1" x14ac:dyDescent="0.25">
      <c r="A1412" s="5">
        <v>1778</v>
      </c>
      <c r="B1412" t="s">
        <v>242</v>
      </c>
      <c r="C1412" s="7" t="s">
        <v>4282</v>
      </c>
      <c r="E1412" s="1">
        <v>344267</v>
      </c>
      <c r="F1412" s="1">
        <v>369359</v>
      </c>
      <c r="G1412" t="s">
        <v>108</v>
      </c>
      <c r="H1412" t="s">
        <v>21</v>
      </c>
      <c r="I1412" t="s">
        <v>680</v>
      </c>
      <c r="J1412" t="s">
        <v>202</v>
      </c>
      <c r="K1412" t="s">
        <v>4417</v>
      </c>
      <c r="L1412" t="s">
        <v>4407</v>
      </c>
      <c r="M1412" t="s">
        <v>2751</v>
      </c>
      <c r="O1412" s="4">
        <v>1.6511706588745101</v>
      </c>
      <c r="P1412" t="s">
        <v>19</v>
      </c>
      <c r="Q1412" t="s">
        <v>25</v>
      </c>
      <c r="R1412" t="s">
        <v>31</v>
      </c>
      <c r="S1412" s="12" t="s">
        <v>24</v>
      </c>
      <c r="T1412" t="s">
        <v>34</v>
      </c>
      <c r="V1412" t="s">
        <v>27</v>
      </c>
      <c r="X1412" s="8">
        <f>W1412/O1412</f>
        <v>0</v>
      </c>
      <c r="Z1412" s="8">
        <f>Y1412/O1412</f>
        <v>0</v>
      </c>
      <c r="AB1412" s="8">
        <f>AA1412/O1412</f>
        <v>0</v>
      </c>
      <c r="AC1412">
        <v>1.651</v>
      </c>
      <c r="AD1412" s="8">
        <f>AC1412/O1412</f>
        <v>0.99989664370936293</v>
      </c>
      <c r="AF1412" s="8">
        <f>AE1412/O1412</f>
        <v>0</v>
      </c>
      <c r="AI1412" s="8">
        <f>AH1412/O1412</f>
        <v>0</v>
      </c>
      <c r="AL1412" s="8">
        <f>AK1412/O1412</f>
        <v>0</v>
      </c>
      <c r="AO1412" s="12" t="s">
        <v>4248</v>
      </c>
      <c r="AP1412" s="12" t="s">
        <v>4249</v>
      </c>
      <c r="AQ1412" s="3">
        <f>IF(T1412="no",O1412*0,IF(T1412="yes100",O1412*1,IF(T1412="yes80",O1412*0.8,IF(T1412="yes50",O1412*0.5))))</f>
        <v>1.6511706588745101</v>
      </c>
      <c r="AR1412" s="3">
        <f>IF(AQ1412&lt;1,AQ1412*0.9,IF(AQ1412&lt;5,AQ1412*0.8,IF(AQ1412&lt;10,AQ1412*0.75,IF(AQ1412&lt;15,AQ1412*0.7,IF(AQ1412&gt;14.9,AQ1412*0.6)))))</f>
        <v>1.3209365270996081</v>
      </c>
      <c r="AS1412">
        <v>30</v>
      </c>
      <c r="AT1412" s="12">
        <f>AR1412*AS1412</f>
        <v>39.628095812988242</v>
      </c>
    </row>
    <row r="1413" spans="1:46" ht="12.75" customHeight="1" x14ac:dyDescent="0.25">
      <c r="A1413" s="5">
        <v>1779</v>
      </c>
      <c r="B1413" t="s">
        <v>3793</v>
      </c>
      <c r="C1413" s="7" t="s">
        <v>4283</v>
      </c>
      <c r="E1413" s="1">
        <v>344431</v>
      </c>
      <c r="F1413" s="1">
        <v>369314</v>
      </c>
      <c r="G1413" t="s">
        <v>108</v>
      </c>
      <c r="H1413" t="s">
        <v>21</v>
      </c>
      <c r="I1413" t="s">
        <v>680</v>
      </c>
      <c r="J1413" t="s">
        <v>202</v>
      </c>
      <c r="K1413" t="s">
        <v>4417</v>
      </c>
      <c r="L1413" t="s">
        <v>4407</v>
      </c>
      <c r="M1413" t="s">
        <v>2751</v>
      </c>
      <c r="O1413" s="4">
        <v>3.9675345680236802</v>
      </c>
      <c r="P1413" t="s">
        <v>19</v>
      </c>
      <c r="Q1413" t="s">
        <v>25</v>
      </c>
      <c r="R1413" t="s">
        <v>31</v>
      </c>
      <c r="S1413" s="12" t="s">
        <v>24</v>
      </c>
      <c r="T1413" t="s">
        <v>34</v>
      </c>
      <c r="V1413" t="s">
        <v>27</v>
      </c>
      <c r="W1413">
        <v>4.9000000000000002E-2</v>
      </c>
      <c r="X1413" s="8">
        <f>W1413/O1413</f>
        <v>1.2350238960717618E-2</v>
      </c>
      <c r="Y1413">
        <v>3.3000000000000002E-2</v>
      </c>
      <c r="Z1413" s="8">
        <f>Y1413/O1413</f>
        <v>8.3175078715037026E-3</v>
      </c>
      <c r="AA1413">
        <v>3.3000000000000002E-2</v>
      </c>
      <c r="AB1413" s="8">
        <f>AA1413/O1413</f>
        <v>8.3175078715037026E-3</v>
      </c>
      <c r="AC1413">
        <v>3.968</v>
      </c>
      <c r="AD1413" s="8">
        <f>AC1413/O1413</f>
        <v>1.0001173101250511</v>
      </c>
      <c r="AF1413" s="8">
        <f>AE1413/O1413</f>
        <v>0</v>
      </c>
      <c r="AI1413" s="8">
        <f>AH1413/O1413</f>
        <v>0</v>
      </c>
      <c r="AL1413" s="8">
        <f>AK1413/O1413</f>
        <v>0</v>
      </c>
      <c r="AO1413" s="12" t="s">
        <v>4248</v>
      </c>
      <c r="AP1413" s="12" t="s">
        <v>4249</v>
      </c>
      <c r="AQ1413" s="3">
        <f>IF(T1413="no",O1413*0,IF(T1413="yes100",O1413*1,IF(T1413="yes80",O1413*0.8,IF(T1413="yes50",O1413*0.5))))</f>
        <v>3.9675345680236802</v>
      </c>
      <c r="AR1413" s="3">
        <f>IF(AQ1413&lt;1,AQ1413*0.9,IF(AQ1413&lt;5,AQ1413*0.8,IF(AQ1413&lt;10,AQ1413*0.75,IF(AQ1413&lt;15,AQ1413*0.7,IF(AQ1413&gt;14.9,AQ1413*0.6)))))</f>
        <v>3.1740276544189445</v>
      </c>
      <c r="AS1413">
        <v>30</v>
      </c>
      <c r="AT1413" s="12">
        <f>AR1413*AS1413</f>
        <v>95.220829632568339</v>
      </c>
    </row>
    <row r="1414" spans="1:46" ht="12.75" customHeight="1" x14ac:dyDescent="0.25">
      <c r="A1414" s="5">
        <v>1782</v>
      </c>
      <c r="B1414" t="s">
        <v>242</v>
      </c>
      <c r="C1414" t="s">
        <v>3809</v>
      </c>
      <c r="E1414" s="1">
        <v>345520.99999999901</v>
      </c>
      <c r="F1414" s="1">
        <v>363838</v>
      </c>
      <c r="G1414" t="s">
        <v>508</v>
      </c>
      <c r="H1414" t="s">
        <v>21</v>
      </c>
      <c r="I1414" t="s">
        <v>264</v>
      </c>
      <c r="J1414" t="s">
        <v>264</v>
      </c>
      <c r="K1414" t="s">
        <v>4417</v>
      </c>
      <c r="L1414" t="s">
        <v>4404</v>
      </c>
      <c r="M1414" t="s">
        <v>265</v>
      </c>
      <c r="O1414" s="3">
        <v>0.869948042297363</v>
      </c>
      <c r="P1414" t="s">
        <v>87</v>
      </c>
      <c r="Q1414" t="s">
        <v>25</v>
      </c>
      <c r="R1414" t="s">
        <v>31</v>
      </c>
      <c r="S1414" s="12" t="s">
        <v>24</v>
      </c>
      <c r="T1414" t="s">
        <v>34</v>
      </c>
      <c r="V1414" t="s">
        <v>27</v>
      </c>
      <c r="X1414" s="8">
        <f>W1414/O1414</f>
        <v>0</v>
      </c>
      <c r="Z1414" s="8">
        <f>Y1414/O1414</f>
        <v>0</v>
      </c>
      <c r="AB1414" s="8">
        <f>AA1414/O1414</f>
        <v>0</v>
      </c>
      <c r="AC1414">
        <v>0.87</v>
      </c>
      <c r="AD1414" s="8">
        <f>AC1414/O1414</f>
        <v>1.0000597250641541</v>
      </c>
      <c r="AF1414" s="8">
        <f>AE1414/O1414</f>
        <v>0</v>
      </c>
      <c r="AI1414" s="8">
        <f>AH1414/O1414</f>
        <v>0</v>
      </c>
      <c r="AL1414" s="8">
        <f>AK1414/O1414</f>
        <v>0</v>
      </c>
      <c r="AO1414" s="12" t="s">
        <v>4248</v>
      </c>
      <c r="AP1414" s="12" t="s">
        <v>4249</v>
      </c>
      <c r="AQ1414" s="3">
        <f>IF(T1414="no",O1414*0,IF(T1414="yes100",O1414*1,IF(T1414="yes80",O1414*0.8,IF(T1414="yes50",O1414*0.5))))</f>
        <v>0.869948042297363</v>
      </c>
      <c r="AR1414" s="3">
        <f>IF(AQ1414&lt;1,AQ1414*0.9,IF(AQ1414&lt;5,AQ1414*0.8,IF(AQ1414&lt;10,AQ1414*0.75,IF(AQ1414&lt;15,AQ1414*0.7,IF(AQ1414&gt;14.9,AQ1414*0.6)))))</f>
        <v>0.78295323806762673</v>
      </c>
      <c r="AS1414">
        <v>30</v>
      </c>
      <c r="AT1414" s="12">
        <f>AR1414*AS1414</f>
        <v>23.488597142028802</v>
      </c>
    </row>
    <row r="1415" spans="1:46" ht="12.75" customHeight="1" x14ac:dyDescent="0.25">
      <c r="A1415" s="5">
        <v>1783</v>
      </c>
      <c r="B1415" t="s">
        <v>242</v>
      </c>
      <c r="C1415" t="s">
        <v>3800</v>
      </c>
      <c r="E1415" s="1">
        <v>344223</v>
      </c>
      <c r="F1415" s="1">
        <v>367967</v>
      </c>
      <c r="G1415" t="s">
        <v>108</v>
      </c>
      <c r="H1415" t="s">
        <v>21</v>
      </c>
      <c r="I1415" t="s">
        <v>181</v>
      </c>
      <c r="J1415" t="s">
        <v>181</v>
      </c>
      <c r="K1415" t="s">
        <v>4417</v>
      </c>
      <c r="L1415" t="s">
        <v>4406</v>
      </c>
      <c r="M1415" t="s">
        <v>2843</v>
      </c>
      <c r="O1415" s="4">
        <v>2.3701558517455998</v>
      </c>
      <c r="P1415" t="s">
        <v>19</v>
      </c>
      <c r="Q1415" t="s">
        <v>25</v>
      </c>
      <c r="R1415" t="s">
        <v>31</v>
      </c>
      <c r="S1415" s="12" t="s">
        <v>24</v>
      </c>
      <c r="T1415" t="s">
        <v>34</v>
      </c>
      <c r="V1415" t="s">
        <v>27</v>
      </c>
      <c r="X1415" s="8">
        <f>W1415/O1415</f>
        <v>0</v>
      </c>
      <c r="Z1415" s="8">
        <f>Y1415/O1415</f>
        <v>0</v>
      </c>
      <c r="AB1415" s="8">
        <f>AA1415/O1415</f>
        <v>0</v>
      </c>
      <c r="AC1415">
        <v>2.37</v>
      </c>
      <c r="AD1415" s="8">
        <f>AC1415/O1415</f>
        <v>0.99993424409391263</v>
      </c>
      <c r="AF1415" s="8">
        <f>AE1415/O1415</f>
        <v>0</v>
      </c>
      <c r="AI1415" s="8">
        <f>AH1415/O1415</f>
        <v>0</v>
      </c>
      <c r="AL1415" s="8">
        <f>AK1415/O1415</f>
        <v>0</v>
      </c>
      <c r="AO1415" s="12" t="s">
        <v>4248</v>
      </c>
      <c r="AP1415" s="12" t="s">
        <v>4249</v>
      </c>
      <c r="AQ1415" s="3">
        <f>IF(T1415="no",O1415*0,IF(T1415="yes100",O1415*1,IF(T1415="yes80",O1415*0.8,IF(T1415="yes50",O1415*0.5))))</f>
        <v>2.3701558517455998</v>
      </c>
      <c r="AR1415" s="3">
        <f>IF(AQ1415&lt;1,AQ1415*0.9,IF(AQ1415&lt;5,AQ1415*0.8,IF(AQ1415&lt;10,AQ1415*0.75,IF(AQ1415&lt;15,AQ1415*0.7,IF(AQ1415&gt;14.9,AQ1415*0.6)))))</f>
        <v>1.89612468139648</v>
      </c>
      <c r="AS1415">
        <v>30</v>
      </c>
      <c r="AT1415" s="12">
        <f>AR1415*AS1415</f>
        <v>56.883740441894403</v>
      </c>
    </row>
    <row r="1416" spans="1:46" ht="12.75" customHeight="1" x14ac:dyDescent="0.25">
      <c r="A1416" s="5">
        <v>1784</v>
      </c>
      <c r="B1416" t="s">
        <v>242</v>
      </c>
      <c r="C1416" t="s">
        <v>3925</v>
      </c>
      <c r="E1416" s="1">
        <v>349683</v>
      </c>
      <c r="F1416" s="1">
        <v>349048</v>
      </c>
      <c r="G1416" t="s">
        <v>41</v>
      </c>
      <c r="H1416" t="s">
        <v>21</v>
      </c>
      <c r="I1416" t="s">
        <v>21</v>
      </c>
      <c r="J1416" t="s">
        <v>174</v>
      </c>
      <c r="K1416" t="s">
        <v>21</v>
      </c>
      <c r="L1416" t="s">
        <v>21</v>
      </c>
      <c r="N1416" t="s">
        <v>174</v>
      </c>
      <c r="O1416" s="3">
        <v>0.46215877761840801</v>
      </c>
      <c r="P1416" t="s">
        <v>19</v>
      </c>
      <c r="Q1416" t="s">
        <v>25</v>
      </c>
      <c r="R1416" t="s">
        <v>31</v>
      </c>
      <c r="S1416" s="12" t="s">
        <v>24</v>
      </c>
      <c r="T1416" t="s">
        <v>34</v>
      </c>
      <c r="V1416" t="s">
        <v>27</v>
      </c>
      <c r="X1416" s="8">
        <f>W1416/O1416</f>
        <v>0</v>
      </c>
      <c r="Z1416" s="8">
        <f>Y1416/O1416</f>
        <v>0</v>
      </c>
      <c r="AB1416" s="8">
        <f>AA1416/O1416</f>
        <v>0</v>
      </c>
      <c r="AD1416" s="8">
        <f>AC1416/O1416</f>
        <v>0</v>
      </c>
      <c r="AF1416" s="8">
        <f>AE1416/O1416</f>
        <v>0</v>
      </c>
      <c r="AI1416" s="8">
        <f>AH1416/O1416</f>
        <v>0</v>
      </c>
      <c r="AL1416" s="8">
        <f>AK1416/O1416</f>
        <v>0</v>
      </c>
      <c r="AO1416" s="12" t="s">
        <v>4320</v>
      </c>
      <c r="AP1416" s="12" t="s">
        <v>4321</v>
      </c>
      <c r="AQ1416" s="3">
        <f>IF(T1416="no",O1416*0,IF(T1416="yes100",O1416*1,IF(T1416="yes80",O1416*0.8,IF(T1416="yes50",O1416*0.5))))</f>
        <v>0.46215877761840801</v>
      </c>
      <c r="AR1416" s="3">
        <f>IF(AQ1416&lt;1,AQ1416*0.9,IF(AQ1416&lt;5,AQ1416*0.8,IF(AQ1416&lt;10,AQ1416*0.75,IF(AQ1416&lt;15,AQ1416*0.7,IF(AQ1416&gt;14.9,AQ1416*0.6)))))</f>
        <v>0.41594289985656724</v>
      </c>
      <c r="AS1416">
        <v>25</v>
      </c>
      <c r="AT1416" s="12">
        <f>AR1416*AS1416</f>
        <v>10.398572496414181</v>
      </c>
    </row>
    <row r="1417" spans="1:46" ht="12.75" customHeight="1" x14ac:dyDescent="0.25">
      <c r="A1417" s="5">
        <v>1787</v>
      </c>
      <c r="B1417" t="s">
        <v>3978</v>
      </c>
      <c r="C1417" s="7" t="s">
        <v>4287</v>
      </c>
      <c r="E1417" s="1">
        <v>354623</v>
      </c>
      <c r="F1417" s="1">
        <v>365374</v>
      </c>
      <c r="G1417" t="s">
        <v>164</v>
      </c>
      <c r="H1417" t="s">
        <v>21</v>
      </c>
      <c r="I1417" t="s">
        <v>1252</v>
      </c>
      <c r="J1417" t="s">
        <v>165</v>
      </c>
      <c r="K1417" t="s">
        <v>4417</v>
      </c>
      <c r="L1417" t="s">
        <v>4424</v>
      </c>
      <c r="M1417" t="s">
        <v>1481</v>
      </c>
      <c r="N1417" t="s">
        <v>165</v>
      </c>
      <c r="O1417" s="3">
        <v>0.94755889205932597</v>
      </c>
      <c r="P1417" t="s">
        <v>19</v>
      </c>
      <c r="Q1417" t="s">
        <v>25</v>
      </c>
      <c r="R1417" t="s">
        <v>31</v>
      </c>
      <c r="S1417" s="12" t="s">
        <v>24</v>
      </c>
      <c r="T1417" t="s">
        <v>34</v>
      </c>
      <c r="V1417" t="s">
        <v>27</v>
      </c>
      <c r="X1417" s="8">
        <f>W1417/O1417</f>
        <v>0</v>
      </c>
      <c r="Z1417" s="8">
        <f>Y1417/O1417</f>
        <v>0</v>
      </c>
      <c r="AB1417" s="8">
        <f>AA1417/O1417</f>
        <v>0</v>
      </c>
      <c r="AD1417" s="8">
        <f>AC1417/O1417</f>
        <v>0</v>
      </c>
      <c r="AF1417" s="8">
        <f>AE1417/O1417</f>
        <v>0</v>
      </c>
      <c r="AI1417" s="8">
        <f>AH1417/O1417</f>
        <v>0</v>
      </c>
      <c r="AL1417" s="8">
        <f>AK1417/O1417</f>
        <v>0</v>
      </c>
      <c r="AO1417" s="12" t="s">
        <v>4320</v>
      </c>
      <c r="AP1417" s="12" t="s">
        <v>4321</v>
      </c>
      <c r="AQ1417" s="3">
        <f>IF(T1417="no",O1417*0,IF(T1417="yes100",O1417*1,IF(T1417="yes80",O1417*0.8,IF(T1417="yes50",O1417*0.5))))</f>
        <v>0.94755889205932597</v>
      </c>
      <c r="AR1417" s="3">
        <f>IF(AQ1417&lt;1,AQ1417*0.9,IF(AQ1417&lt;5,AQ1417*0.8,IF(AQ1417&lt;10,AQ1417*0.75,IF(AQ1417&lt;15,AQ1417*0.7,IF(AQ1417&gt;14.9,AQ1417*0.6)))))</f>
        <v>0.85280300285339339</v>
      </c>
      <c r="AS1417">
        <v>30</v>
      </c>
      <c r="AT1417" s="12">
        <f>AR1417*AS1417</f>
        <v>25.584090085601801</v>
      </c>
    </row>
    <row r="1418" spans="1:46" ht="14.25" customHeight="1" x14ac:dyDescent="0.25">
      <c r="A1418" s="5">
        <v>1788</v>
      </c>
      <c r="B1418" t="s">
        <v>4044</v>
      </c>
      <c r="C1418" t="s">
        <v>4043</v>
      </c>
      <c r="E1418" s="1">
        <v>357280</v>
      </c>
      <c r="F1418" s="1">
        <v>363302</v>
      </c>
      <c r="G1418" t="s">
        <v>164</v>
      </c>
      <c r="H1418" t="s">
        <v>21</v>
      </c>
      <c r="I1418" t="s">
        <v>260</v>
      </c>
      <c r="J1418" t="s">
        <v>261</v>
      </c>
      <c r="K1418" t="s">
        <v>4417</v>
      </c>
      <c r="L1418" t="s">
        <v>4431</v>
      </c>
      <c r="M1418" t="s">
        <v>262</v>
      </c>
      <c r="O1418" s="3">
        <v>0.267423359680176</v>
      </c>
      <c r="P1418" t="s">
        <v>19</v>
      </c>
      <c r="Q1418" t="s">
        <v>25</v>
      </c>
      <c r="R1418" t="s">
        <v>31</v>
      </c>
      <c r="S1418" s="12" t="s">
        <v>24</v>
      </c>
      <c r="T1418" t="s">
        <v>34</v>
      </c>
      <c r="V1418" t="s">
        <v>27</v>
      </c>
      <c r="X1418" s="8">
        <f>W1418/O1418</f>
        <v>0</v>
      </c>
      <c r="Z1418" s="8">
        <f>Y1418/O1418</f>
        <v>0</v>
      </c>
      <c r="AB1418" s="8">
        <f>AA1418/O1418</f>
        <v>0</v>
      </c>
      <c r="AD1418" s="8">
        <f>AC1418/O1418</f>
        <v>0</v>
      </c>
      <c r="AF1418" s="8">
        <f>AE1418/O1418</f>
        <v>0</v>
      </c>
      <c r="AI1418" s="8">
        <f>AH1418/O1418</f>
        <v>0</v>
      </c>
      <c r="AL1418" s="8">
        <f>AK1418/O1418</f>
        <v>0</v>
      </c>
      <c r="AO1418" s="12" t="s">
        <v>4320</v>
      </c>
      <c r="AP1418" s="12" t="s">
        <v>4321</v>
      </c>
      <c r="AQ1418" s="3">
        <f>IF(T1418="no",O1418*0,IF(T1418="yes100",O1418*1,IF(T1418="yes80",O1418*0.8,IF(T1418="yes50",O1418*0.5))))</f>
        <v>0.267423359680176</v>
      </c>
      <c r="AR1418" s="3">
        <f>IF(AQ1418&lt;1,AQ1418*0.9,IF(AQ1418&lt;5,AQ1418*0.8,IF(AQ1418&lt;10,AQ1418*0.75,IF(AQ1418&lt;15,AQ1418*0.7,IF(AQ1418&gt;14.9,AQ1418*0.6)))))</f>
        <v>0.24068102371215841</v>
      </c>
      <c r="AS1418">
        <v>30</v>
      </c>
      <c r="AT1418" s="12">
        <f>AR1418*AS1418</f>
        <v>7.2204307113647523</v>
      </c>
    </row>
    <row r="1419" spans="1:46" ht="12.75" customHeight="1" x14ac:dyDescent="0.25">
      <c r="A1419" s="5">
        <v>1789</v>
      </c>
      <c r="B1419" t="s">
        <v>242</v>
      </c>
      <c r="C1419" t="s">
        <v>3863</v>
      </c>
      <c r="E1419" s="1">
        <v>334034</v>
      </c>
      <c r="F1419" s="1">
        <v>378168</v>
      </c>
      <c r="G1419" t="s">
        <v>413</v>
      </c>
      <c r="H1419" t="s">
        <v>21</v>
      </c>
      <c r="I1419" t="s">
        <v>821</v>
      </c>
      <c r="J1419" t="s">
        <v>90</v>
      </c>
      <c r="K1419" t="s">
        <v>4417</v>
      </c>
      <c r="L1419" t="s">
        <v>4422</v>
      </c>
      <c r="M1419" t="s">
        <v>1921</v>
      </c>
      <c r="O1419" s="3">
        <v>0.72551131515502898</v>
      </c>
      <c r="P1419" t="s">
        <v>19</v>
      </c>
      <c r="Q1419" t="s">
        <v>25</v>
      </c>
      <c r="R1419" t="s">
        <v>31</v>
      </c>
      <c r="S1419" s="12" t="s">
        <v>24</v>
      </c>
      <c r="T1419" t="s">
        <v>34</v>
      </c>
      <c r="V1419" t="s">
        <v>27</v>
      </c>
      <c r="X1419" s="8">
        <f>W1419/O1419</f>
        <v>0</v>
      </c>
      <c r="Z1419" s="8">
        <f>Y1419/O1419</f>
        <v>0</v>
      </c>
      <c r="AB1419" s="8">
        <f>AA1419/O1419</f>
        <v>0</v>
      </c>
      <c r="AC1419">
        <v>0.72499999999999998</v>
      </c>
      <c r="AD1419" s="8">
        <f>AC1419/O1419</f>
        <v>0.99929523476154225</v>
      </c>
      <c r="AF1419" s="8">
        <f>AE1419/O1419</f>
        <v>0</v>
      </c>
      <c r="AI1419" s="8">
        <f>AH1419/O1419</f>
        <v>0</v>
      </c>
      <c r="AL1419" s="8">
        <f>AK1419/O1419</f>
        <v>0</v>
      </c>
      <c r="AO1419" s="12" t="s">
        <v>4248</v>
      </c>
      <c r="AP1419" s="12" t="s">
        <v>4249</v>
      </c>
      <c r="AQ1419" s="3">
        <f>IF(T1419="no",O1419*0,IF(T1419="yes100",O1419*1,IF(T1419="yes80",O1419*0.8,IF(T1419="yes50",O1419*0.5))))</f>
        <v>0.72551131515502898</v>
      </c>
      <c r="AR1419" s="3">
        <f>IF(AQ1419&lt;1,AQ1419*0.9,IF(AQ1419&lt;5,AQ1419*0.8,IF(AQ1419&lt;10,AQ1419*0.75,IF(AQ1419&lt;15,AQ1419*0.7,IF(AQ1419&gt;14.9,AQ1419*0.6)))))</f>
        <v>0.65296018363952613</v>
      </c>
      <c r="AS1419">
        <v>30</v>
      </c>
      <c r="AT1419" s="12">
        <f>AR1419*AS1419</f>
        <v>19.588805509185782</v>
      </c>
    </row>
    <row r="1420" spans="1:46" ht="12.75" customHeight="1" x14ac:dyDescent="0.25">
      <c r="A1420" s="5">
        <v>1790</v>
      </c>
      <c r="B1420" t="s">
        <v>3869</v>
      </c>
      <c r="C1420" t="s">
        <v>3868</v>
      </c>
      <c r="E1420" s="1">
        <v>344768</v>
      </c>
      <c r="F1420" s="1">
        <v>370299</v>
      </c>
      <c r="G1420" t="s">
        <v>108</v>
      </c>
      <c r="H1420" t="s">
        <v>21</v>
      </c>
      <c r="I1420" t="s">
        <v>680</v>
      </c>
      <c r="J1420" t="s">
        <v>202</v>
      </c>
      <c r="K1420" t="s">
        <v>4417</v>
      </c>
      <c r="L1420" t="s">
        <v>4407</v>
      </c>
      <c r="M1420" t="s">
        <v>2751</v>
      </c>
      <c r="O1420" s="4">
        <v>1.4252264282226501</v>
      </c>
      <c r="P1420" t="s">
        <v>19</v>
      </c>
      <c r="Q1420" t="s">
        <v>25</v>
      </c>
      <c r="R1420" t="s">
        <v>31</v>
      </c>
      <c r="S1420" s="12" t="s">
        <v>24</v>
      </c>
      <c r="T1420" t="s">
        <v>34</v>
      </c>
      <c r="V1420" t="s">
        <v>27</v>
      </c>
      <c r="X1420" s="8">
        <f>W1420/O1420</f>
        <v>0</v>
      </c>
      <c r="Z1420" s="8">
        <f>Y1420/O1420</f>
        <v>0</v>
      </c>
      <c r="AB1420" s="8">
        <f>AA1420/O1420</f>
        <v>0</v>
      </c>
      <c r="AC1420">
        <v>1.425</v>
      </c>
      <c r="AD1420" s="8">
        <f>AC1420/O1420</f>
        <v>0.99984112824589388</v>
      </c>
      <c r="AF1420" s="8">
        <f>AE1420/O1420</f>
        <v>0</v>
      </c>
      <c r="AI1420" s="8">
        <f>AH1420/O1420</f>
        <v>0</v>
      </c>
      <c r="AL1420" s="8">
        <f>AK1420/O1420</f>
        <v>0</v>
      </c>
      <c r="AO1420" s="12" t="s">
        <v>4248</v>
      </c>
      <c r="AP1420" s="12" t="s">
        <v>4249</v>
      </c>
      <c r="AQ1420" s="3">
        <f>IF(T1420="no",O1420*0,IF(T1420="yes100",O1420*1,IF(T1420="yes80",O1420*0.8,IF(T1420="yes50",O1420*0.5))))</f>
        <v>1.4252264282226501</v>
      </c>
      <c r="AR1420" s="3">
        <f>IF(AQ1420&lt;1,AQ1420*0.9,IF(AQ1420&lt;5,AQ1420*0.8,IF(AQ1420&lt;10,AQ1420*0.75,IF(AQ1420&lt;15,AQ1420*0.7,IF(AQ1420&gt;14.9,AQ1420*0.6)))))</f>
        <v>1.1401811425781201</v>
      </c>
      <c r="AS1420">
        <v>30</v>
      </c>
      <c r="AT1420" s="12">
        <f>AR1420*AS1420</f>
        <v>34.205434277343599</v>
      </c>
    </row>
    <row r="1421" spans="1:46" ht="12.75" customHeight="1" x14ac:dyDescent="0.25">
      <c r="A1421" s="5">
        <v>1791</v>
      </c>
      <c r="B1421" t="s">
        <v>242</v>
      </c>
      <c r="C1421" t="s">
        <v>1209</v>
      </c>
      <c r="E1421" s="1">
        <v>351742</v>
      </c>
      <c r="F1421" s="1">
        <v>377768</v>
      </c>
      <c r="G1421" t="s">
        <v>67</v>
      </c>
      <c r="H1421" t="s">
        <v>171</v>
      </c>
      <c r="I1421" t="s">
        <v>68</v>
      </c>
      <c r="J1421" t="s">
        <v>68</v>
      </c>
      <c r="K1421" t="s">
        <v>4363</v>
      </c>
      <c r="L1421" t="s">
        <v>68</v>
      </c>
      <c r="N1421" t="s">
        <v>68</v>
      </c>
      <c r="O1421" s="3">
        <v>0.26145743789672898</v>
      </c>
      <c r="P1421" t="s">
        <v>87</v>
      </c>
      <c r="Q1421" t="s">
        <v>161</v>
      </c>
      <c r="R1421" t="s">
        <v>31</v>
      </c>
      <c r="S1421" s="12" t="s">
        <v>24</v>
      </c>
      <c r="T1421" t="s">
        <v>34</v>
      </c>
      <c r="V1421" t="s">
        <v>27</v>
      </c>
      <c r="X1421" s="8">
        <f>W1421/O1421</f>
        <v>0</v>
      </c>
      <c r="Z1421" s="8">
        <f>Y1421/O1421</f>
        <v>0</v>
      </c>
      <c r="AB1421" s="8">
        <f>AA1421/O1421</f>
        <v>0</v>
      </c>
      <c r="AD1421" s="8">
        <f>AC1421/O1421</f>
        <v>0</v>
      </c>
      <c r="AF1421" s="8">
        <f>AE1421/O1421</f>
        <v>0</v>
      </c>
      <c r="AI1421" s="8">
        <f>AH1421/O1421</f>
        <v>0</v>
      </c>
      <c r="AL1421" s="8">
        <f>AK1421/O1421</f>
        <v>0</v>
      </c>
      <c r="AO1421" s="12" t="s">
        <v>4320</v>
      </c>
      <c r="AP1421" s="12" t="s">
        <v>4321</v>
      </c>
      <c r="AQ1421" s="3">
        <f>IF(T1421="no",O1421*0,IF(T1421="yes100",O1421*1,IF(T1421="yes80",O1421*0.8,IF(T1421="yes50",O1421*0.5))))</f>
        <v>0.26145743789672898</v>
      </c>
      <c r="AR1421" s="3">
        <f>IF(AQ1421&lt;1,AQ1421*0.9,IF(AQ1421&lt;5,AQ1421*0.8,IF(AQ1421&lt;10,AQ1421*0.75,IF(AQ1421&lt;15,AQ1421*0.7,IF(AQ1421&gt;14.9,AQ1421*0.6)))))</f>
        <v>0.2353116941070561</v>
      </c>
      <c r="AS1421">
        <v>35</v>
      </c>
      <c r="AT1421" s="12">
        <f>AR1421*AS1421</f>
        <v>8.235909293746964</v>
      </c>
    </row>
    <row r="1422" spans="1:46" ht="12.75" customHeight="1" x14ac:dyDescent="0.25">
      <c r="A1422" s="5">
        <v>1792</v>
      </c>
      <c r="B1422" t="s">
        <v>242</v>
      </c>
      <c r="C1422" t="s">
        <v>1210</v>
      </c>
      <c r="E1422" s="1">
        <v>329371</v>
      </c>
      <c r="F1422" s="1">
        <v>378507</v>
      </c>
      <c r="G1422" t="s">
        <v>85</v>
      </c>
      <c r="H1422" t="s">
        <v>171</v>
      </c>
      <c r="I1422" t="s">
        <v>116</v>
      </c>
      <c r="J1422" t="s">
        <v>116</v>
      </c>
      <c r="K1422" t="s">
        <v>4363</v>
      </c>
      <c r="L1422" t="s">
        <v>116</v>
      </c>
      <c r="N1422" t="s">
        <v>116</v>
      </c>
      <c r="O1422" s="3">
        <v>0.189269941711426</v>
      </c>
      <c r="P1422" t="s">
        <v>87</v>
      </c>
      <c r="Q1422" t="s">
        <v>161</v>
      </c>
      <c r="R1422" t="s">
        <v>31</v>
      </c>
      <c r="S1422" s="12" t="s">
        <v>24</v>
      </c>
      <c r="T1422" t="s">
        <v>34</v>
      </c>
      <c r="V1422" t="s">
        <v>27</v>
      </c>
      <c r="X1422" s="8">
        <f>W1422/O1422</f>
        <v>0</v>
      </c>
      <c r="Z1422" s="8">
        <f>Y1422/O1422</f>
        <v>0</v>
      </c>
      <c r="AB1422" s="8">
        <f>AA1422/O1422</f>
        <v>0</v>
      </c>
      <c r="AD1422" s="8">
        <f>AC1422/O1422</f>
        <v>0</v>
      </c>
      <c r="AF1422" s="8">
        <f>AE1422/O1422</f>
        <v>0</v>
      </c>
      <c r="AI1422" s="8">
        <f>AH1422/O1422</f>
        <v>0</v>
      </c>
      <c r="AL1422" s="8">
        <f>AK1422/O1422</f>
        <v>0</v>
      </c>
      <c r="AO1422" s="12" t="s">
        <v>4320</v>
      </c>
      <c r="AP1422" s="12" t="s">
        <v>4321</v>
      </c>
      <c r="AQ1422" s="3">
        <f>IF(T1422="no",O1422*0,IF(T1422="yes100",O1422*1,IF(T1422="yes80",O1422*0.8,IF(T1422="yes50",O1422*0.5))))</f>
        <v>0.189269941711426</v>
      </c>
      <c r="AR1422" s="3">
        <f>IF(AQ1422&lt;1,AQ1422*0.9,IF(AQ1422&lt;5,AQ1422*0.8,IF(AQ1422&lt;10,AQ1422*0.75,IF(AQ1422&lt;15,AQ1422*0.7,IF(AQ1422&gt;14.9,AQ1422*0.6)))))</f>
        <v>0.1703429475402834</v>
      </c>
      <c r="AS1422">
        <v>35</v>
      </c>
      <c r="AT1422" s="12">
        <f>AR1422*AS1422</f>
        <v>5.9620031639099187</v>
      </c>
    </row>
    <row r="1423" spans="1:46" ht="12.75" customHeight="1" x14ac:dyDescent="0.25">
      <c r="A1423" s="5">
        <v>1793</v>
      </c>
      <c r="B1423" t="s">
        <v>1206</v>
      </c>
      <c r="C1423" t="s">
        <v>1205</v>
      </c>
      <c r="E1423" s="1">
        <v>341028.99999999901</v>
      </c>
      <c r="F1423" s="1">
        <v>366364.99999999901</v>
      </c>
      <c r="G1423" t="s">
        <v>305</v>
      </c>
      <c r="H1423" t="s">
        <v>81</v>
      </c>
      <c r="I1423" t="s">
        <v>45</v>
      </c>
      <c r="J1423" t="s">
        <v>46</v>
      </c>
      <c r="K1423" t="s">
        <v>4363</v>
      </c>
      <c r="L1423" t="s">
        <v>45</v>
      </c>
      <c r="O1423" s="3">
        <v>3.4426687622069997E-2</v>
      </c>
      <c r="P1423" t="s">
        <v>87</v>
      </c>
      <c r="Q1423" t="s">
        <v>161</v>
      </c>
      <c r="R1423" t="s">
        <v>31</v>
      </c>
      <c r="S1423" s="12" t="s">
        <v>47</v>
      </c>
      <c r="T1423" t="s">
        <v>34</v>
      </c>
      <c r="V1423" t="s">
        <v>27</v>
      </c>
      <c r="X1423" s="8">
        <f>W1423/O1423</f>
        <v>0</v>
      </c>
      <c r="Z1423" s="8">
        <f>Y1423/O1423</f>
        <v>0</v>
      </c>
      <c r="AB1423" s="8">
        <f>AA1423/O1423</f>
        <v>0</v>
      </c>
      <c r="AD1423" s="8">
        <f>AC1423/O1423</f>
        <v>0</v>
      </c>
      <c r="AF1423" s="8">
        <f>AE1423/O1423</f>
        <v>0</v>
      </c>
      <c r="AI1423" s="8">
        <f>AH1423/O1423</f>
        <v>0</v>
      </c>
      <c r="AL1423" s="8">
        <f>AK1423/O1423</f>
        <v>0</v>
      </c>
      <c r="AO1423" s="12" t="s">
        <v>4313</v>
      </c>
      <c r="AP1423" s="12" t="s">
        <v>4314</v>
      </c>
      <c r="AQ1423" s="3">
        <f>IF(T1423="no",O1423*0,IF(T1423="yes100",O1423*1,IF(T1423="yes80",O1423*0.8,IF(T1423="yes50",O1423*0.5))))</f>
        <v>3.4426687622069997E-2</v>
      </c>
      <c r="AR1423" s="3">
        <f>IF(AQ1423&lt;1,AQ1423*0.9,IF(AQ1423&lt;5,AQ1423*0.8,IF(AQ1423&lt;10,AQ1423*0.75,IF(AQ1423&lt;15,AQ1423*0.7,IF(AQ1423&gt;14.9,AQ1423*0.6)))))</f>
        <v>3.0984018859862999E-2</v>
      </c>
      <c r="AS1423">
        <v>40</v>
      </c>
      <c r="AT1423" s="12">
        <f>AR1423*AS1423</f>
        <v>1.23936075439452</v>
      </c>
    </row>
    <row r="1424" spans="1:46" ht="12.75" customHeight="1" x14ac:dyDescent="0.25">
      <c r="A1424" s="5">
        <v>1794</v>
      </c>
      <c r="B1424" t="s">
        <v>3846</v>
      </c>
      <c r="C1424" t="s">
        <v>3844</v>
      </c>
      <c r="E1424" s="1">
        <v>335828.99999999901</v>
      </c>
      <c r="F1424" s="1">
        <v>369672.99999999901</v>
      </c>
      <c r="G1424" t="s">
        <v>473</v>
      </c>
      <c r="H1424" t="s">
        <v>21</v>
      </c>
      <c r="I1424" t="s">
        <v>1213</v>
      </c>
      <c r="J1424" t="s">
        <v>1214</v>
      </c>
      <c r="K1424" t="s">
        <v>4417</v>
      </c>
      <c r="L1424" t="s">
        <v>4433</v>
      </c>
      <c r="M1424" t="s">
        <v>3845</v>
      </c>
      <c r="O1424" s="4">
        <v>1.34261766281127</v>
      </c>
      <c r="P1424" t="s">
        <v>19</v>
      </c>
      <c r="Q1424" t="s">
        <v>25</v>
      </c>
      <c r="R1424" t="s">
        <v>31</v>
      </c>
      <c r="S1424" s="12" t="s">
        <v>24</v>
      </c>
      <c r="T1424" t="s">
        <v>34</v>
      </c>
      <c r="V1424" t="s">
        <v>27</v>
      </c>
      <c r="X1424" s="8">
        <f>W1424/O1424</f>
        <v>0</v>
      </c>
      <c r="Z1424" s="8">
        <f>Y1424/O1424</f>
        <v>0</v>
      </c>
      <c r="AB1424" s="8">
        <f>AA1424/O1424</f>
        <v>0</v>
      </c>
      <c r="AC1424">
        <v>1.343</v>
      </c>
      <c r="AD1424" s="8">
        <f>AC1424/O1424</f>
        <v>1.0002847699678918</v>
      </c>
      <c r="AF1424" s="8">
        <f>AE1424/O1424</f>
        <v>0</v>
      </c>
      <c r="AI1424" s="8">
        <f>AH1424/O1424</f>
        <v>0</v>
      </c>
      <c r="AL1424" s="8">
        <f>AK1424/O1424</f>
        <v>0</v>
      </c>
      <c r="AO1424" s="12" t="s">
        <v>4248</v>
      </c>
      <c r="AP1424" s="12" t="s">
        <v>4249</v>
      </c>
      <c r="AQ1424" s="3">
        <f>IF(T1424="no",O1424*0,IF(T1424="yes100",O1424*1,IF(T1424="yes80",O1424*0.8,IF(T1424="yes50",O1424*0.5))))</f>
        <v>1.34261766281127</v>
      </c>
      <c r="AR1424" s="3">
        <f>IF(AQ1424&lt;1,AQ1424*0.9,IF(AQ1424&lt;5,AQ1424*0.8,IF(AQ1424&lt;10,AQ1424*0.75,IF(AQ1424&lt;15,AQ1424*0.7,IF(AQ1424&gt;14.9,AQ1424*0.6)))))</f>
        <v>1.0740941302490161</v>
      </c>
      <c r="AS1424">
        <v>30</v>
      </c>
      <c r="AT1424" s="12">
        <f>AR1424*AS1424</f>
        <v>32.222823907470485</v>
      </c>
    </row>
    <row r="1425" spans="1:46" ht="12.75" customHeight="1" x14ac:dyDescent="0.25">
      <c r="A1425" s="5">
        <v>1795</v>
      </c>
      <c r="B1425" t="s">
        <v>242</v>
      </c>
      <c r="C1425" t="s">
        <v>1211</v>
      </c>
      <c r="E1425" s="1">
        <v>329276</v>
      </c>
      <c r="F1425" s="1">
        <v>377490</v>
      </c>
      <c r="G1425" t="s">
        <v>85</v>
      </c>
      <c r="H1425" t="s">
        <v>171</v>
      </c>
      <c r="I1425" t="s">
        <v>116</v>
      </c>
      <c r="J1425" t="s">
        <v>116</v>
      </c>
      <c r="K1425" t="s">
        <v>4363</v>
      </c>
      <c r="L1425" t="s">
        <v>116</v>
      </c>
      <c r="N1425" t="s">
        <v>116</v>
      </c>
      <c r="O1425" s="3">
        <v>0.53186299591064501</v>
      </c>
      <c r="P1425" t="s">
        <v>87</v>
      </c>
      <c r="Q1425" t="s">
        <v>161</v>
      </c>
      <c r="R1425" t="s">
        <v>31</v>
      </c>
      <c r="S1425" s="12" t="s">
        <v>24</v>
      </c>
      <c r="T1425" t="s">
        <v>34</v>
      </c>
      <c r="V1425" t="s">
        <v>27</v>
      </c>
      <c r="X1425" s="8">
        <f>W1425/O1425</f>
        <v>0</v>
      </c>
      <c r="Z1425" s="8">
        <f>Y1425/O1425</f>
        <v>0</v>
      </c>
      <c r="AB1425" s="8">
        <f>AA1425/O1425</f>
        <v>0</v>
      </c>
      <c r="AD1425" s="8">
        <f>AC1425/O1425</f>
        <v>0</v>
      </c>
      <c r="AF1425" s="8">
        <f>AE1425/O1425</f>
        <v>0</v>
      </c>
      <c r="AI1425" s="8">
        <f>AH1425/O1425</f>
        <v>0</v>
      </c>
      <c r="AL1425" s="8">
        <f>AK1425/O1425</f>
        <v>0</v>
      </c>
      <c r="AO1425" s="12" t="s">
        <v>4320</v>
      </c>
      <c r="AP1425" s="12" t="s">
        <v>4321</v>
      </c>
      <c r="AQ1425" s="3">
        <f>IF(T1425="no",O1425*0,IF(T1425="yes100",O1425*1,IF(T1425="yes80",O1425*0.8,IF(T1425="yes50",O1425*0.5))))</f>
        <v>0.53186299591064501</v>
      </c>
      <c r="AR1425" s="3">
        <f>IF(AQ1425&lt;1,AQ1425*0.9,IF(AQ1425&lt;5,AQ1425*0.8,IF(AQ1425&lt;10,AQ1425*0.75,IF(AQ1425&lt;15,AQ1425*0.7,IF(AQ1425&gt;14.9,AQ1425*0.6)))))</f>
        <v>0.47867669631958054</v>
      </c>
      <c r="AS1425">
        <v>35</v>
      </c>
      <c r="AT1425" s="12">
        <f>AR1425*AS1425</f>
        <v>16.753684371185319</v>
      </c>
    </row>
    <row r="1426" spans="1:46" ht="12.75" customHeight="1" x14ac:dyDescent="0.25">
      <c r="A1426" s="5">
        <v>1796</v>
      </c>
      <c r="B1426" t="s">
        <v>242</v>
      </c>
      <c r="C1426" t="s">
        <v>4000</v>
      </c>
      <c r="D1426" t="s">
        <v>4001</v>
      </c>
      <c r="E1426" s="1">
        <v>351104.99999999901</v>
      </c>
      <c r="F1426" s="1">
        <v>376850</v>
      </c>
      <c r="G1426" t="s">
        <v>67</v>
      </c>
      <c r="H1426" t="s">
        <v>21</v>
      </c>
      <c r="I1426" t="s">
        <v>68</v>
      </c>
      <c r="J1426" t="s">
        <v>68</v>
      </c>
      <c r="K1426" t="s">
        <v>4415</v>
      </c>
      <c r="L1426" t="s">
        <v>4399</v>
      </c>
      <c r="M1426" t="s">
        <v>858</v>
      </c>
      <c r="N1426" t="s">
        <v>68</v>
      </c>
      <c r="O1426" s="4">
        <v>1.26210343856811</v>
      </c>
      <c r="P1426" t="s">
        <v>19</v>
      </c>
      <c r="Q1426" t="s">
        <v>25</v>
      </c>
      <c r="R1426" t="s">
        <v>31</v>
      </c>
      <c r="S1426" s="12" t="s">
        <v>24</v>
      </c>
      <c r="T1426" t="s">
        <v>34</v>
      </c>
      <c r="V1426" t="s">
        <v>27</v>
      </c>
      <c r="X1426" s="8">
        <f>W1426/O1426</f>
        <v>0</v>
      </c>
      <c r="Z1426" s="8">
        <f>Y1426/O1426</f>
        <v>0</v>
      </c>
      <c r="AB1426" s="8">
        <f>AA1426/O1426</f>
        <v>0</v>
      </c>
      <c r="AC1426">
        <v>1.262</v>
      </c>
      <c r="AD1426" s="8">
        <f>AC1426/O1426</f>
        <v>0.99991804271745954</v>
      </c>
      <c r="AE1426">
        <v>0</v>
      </c>
      <c r="AF1426" s="8">
        <f>AE1426/O1426</f>
        <v>0</v>
      </c>
      <c r="AI1426" s="8">
        <f>AH1426/O1426</f>
        <v>0</v>
      </c>
      <c r="AL1426" s="8">
        <f>AK1426/O1426</f>
        <v>0</v>
      </c>
      <c r="AO1426" s="12" t="s">
        <v>4248</v>
      </c>
      <c r="AP1426" s="12" t="s">
        <v>4249</v>
      </c>
      <c r="AQ1426" s="3">
        <f>IF(T1426="no",O1426*0,IF(T1426="yes100",O1426*1,IF(T1426="yes80",O1426*0.8,IF(T1426="yes50",O1426*0.5))))</f>
        <v>1.26210343856811</v>
      </c>
      <c r="AR1426" s="3">
        <f>IF(AQ1426&lt;1,AQ1426*0.9,IF(AQ1426&lt;5,AQ1426*0.8,IF(AQ1426&lt;10,AQ1426*0.75,IF(AQ1426&lt;15,AQ1426*0.7,IF(AQ1426&gt;14.9,AQ1426*0.6)))))</f>
        <v>1.0096827508544881</v>
      </c>
      <c r="AS1426">
        <v>30</v>
      </c>
      <c r="AT1426" s="12">
        <f>AR1426*AS1426</f>
        <v>30.290482525634644</v>
      </c>
    </row>
    <row r="1427" spans="1:46" ht="12.75" customHeight="1" x14ac:dyDescent="0.25">
      <c r="A1427" s="5">
        <v>1797</v>
      </c>
      <c r="B1427" t="s">
        <v>242</v>
      </c>
      <c r="C1427" t="s">
        <v>4074</v>
      </c>
      <c r="E1427" s="1">
        <v>360844</v>
      </c>
      <c r="F1427" s="1">
        <v>370524</v>
      </c>
      <c r="G1427" t="s">
        <v>598</v>
      </c>
      <c r="H1427" t="s">
        <v>21</v>
      </c>
      <c r="I1427" t="s">
        <v>99</v>
      </c>
      <c r="J1427" t="s">
        <v>436</v>
      </c>
      <c r="K1427" t="s">
        <v>4425</v>
      </c>
      <c r="L1427" t="s">
        <v>4391</v>
      </c>
      <c r="M1427" t="s">
        <v>220</v>
      </c>
      <c r="N1427" t="s">
        <v>219</v>
      </c>
      <c r="O1427" s="4">
        <v>7.8782182701110797</v>
      </c>
      <c r="P1427" t="s">
        <v>19</v>
      </c>
      <c r="Q1427" t="s">
        <v>25</v>
      </c>
      <c r="R1427" t="s">
        <v>31</v>
      </c>
      <c r="S1427" s="12" t="s">
        <v>24</v>
      </c>
      <c r="T1427" t="s">
        <v>34</v>
      </c>
      <c r="V1427" t="s">
        <v>27</v>
      </c>
      <c r="X1427" s="8">
        <f>W1427/O1427</f>
        <v>0</v>
      </c>
      <c r="Z1427" s="8">
        <f>Y1427/O1427</f>
        <v>0</v>
      </c>
      <c r="AB1427" s="8">
        <f>AA1427/O1427</f>
        <v>0</v>
      </c>
      <c r="AD1427" s="8">
        <f>AC1427/O1427</f>
        <v>0</v>
      </c>
      <c r="AF1427" s="8">
        <f>AE1427/O1427</f>
        <v>0</v>
      </c>
      <c r="AI1427" s="8">
        <f>AH1427/O1427</f>
        <v>0</v>
      </c>
      <c r="AL1427" s="8">
        <f>AK1427/O1427</f>
        <v>0</v>
      </c>
      <c r="AO1427" s="12" t="s">
        <v>4320</v>
      </c>
      <c r="AP1427" s="12" t="s">
        <v>4321</v>
      </c>
      <c r="AQ1427" s="3">
        <f>IF(T1427="no",O1427*0,IF(T1427="yes100",O1427*1,IF(T1427="yes80",O1427*0.8,IF(T1427="yes50",O1427*0.5))))</f>
        <v>7.8782182701110797</v>
      </c>
      <c r="AR1427" s="3">
        <f>IF(AQ1427&lt;1,AQ1427*0.9,IF(AQ1427&lt;5,AQ1427*0.8,IF(AQ1427&lt;10,AQ1427*0.75,IF(AQ1427&lt;15,AQ1427*0.7,IF(AQ1427&gt;14.9,AQ1427*0.6)))))</f>
        <v>5.9086637025833095</v>
      </c>
      <c r="AS1427">
        <v>30</v>
      </c>
      <c r="AT1427" s="12">
        <f>AR1427*AS1427</f>
        <v>177.25991107749928</v>
      </c>
    </row>
    <row r="1428" spans="1:46" ht="12.75" customHeight="1" x14ac:dyDescent="0.25">
      <c r="A1428" s="5">
        <v>1798</v>
      </c>
      <c r="B1428" t="s">
        <v>242</v>
      </c>
      <c r="C1428" t="s">
        <v>3948</v>
      </c>
      <c r="E1428" s="1">
        <v>348230</v>
      </c>
      <c r="F1428" s="1">
        <v>358915</v>
      </c>
      <c r="G1428" t="s">
        <v>20</v>
      </c>
      <c r="H1428" t="s">
        <v>21</v>
      </c>
      <c r="I1428" t="s">
        <v>271</v>
      </c>
      <c r="J1428" t="s">
        <v>272</v>
      </c>
      <c r="K1428" t="s">
        <v>4425</v>
      </c>
      <c r="L1428" t="s">
        <v>4394</v>
      </c>
      <c r="M1428" t="s">
        <v>273</v>
      </c>
      <c r="N1428" t="s">
        <v>272</v>
      </c>
      <c r="O1428" s="4">
        <v>1.39061074295044</v>
      </c>
      <c r="P1428" t="s">
        <v>19</v>
      </c>
      <c r="Q1428" t="s">
        <v>25</v>
      </c>
      <c r="R1428" t="s">
        <v>31</v>
      </c>
      <c r="S1428" s="12" t="s">
        <v>24</v>
      </c>
      <c r="T1428" t="s">
        <v>34</v>
      </c>
      <c r="V1428" t="s">
        <v>27</v>
      </c>
      <c r="W1428">
        <v>3.7999999999999999E-2</v>
      </c>
      <c r="X1428" s="8">
        <f>W1428/O1428</f>
        <v>2.7326122851155252E-2</v>
      </c>
      <c r="Y1428">
        <v>3.0000000000000001E-3</v>
      </c>
      <c r="Z1428" s="8">
        <f>Y1428/O1428</f>
        <v>2.157325488249099E-3</v>
      </c>
      <c r="AA1428">
        <v>6.0000000000000001E-3</v>
      </c>
      <c r="AB1428" s="8">
        <f>AA1428/O1428</f>
        <v>4.314650976498198E-3</v>
      </c>
      <c r="AD1428" s="8">
        <f>AC1428/O1428</f>
        <v>0</v>
      </c>
      <c r="AF1428" s="8">
        <f>AE1428/O1428</f>
        <v>0</v>
      </c>
      <c r="AI1428" s="8">
        <f>AH1428/O1428</f>
        <v>0</v>
      </c>
      <c r="AL1428" s="8">
        <f>AK1428/O1428</f>
        <v>0</v>
      </c>
      <c r="AO1428" s="12" t="s">
        <v>4320</v>
      </c>
      <c r="AP1428" s="12" t="s">
        <v>4321</v>
      </c>
      <c r="AQ1428" s="3">
        <f>IF(T1428="no",O1428*0,IF(T1428="yes100",O1428*1,IF(T1428="yes80",O1428*0.8,IF(T1428="yes50",O1428*0.5))))</f>
        <v>1.39061074295044</v>
      </c>
      <c r="AR1428" s="3">
        <f>IF(AQ1428&lt;1,AQ1428*0.9,IF(AQ1428&lt;5,AQ1428*0.8,IF(AQ1428&lt;10,AQ1428*0.75,IF(AQ1428&lt;15,AQ1428*0.7,IF(AQ1428&gt;14.9,AQ1428*0.6)))))</f>
        <v>1.112488594360352</v>
      </c>
      <c r="AS1428">
        <v>30</v>
      </c>
      <c r="AT1428" s="12">
        <f>AR1428*AS1428</f>
        <v>33.374657830810563</v>
      </c>
    </row>
    <row r="1429" spans="1:46" ht="12.75" customHeight="1" x14ac:dyDescent="0.25">
      <c r="A1429" s="5">
        <v>1799</v>
      </c>
      <c r="B1429" t="s">
        <v>4046</v>
      </c>
      <c r="C1429" t="s">
        <v>4045</v>
      </c>
      <c r="E1429" s="1">
        <v>356127</v>
      </c>
      <c r="F1429" s="1">
        <v>361660</v>
      </c>
      <c r="G1429" t="s">
        <v>164</v>
      </c>
      <c r="H1429" t="s">
        <v>21</v>
      </c>
      <c r="I1429" t="s">
        <v>204</v>
      </c>
      <c r="J1429" t="s">
        <v>204</v>
      </c>
      <c r="K1429" t="s">
        <v>4425</v>
      </c>
      <c r="L1429" t="s">
        <v>4411</v>
      </c>
      <c r="M1429" t="s">
        <v>313</v>
      </c>
      <c r="N1429" t="s">
        <v>204</v>
      </c>
      <c r="O1429" s="4">
        <v>2.3235955871581999</v>
      </c>
      <c r="P1429" t="s">
        <v>19</v>
      </c>
      <c r="Q1429" t="s">
        <v>25</v>
      </c>
      <c r="R1429" t="s">
        <v>31</v>
      </c>
      <c r="S1429" s="12" t="s">
        <v>24</v>
      </c>
      <c r="T1429" t="s">
        <v>34</v>
      </c>
      <c r="V1429" t="s">
        <v>27</v>
      </c>
      <c r="X1429" s="8">
        <f>W1429/O1429</f>
        <v>0</v>
      </c>
      <c r="Z1429" s="8">
        <f>Y1429/O1429</f>
        <v>0</v>
      </c>
      <c r="AB1429" s="8">
        <f>AA1429/O1429</f>
        <v>0</v>
      </c>
      <c r="AD1429" s="8">
        <f>AC1429/O1429</f>
        <v>0</v>
      </c>
      <c r="AE1429">
        <v>0</v>
      </c>
      <c r="AF1429" s="8">
        <f>AE1429/O1429</f>
        <v>0</v>
      </c>
      <c r="AI1429" s="8">
        <f>AH1429/O1429</f>
        <v>0</v>
      </c>
      <c r="AL1429" s="8">
        <f>AK1429/O1429</f>
        <v>0</v>
      </c>
      <c r="AO1429" s="12" t="s">
        <v>4320</v>
      </c>
      <c r="AP1429" s="12" t="s">
        <v>4321</v>
      </c>
      <c r="AQ1429" s="3">
        <f>IF(T1429="no",O1429*0,IF(T1429="yes100",O1429*1,IF(T1429="yes80",O1429*0.8,IF(T1429="yes50",O1429*0.5))))</f>
        <v>2.3235955871581999</v>
      </c>
      <c r="AR1429" s="3">
        <f>IF(AQ1429&lt;1,AQ1429*0.9,IF(AQ1429&lt;5,AQ1429*0.8,IF(AQ1429&lt;10,AQ1429*0.75,IF(AQ1429&lt;15,AQ1429*0.7,IF(AQ1429&gt;14.9,AQ1429*0.6)))))</f>
        <v>1.8588764697265601</v>
      </c>
      <c r="AS1429">
        <v>30</v>
      </c>
      <c r="AT1429" s="12">
        <f>AR1429*AS1429</f>
        <v>55.766294091796802</v>
      </c>
    </row>
    <row r="1430" spans="1:46" ht="14.25" customHeight="1" x14ac:dyDescent="0.25">
      <c r="A1430" s="5">
        <v>1800</v>
      </c>
      <c r="B1430" t="s">
        <v>4073</v>
      </c>
      <c r="C1430" t="s">
        <v>4072</v>
      </c>
      <c r="E1430" s="1">
        <v>362231</v>
      </c>
      <c r="F1430" s="1">
        <v>368607</v>
      </c>
      <c r="G1430" t="s">
        <v>478</v>
      </c>
      <c r="H1430" t="s">
        <v>21</v>
      </c>
      <c r="I1430" t="s">
        <v>21</v>
      </c>
      <c r="J1430" t="s">
        <v>144</v>
      </c>
      <c r="K1430" t="s">
        <v>21</v>
      </c>
      <c r="L1430" t="s">
        <v>21</v>
      </c>
      <c r="N1430" t="s">
        <v>144</v>
      </c>
      <c r="O1430" s="4">
        <v>1.9164724822998001</v>
      </c>
      <c r="P1430" t="s">
        <v>19</v>
      </c>
      <c r="Q1430" t="s">
        <v>25</v>
      </c>
      <c r="R1430" t="s">
        <v>31</v>
      </c>
      <c r="S1430" s="12" t="s">
        <v>24</v>
      </c>
      <c r="T1430" t="s">
        <v>34</v>
      </c>
      <c r="V1430" t="s">
        <v>27</v>
      </c>
      <c r="X1430" s="8">
        <f>W1430/O1430</f>
        <v>0</v>
      </c>
      <c r="Z1430" s="8">
        <f>Y1430/O1430</f>
        <v>0</v>
      </c>
      <c r="AB1430" s="8">
        <f>AA1430/O1430</f>
        <v>0</v>
      </c>
      <c r="AD1430" s="8">
        <f>AC1430/O1430</f>
        <v>0</v>
      </c>
      <c r="AF1430" s="8">
        <f>AE1430/O1430</f>
        <v>0</v>
      </c>
      <c r="AI1430" s="8">
        <f>AH1430/O1430</f>
        <v>0</v>
      </c>
      <c r="AL1430" s="8">
        <f>AK1430/O1430</f>
        <v>0</v>
      </c>
      <c r="AO1430" s="12" t="s">
        <v>4320</v>
      </c>
      <c r="AP1430" s="12" t="s">
        <v>4321</v>
      </c>
      <c r="AQ1430" s="3">
        <f>IF(T1430="no",O1430*0,IF(T1430="yes100",O1430*1,IF(T1430="yes80",O1430*0.8,IF(T1430="yes50",O1430*0.5))))</f>
        <v>1.9164724822998001</v>
      </c>
      <c r="AR1430" s="3">
        <f>IF(AQ1430&lt;1,AQ1430*0.9,IF(AQ1430&lt;5,AQ1430*0.8,IF(AQ1430&lt;10,AQ1430*0.75,IF(AQ1430&lt;15,AQ1430*0.7,IF(AQ1430&gt;14.9,AQ1430*0.6)))))</f>
        <v>1.5331779858398402</v>
      </c>
      <c r="AS1430">
        <v>25</v>
      </c>
      <c r="AT1430" s="12">
        <f>AR1430*AS1430</f>
        <v>38.329449645996007</v>
      </c>
    </row>
    <row r="1431" spans="1:46" ht="12.75" customHeight="1" x14ac:dyDescent="0.25">
      <c r="A1431" s="5">
        <v>1801</v>
      </c>
      <c r="B1431" t="s">
        <v>242</v>
      </c>
      <c r="C1431" t="s">
        <v>3901</v>
      </c>
      <c r="E1431" s="1">
        <v>346804.99999999901</v>
      </c>
      <c r="F1431" s="1">
        <v>350820</v>
      </c>
      <c r="G1431" t="s">
        <v>537</v>
      </c>
      <c r="H1431" t="s">
        <v>21</v>
      </c>
      <c r="I1431" t="s">
        <v>21</v>
      </c>
      <c r="J1431" t="s">
        <v>591</v>
      </c>
      <c r="K1431" t="s">
        <v>21</v>
      </c>
      <c r="L1431" t="s">
        <v>21</v>
      </c>
      <c r="O1431" s="4">
        <v>1.5227005462646399</v>
      </c>
      <c r="P1431" t="s">
        <v>19</v>
      </c>
      <c r="Q1431" t="s">
        <v>25</v>
      </c>
      <c r="R1431" t="s">
        <v>31</v>
      </c>
      <c r="S1431" s="12" t="s">
        <v>24</v>
      </c>
      <c r="T1431" t="s">
        <v>34</v>
      </c>
      <c r="V1431" t="s">
        <v>27</v>
      </c>
      <c r="X1431" s="8">
        <f>W1431/O1431</f>
        <v>0</v>
      </c>
      <c r="Z1431" s="8">
        <f>Y1431/O1431</f>
        <v>0</v>
      </c>
      <c r="AB1431" s="8">
        <f>AA1431/O1431</f>
        <v>0</v>
      </c>
      <c r="AD1431" s="8">
        <f>AC1431/O1431</f>
        <v>0</v>
      </c>
      <c r="AF1431" s="8">
        <f>AE1431/O1431</f>
        <v>0</v>
      </c>
      <c r="AI1431" s="8">
        <f>AH1431/O1431</f>
        <v>0</v>
      </c>
      <c r="AL1431" s="8">
        <f>AK1431/O1431</f>
        <v>0</v>
      </c>
      <c r="AO1431" s="12" t="s">
        <v>4320</v>
      </c>
      <c r="AP1431" s="12" t="s">
        <v>4321</v>
      </c>
      <c r="AQ1431" s="3">
        <f>IF(T1431="no",O1431*0,IF(T1431="yes100",O1431*1,IF(T1431="yes80",O1431*0.8,IF(T1431="yes50",O1431*0.5))))</f>
        <v>1.5227005462646399</v>
      </c>
      <c r="AR1431" s="3">
        <f>IF(AQ1431&lt;1,AQ1431*0.9,IF(AQ1431&lt;5,AQ1431*0.8,IF(AQ1431&lt;10,AQ1431*0.75,IF(AQ1431&lt;15,AQ1431*0.7,IF(AQ1431&gt;14.9,AQ1431*0.6)))))</f>
        <v>1.2181604370117121</v>
      </c>
      <c r="AS1431">
        <v>25</v>
      </c>
      <c r="AT1431" s="12">
        <f>AR1431*AS1431</f>
        <v>30.454010925292803</v>
      </c>
    </row>
    <row r="1432" spans="1:46" ht="12.75" customHeight="1" x14ac:dyDescent="0.25">
      <c r="A1432" s="5">
        <v>1802</v>
      </c>
      <c r="B1432" t="s">
        <v>242</v>
      </c>
      <c r="C1432" t="s">
        <v>1212</v>
      </c>
      <c r="E1432" s="1">
        <v>336232</v>
      </c>
      <c r="F1432" s="1">
        <v>370526</v>
      </c>
      <c r="G1432" t="s">
        <v>473</v>
      </c>
      <c r="H1432" t="s">
        <v>180</v>
      </c>
      <c r="I1432" t="s">
        <v>1213</v>
      </c>
      <c r="J1432" t="s">
        <v>1214</v>
      </c>
      <c r="K1432" t="s">
        <v>4365</v>
      </c>
      <c r="L1432" t="s">
        <v>1213</v>
      </c>
      <c r="O1432" s="3">
        <v>0.74070447082519497</v>
      </c>
      <c r="P1432" t="s">
        <v>19</v>
      </c>
      <c r="Q1432" t="s">
        <v>161</v>
      </c>
      <c r="R1432" t="s">
        <v>31</v>
      </c>
      <c r="S1432" s="12" t="s">
        <v>24</v>
      </c>
      <c r="T1432" t="s">
        <v>34</v>
      </c>
      <c r="V1432" t="s">
        <v>27</v>
      </c>
      <c r="X1432" s="8">
        <f>W1432/O1432</f>
        <v>0</v>
      </c>
      <c r="Z1432" s="8">
        <f>Y1432/O1432</f>
        <v>0</v>
      </c>
      <c r="AB1432" s="8">
        <f>AA1432/O1432</f>
        <v>0</v>
      </c>
      <c r="AC1432">
        <v>0.74099999999999999</v>
      </c>
      <c r="AD1432" s="8">
        <f>AC1432/O1432</f>
        <v>1.0003989839219896</v>
      </c>
      <c r="AF1432" s="8">
        <f>AE1432/O1432</f>
        <v>0</v>
      </c>
      <c r="AI1432" s="8">
        <f>AH1432/O1432</f>
        <v>0</v>
      </c>
      <c r="AL1432" s="8">
        <f>AK1432/O1432</f>
        <v>0</v>
      </c>
      <c r="AO1432" s="12" t="s">
        <v>4248</v>
      </c>
      <c r="AP1432" s="12" t="s">
        <v>4249</v>
      </c>
      <c r="AQ1432" s="3">
        <f>IF(T1432="no",O1432*0,IF(T1432="yes100",O1432*1,IF(T1432="yes80",O1432*0.8,IF(T1432="yes50",O1432*0.5))))</f>
        <v>0.74070447082519497</v>
      </c>
      <c r="AR1432" s="3">
        <f>IF(AQ1432&lt;1,AQ1432*0.9,IF(AQ1432&lt;5,AQ1432*0.8,IF(AQ1432&lt;10,AQ1432*0.75,IF(AQ1432&lt;15,AQ1432*0.7,IF(AQ1432&gt;14.9,AQ1432*0.6)))))</f>
        <v>0.66663402374267544</v>
      </c>
      <c r="AS1432">
        <v>30</v>
      </c>
      <c r="AT1432" s="12">
        <f>AR1432*AS1432</f>
        <v>19.999020712280263</v>
      </c>
    </row>
    <row r="1433" spans="1:46" ht="12.75" customHeight="1" x14ac:dyDescent="0.25">
      <c r="A1433" s="5">
        <v>1803</v>
      </c>
      <c r="B1433" t="s">
        <v>242</v>
      </c>
      <c r="C1433" t="s">
        <v>3787</v>
      </c>
      <c r="E1433" s="1">
        <v>345068.99999999901</v>
      </c>
      <c r="F1433" s="1">
        <v>367655</v>
      </c>
      <c r="G1433" t="s">
        <v>108</v>
      </c>
      <c r="H1433" t="s">
        <v>21</v>
      </c>
      <c r="I1433" t="s">
        <v>181</v>
      </c>
      <c r="J1433" t="s">
        <v>181</v>
      </c>
      <c r="K1433" t="s">
        <v>4417</v>
      </c>
      <c r="L1433" t="s">
        <v>4406</v>
      </c>
      <c r="M1433" t="s">
        <v>2843</v>
      </c>
      <c r="O1433" s="4">
        <v>2.8709525962829501</v>
      </c>
      <c r="P1433" t="s">
        <v>19</v>
      </c>
      <c r="Q1433" t="s">
        <v>25</v>
      </c>
      <c r="R1433" t="s">
        <v>31</v>
      </c>
      <c r="S1433" s="12" t="s">
        <v>24</v>
      </c>
      <c r="T1433" t="s">
        <v>34</v>
      </c>
      <c r="V1433" t="s">
        <v>27</v>
      </c>
      <c r="X1433" s="8">
        <f>W1433/O1433</f>
        <v>0</v>
      </c>
      <c r="Z1433" s="8">
        <f>Y1433/O1433</f>
        <v>0</v>
      </c>
      <c r="AB1433" s="8">
        <f>AA1433/O1433</f>
        <v>0</v>
      </c>
      <c r="AC1433">
        <v>2.871</v>
      </c>
      <c r="AD1433" s="8">
        <f>AC1433/O1433</f>
        <v>1.0000165114941679</v>
      </c>
      <c r="AF1433" s="8">
        <f>AE1433/O1433</f>
        <v>0</v>
      </c>
      <c r="AI1433" s="8">
        <f>AH1433/O1433</f>
        <v>0</v>
      </c>
      <c r="AL1433" s="8">
        <f>AK1433/O1433</f>
        <v>0</v>
      </c>
      <c r="AO1433" s="12" t="s">
        <v>4248</v>
      </c>
      <c r="AP1433" s="12" t="s">
        <v>4249</v>
      </c>
      <c r="AQ1433" s="3">
        <f>IF(T1433="no",O1433*0,IF(T1433="yes100",O1433*1,IF(T1433="yes80",O1433*0.8,IF(T1433="yes50",O1433*0.5))))</f>
        <v>2.8709525962829501</v>
      </c>
      <c r="AR1433" s="3">
        <f>IF(AQ1433&lt;1,AQ1433*0.9,IF(AQ1433&lt;5,AQ1433*0.8,IF(AQ1433&lt;10,AQ1433*0.75,IF(AQ1433&lt;15,AQ1433*0.7,IF(AQ1433&gt;14.9,AQ1433*0.6)))))</f>
        <v>2.2967620770263601</v>
      </c>
      <c r="AS1433">
        <v>30</v>
      </c>
      <c r="AT1433" s="12">
        <f>AR1433*AS1433</f>
        <v>68.902862310790809</v>
      </c>
    </row>
    <row r="1434" spans="1:46" ht="12.75" customHeight="1" x14ac:dyDescent="0.25">
      <c r="A1434" s="5">
        <v>1804</v>
      </c>
      <c r="B1434" t="s">
        <v>242</v>
      </c>
      <c r="C1434" t="s">
        <v>3989</v>
      </c>
      <c r="D1434" t="s">
        <v>2621</v>
      </c>
      <c r="E1434" s="1">
        <v>352348.99999999901</v>
      </c>
      <c r="F1434" s="1">
        <v>367486</v>
      </c>
      <c r="G1434" t="s">
        <v>308</v>
      </c>
      <c r="H1434" t="s">
        <v>21</v>
      </c>
      <c r="I1434" t="s">
        <v>33</v>
      </c>
      <c r="J1434" t="s">
        <v>33</v>
      </c>
      <c r="K1434" t="s">
        <v>4425</v>
      </c>
      <c r="L1434" t="s">
        <v>4412</v>
      </c>
      <c r="M1434" t="s">
        <v>1370</v>
      </c>
      <c r="O1434" s="4">
        <v>2.7231310508728002</v>
      </c>
      <c r="P1434" t="s">
        <v>19</v>
      </c>
      <c r="Q1434" t="s">
        <v>25</v>
      </c>
      <c r="R1434" t="s">
        <v>31</v>
      </c>
      <c r="S1434" s="12" t="s">
        <v>24</v>
      </c>
      <c r="T1434" t="s">
        <v>34</v>
      </c>
      <c r="V1434" t="s">
        <v>27</v>
      </c>
      <c r="X1434" s="8">
        <f>W1434/O1434</f>
        <v>0</v>
      </c>
      <c r="Z1434" s="8">
        <f>Y1434/O1434</f>
        <v>0</v>
      </c>
      <c r="AB1434" s="8">
        <f>AA1434/O1434</f>
        <v>0</v>
      </c>
      <c r="AD1434" s="8">
        <f>AC1434/O1434</f>
        <v>0</v>
      </c>
      <c r="AF1434" s="8">
        <f>AE1434/O1434</f>
        <v>0</v>
      </c>
      <c r="AI1434" s="8">
        <f>AH1434/O1434</f>
        <v>0</v>
      </c>
      <c r="AL1434" s="8">
        <f>AK1434/O1434</f>
        <v>0</v>
      </c>
      <c r="AO1434" s="12" t="s">
        <v>4320</v>
      </c>
      <c r="AP1434" s="12" t="s">
        <v>4321</v>
      </c>
      <c r="AQ1434" s="3">
        <f>IF(T1434="no",O1434*0,IF(T1434="yes100",O1434*1,IF(T1434="yes80",O1434*0.8,IF(T1434="yes50",O1434*0.5))))</f>
        <v>2.7231310508728002</v>
      </c>
      <c r="AR1434" s="3">
        <f>IF(AQ1434&lt;1,AQ1434*0.9,IF(AQ1434&lt;5,AQ1434*0.8,IF(AQ1434&lt;10,AQ1434*0.75,IF(AQ1434&lt;15,AQ1434*0.7,IF(AQ1434&gt;14.9,AQ1434*0.6)))))</f>
        <v>2.1785048406982401</v>
      </c>
      <c r="AS1434">
        <v>30</v>
      </c>
      <c r="AT1434" s="12">
        <f>AR1434*AS1434</f>
        <v>65.355145220947207</v>
      </c>
    </row>
    <row r="1435" spans="1:46" ht="12.75" customHeight="1" x14ac:dyDescent="0.25">
      <c r="A1435" s="5">
        <v>1805</v>
      </c>
      <c r="B1435" t="s">
        <v>242</v>
      </c>
      <c r="C1435" t="s">
        <v>3879</v>
      </c>
      <c r="E1435" s="1">
        <v>338331</v>
      </c>
      <c r="F1435" s="1">
        <v>372711</v>
      </c>
      <c r="G1435" t="s">
        <v>473</v>
      </c>
      <c r="H1435" t="s">
        <v>21</v>
      </c>
      <c r="I1435" t="s">
        <v>89</v>
      </c>
      <c r="J1435" t="s">
        <v>865</v>
      </c>
      <c r="K1435" t="s">
        <v>4415</v>
      </c>
      <c r="L1435" t="s">
        <v>4420</v>
      </c>
      <c r="M1435" t="s">
        <v>862</v>
      </c>
      <c r="O1435" s="4">
        <v>26.3656898544311</v>
      </c>
      <c r="P1435" t="s">
        <v>19</v>
      </c>
      <c r="Q1435" t="s">
        <v>25</v>
      </c>
      <c r="R1435" t="s">
        <v>196</v>
      </c>
      <c r="S1435" s="12" t="s">
        <v>27</v>
      </c>
      <c r="T1435" t="s">
        <v>123</v>
      </c>
      <c r="V1435" t="s">
        <v>26</v>
      </c>
      <c r="W1435">
        <v>8.0000000000000002E-3</v>
      </c>
      <c r="X1435" s="8">
        <f>W1435/O1435</f>
        <v>3.0342464180414743E-4</v>
      </c>
      <c r="Y1435">
        <v>0</v>
      </c>
      <c r="Z1435" s="8">
        <f>Y1435/O1435</f>
        <v>0</v>
      </c>
      <c r="AA1435">
        <v>0</v>
      </c>
      <c r="AB1435" s="8">
        <f>AA1435/O1435</f>
        <v>0</v>
      </c>
      <c r="AC1435">
        <v>26.366</v>
      </c>
      <c r="AD1435" s="8">
        <f>AC1435/O1435</f>
        <v>1.0000117632260188</v>
      </c>
      <c r="AF1435" s="8">
        <f>AE1435/O1435</f>
        <v>0</v>
      </c>
      <c r="AI1435" s="8">
        <f>AH1435/O1435</f>
        <v>0</v>
      </c>
      <c r="AL1435" s="8">
        <f>AK1435/O1435</f>
        <v>0</v>
      </c>
      <c r="AO1435" s="15" t="s">
        <v>4307</v>
      </c>
      <c r="AP1435" s="15" t="s">
        <v>4308</v>
      </c>
      <c r="AQ1435" s="3">
        <f>IF(T1435="no",O1435*0,IF(T1435="yes100",O1435*1,IF(T1435="yes80",O1435*0.8,IF(T1435="yes50",O1435*0.5))))</f>
        <v>0</v>
      </c>
      <c r="AR1435" s="3">
        <f>IF(AQ1435&lt;1,AQ1435*0.9,IF(AQ1435&lt;5,AQ1435*0.8,IF(AQ1435&lt;10,AQ1435*0.75,IF(AQ1435&lt;15,AQ1435*0.7,IF(AQ1435&gt;14.9,AQ1435*0.6)))))</f>
        <v>0</v>
      </c>
      <c r="AS1435">
        <v>35</v>
      </c>
      <c r="AT1435" s="12">
        <f>AR1435*AS1435</f>
        <v>0</v>
      </c>
    </row>
    <row r="1436" spans="1:46" ht="14.25" customHeight="1" x14ac:dyDescent="0.25">
      <c r="A1436" s="5">
        <v>1807</v>
      </c>
      <c r="B1436" t="s">
        <v>242</v>
      </c>
      <c r="C1436" t="s">
        <v>4149</v>
      </c>
      <c r="E1436" s="1">
        <v>368310</v>
      </c>
      <c r="F1436" s="1">
        <v>376412.99999999901</v>
      </c>
      <c r="G1436" t="s">
        <v>168</v>
      </c>
      <c r="H1436" t="s">
        <v>21</v>
      </c>
      <c r="I1436" t="s">
        <v>1460</v>
      </c>
      <c r="J1436" t="s">
        <v>1028</v>
      </c>
      <c r="K1436" t="s">
        <v>4417</v>
      </c>
      <c r="L1436" t="s">
        <v>4419</v>
      </c>
      <c r="M1436" t="s">
        <v>1462</v>
      </c>
      <c r="O1436" s="4">
        <v>8.8216417785644499</v>
      </c>
      <c r="P1436" t="s">
        <v>19</v>
      </c>
      <c r="Q1436" t="s">
        <v>25</v>
      </c>
      <c r="R1436" t="s">
        <v>31</v>
      </c>
      <c r="S1436" s="12" t="s">
        <v>24</v>
      </c>
      <c r="T1436" t="s">
        <v>34</v>
      </c>
      <c r="V1436" t="s">
        <v>27</v>
      </c>
      <c r="X1436" s="8">
        <f>W1436/O1436</f>
        <v>0</v>
      </c>
      <c r="Z1436" s="8">
        <f>Y1436/O1436</f>
        <v>0</v>
      </c>
      <c r="AB1436" s="8">
        <f>AA1436/O1436</f>
        <v>0</v>
      </c>
      <c r="AC1436">
        <v>8.8019999999999996</v>
      </c>
      <c r="AD1436" s="8">
        <f>AC1436/O1436</f>
        <v>0.9977734554340919</v>
      </c>
      <c r="AF1436" s="8">
        <f>AE1436/O1436</f>
        <v>0</v>
      </c>
      <c r="AI1436" s="8">
        <f>AH1436/O1436</f>
        <v>0</v>
      </c>
      <c r="AL1436" s="8">
        <f>AK1436/O1436</f>
        <v>0</v>
      </c>
      <c r="AO1436" s="12" t="s">
        <v>4248</v>
      </c>
      <c r="AP1436" s="12" t="s">
        <v>4249</v>
      </c>
      <c r="AQ1436" s="3">
        <f>IF(T1436="no",O1436*0,IF(T1436="yes100",O1436*1,IF(T1436="yes80",O1436*0.8,IF(T1436="yes50",O1436*0.5))))</f>
        <v>8.8216417785644499</v>
      </c>
      <c r="AR1436" s="3">
        <f>IF(AQ1436&lt;1,AQ1436*0.9,IF(AQ1436&lt;5,AQ1436*0.8,IF(AQ1436&lt;10,AQ1436*0.75,IF(AQ1436&lt;15,AQ1436*0.7,IF(AQ1436&gt;14.9,AQ1436*0.6)))))</f>
        <v>6.6162313339233378</v>
      </c>
      <c r="AS1436">
        <v>30</v>
      </c>
      <c r="AT1436" s="12">
        <f>AR1436*AS1436</f>
        <v>198.48694001770014</v>
      </c>
    </row>
    <row r="1437" spans="1:46" ht="12.75" customHeight="1" x14ac:dyDescent="0.25">
      <c r="A1437" s="5">
        <v>1808</v>
      </c>
      <c r="B1437" t="s">
        <v>242</v>
      </c>
      <c r="C1437" t="s">
        <v>4022</v>
      </c>
      <c r="E1437" s="1">
        <v>354288.99999999901</v>
      </c>
      <c r="F1437" s="1">
        <v>374743</v>
      </c>
      <c r="G1437" t="s">
        <v>51</v>
      </c>
      <c r="H1437" t="s">
        <v>21</v>
      </c>
      <c r="I1437" t="s">
        <v>21</v>
      </c>
      <c r="J1437" t="s">
        <v>52</v>
      </c>
      <c r="K1437" t="s">
        <v>21</v>
      </c>
      <c r="L1437" t="s">
        <v>21</v>
      </c>
      <c r="O1437" s="4">
        <v>1.41864805526733</v>
      </c>
      <c r="P1437" t="s">
        <v>19</v>
      </c>
      <c r="Q1437" t="s">
        <v>25</v>
      </c>
      <c r="R1437" t="s">
        <v>31</v>
      </c>
      <c r="S1437" s="12" t="s">
        <v>24</v>
      </c>
      <c r="T1437" t="s">
        <v>34</v>
      </c>
      <c r="V1437" t="s">
        <v>27</v>
      </c>
      <c r="X1437" s="8">
        <f>W1437/O1437</f>
        <v>0</v>
      </c>
      <c r="Z1437" s="8">
        <f>Y1437/O1437</f>
        <v>0</v>
      </c>
      <c r="AB1437" s="8">
        <f>AA1437/O1437</f>
        <v>0</v>
      </c>
      <c r="AC1437">
        <v>1.419</v>
      </c>
      <c r="AD1437" s="8">
        <f>AC1437/O1437</f>
        <v>1.0002480845981239</v>
      </c>
      <c r="AF1437" s="8">
        <f>AE1437/O1437</f>
        <v>0</v>
      </c>
      <c r="AI1437" s="8">
        <f>AH1437/O1437</f>
        <v>0</v>
      </c>
      <c r="AL1437" s="8">
        <f>AK1437/O1437</f>
        <v>0</v>
      </c>
      <c r="AO1437" s="12" t="s">
        <v>4248</v>
      </c>
      <c r="AP1437" s="12" t="s">
        <v>4249</v>
      </c>
      <c r="AQ1437" s="3">
        <f>IF(T1437="no",O1437*0,IF(T1437="yes100",O1437*1,IF(T1437="yes80",O1437*0.8,IF(T1437="yes50",O1437*0.5))))</f>
        <v>1.41864805526733</v>
      </c>
      <c r="AR1437" s="3">
        <f>IF(AQ1437&lt;1,AQ1437*0.9,IF(AQ1437&lt;5,AQ1437*0.8,IF(AQ1437&lt;10,AQ1437*0.75,IF(AQ1437&lt;15,AQ1437*0.7,IF(AQ1437&gt;14.9,AQ1437*0.6)))))</f>
        <v>1.134918444213864</v>
      </c>
      <c r="AS1437">
        <v>25</v>
      </c>
      <c r="AT1437" s="12">
        <f>AR1437*AS1437</f>
        <v>28.372961105346601</v>
      </c>
    </row>
    <row r="1438" spans="1:46" ht="12.75" customHeight="1" x14ac:dyDescent="0.25">
      <c r="A1438" s="5">
        <v>1810</v>
      </c>
      <c r="B1438" t="s">
        <v>242</v>
      </c>
      <c r="C1438" t="s">
        <v>4172</v>
      </c>
      <c r="E1438" s="1">
        <v>369599</v>
      </c>
      <c r="F1438" s="1">
        <v>376518</v>
      </c>
      <c r="G1438" t="s">
        <v>168</v>
      </c>
      <c r="H1438" t="s">
        <v>21</v>
      </c>
      <c r="I1438" t="s">
        <v>21</v>
      </c>
      <c r="J1438" t="s">
        <v>1028</v>
      </c>
      <c r="K1438" t="s">
        <v>21</v>
      </c>
      <c r="L1438" t="s">
        <v>21</v>
      </c>
      <c r="O1438" s="4">
        <v>3.3614395462036102</v>
      </c>
      <c r="P1438" t="s">
        <v>19</v>
      </c>
      <c r="Q1438" t="s">
        <v>25</v>
      </c>
      <c r="R1438" t="s">
        <v>31</v>
      </c>
      <c r="S1438" s="12" t="s">
        <v>24</v>
      </c>
      <c r="T1438" t="s">
        <v>34</v>
      </c>
      <c r="V1438" t="s">
        <v>27</v>
      </c>
      <c r="X1438" s="8">
        <f>W1438/O1438</f>
        <v>0</v>
      </c>
      <c r="Z1438" s="8">
        <f>Y1438/O1438</f>
        <v>0</v>
      </c>
      <c r="AB1438" s="8">
        <f>AA1438/O1438</f>
        <v>0</v>
      </c>
      <c r="AC1438">
        <v>3.359</v>
      </c>
      <c r="AD1438" s="8">
        <f>AC1438/O1438</f>
        <v>0.99927425551759053</v>
      </c>
      <c r="AF1438" s="8">
        <f>AE1438/O1438</f>
        <v>0</v>
      </c>
      <c r="AI1438" s="8">
        <f>AH1438/O1438</f>
        <v>0</v>
      </c>
      <c r="AL1438" s="8">
        <f>AK1438/O1438</f>
        <v>0</v>
      </c>
      <c r="AO1438" s="12" t="s">
        <v>4248</v>
      </c>
      <c r="AP1438" s="12" t="s">
        <v>4249</v>
      </c>
      <c r="AQ1438" s="3">
        <f>IF(T1438="no",O1438*0,IF(T1438="yes100",O1438*1,IF(T1438="yes80",O1438*0.8,IF(T1438="yes50",O1438*0.5))))</f>
        <v>3.3614395462036102</v>
      </c>
      <c r="AR1438" s="3">
        <f>IF(AQ1438&lt;1,AQ1438*0.9,IF(AQ1438&lt;5,AQ1438*0.8,IF(AQ1438&lt;10,AQ1438*0.75,IF(AQ1438&lt;15,AQ1438*0.7,IF(AQ1438&gt;14.9,AQ1438*0.6)))))</f>
        <v>2.6891516369628885</v>
      </c>
      <c r="AS1438">
        <v>25</v>
      </c>
      <c r="AT1438" s="12">
        <f>AR1438*AS1438</f>
        <v>67.228790924072214</v>
      </c>
    </row>
    <row r="1439" spans="1:46" ht="12.75" customHeight="1" x14ac:dyDescent="0.25">
      <c r="A1439" s="5">
        <v>1811</v>
      </c>
      <c r="B1439" t="s">
        <v>242</v>
      </c>
      <c r="C1439" t="s">
        <v>3733</v>
      </c>
      <c r="E1439" s="1">
        <v>342151</v>
      </c>
      <c r="F1439" s="1">
        <v>356508</v>
      </c>
      <c r="G1439" t="s">
        <v>537</v>
      </c>
      <c r="H1439" t="s">
        <v>21</v>
      </c>
      <c r="I1439" t="s">
        <v>21</v>
      </c>
      <c r="J1439" t="s">
        <v>718</v>
      </c>
      <c r="K1439" t="s">
        <v>21</v>
      </c>
      <c r="L1439" t="s">
        <v>21</v>
      </c>
      <c r="O1439" s="3">
        <v>0.36199787216186502</v>
      </c>
      <c r="P1439" t="s">
        <v>19</v>
      </c>
      <c r="Q1439" t="s">
        <v>25</v>
      </c>
      <c r="R1439" t="s">
        <v>31</v>
      </c>
      <c r="S1439" s="12" t="s">
        <v>24</v>
      </c>
      <c r="T1439" t="s">
        <v>34</v>
      </c>
      <c r="V1439" t="s">
        <v>27</v>
      </c>
      <c r="X1439" s="8">
        <f>W1439/O1439</f>
        <v>0</v>
      </c>
      <c r="Z1439" s="8">
        <f>Y1439/O1439</f>
        <v>0</v>
      </c>
      <c r="AB1439" s="8">
        <f>AA1439/O1439</f>
        <v>0</v>
      </c>
      <c r="AD1439" s="8">
        <f>AC1439/O1439</f>
        <v>0</v>
      </c>
      <c r="AF1439" s="8">
        <f>AE1439/O1439</f>
        <v>0</v>
      </c>
      <c r="AI1439" s="8">
        <f>AH1439/O1439</f>
        <v>0</v>
      </c>
      <c r="AL1439" s="8">
        <f>AK1439/O1439</f>
        <v>0</v>
      </c>
      <c r="AO1439" s="12" t="s">
        <v>4320</v>
      </c>
      <c r="AP1439" s="12" t="s">
        <v>4321</v>
      </c>
      <c r="AQ1439" s="3">
        <f>IF(T1439="no",O1439*0,IF(T1439="yes100",O1439*1,IF(T1439="yes80",O1439*0.8,IF(T1439="yes50",O1439*0.5))))</f>
        <v>0.36199787216186502</v>
      </c>
      <c r="AR1439" s="3">
        <f>IF(AQ1439&lt;1,AQ1439*0.9,IF(AQ1439&lt;5,AQ1439*0.8,IF(AQ1439&lt;10,AQ1439*0.75,IF(AQ1439&lt;15,AQ1439*0.7,IF(AQ1439&gt;14.9,AQ1439*0.6)))))</f>
        <v>0.32579808494567852</v>
      </c>
      <c r="AS1439">
        <v>25</v>
      </c>
      <c r="AT1439" s="12">
        <f>AR1439*AS1439</f>
        <v>8.1449521236419624</v>
      </c>
    </row>
    <row r="1440" spans="1:46" ht="12.75" customHeight="1" x14ac:dyDescent="0.25">
      <c r="A1440" s="5">
        <v>1813</v>
      </c>
      <c r="B1440" t="s">
        <v>4060</v>
      </c>
      <c r="C1440" t="s">
        <v>4059</v>
      </c>
      <c r="E1440" s="1">
        <v>365158</v>
      </c>
      <c r="F1440" s="1">
        <v>365476.99999999901</v>
      </c>
      <c r="G1440" t="s">
        <v>1173</v>
      </c>
      <c r="H1440" t="s">
        <v>81</v>
      </c>
      <c r="I1440" t="s">
        <v>56</v>
      </c>
      <c r="J1440" t="s">
        <v>56</v>
      </c>
      <c r="K1440" t="s">
        <v>4363</v>
      </c>
      <c r="L1440" t="s">
        <v>56</v>
      </c>
      <c r="N1440" t="s">
        <v>56</v>
      </c>
      <c r="O1440" s="4">
        <v>5.4768919067382802</v>
      </c>
      <c r="P1440" t="s">
        <v>19</v>
      </c>
      <c r="Q1440" t="s">
        <v>25</v>
      </c>
      <c r="R1440" t="s">
        <v>31</v>
      </c>
      <c r="S1440" s="12" t="s">
        <v>24</v>
      </c>
      <c r="T1440" t="s">
        <v>34</v>
      </c>
      <c r="V1440" t="s">
        <v>27</v>
      </c>
      <c r="X1440" s="8">
        <f>W1440/O1440</f>
        <v>0</v>
      </c>
      <c r="Z1440" s="8">
        <f>Y1440/O1440</f>
        <v>0</v>
      </c>
      <c r="AB1440" s="8">
        <f>AA1440/O1440</f>
        <v>0</v>
      </c>
      <c r="AD1440" s="8">
        <f>AC1440/O1440</f>
        <v>0</v>
      </c>
      <c r="AF1440" s="8">
        <f>AE1440/O1440</f>
        <v>0</v>
      </c>
      <c r="AI1440" s="8">
        <f>AH1440/O1440</f>
        <v>0</v>
      </c>
      <c r="AL1440" s="8">
        <f>AK1440/O1440</f>
        <v>0</v>
      </c>
      <c r="AO1440" s="12" t="s">
        <v>4320</v>
      </c>
      <c r="AP1440" s="12" t="s">
        <v>4321</v>
      </c>
      <c r="AQ1440" s="3">
        <f>IF(T1440="no",O1440*0,IF(T1440="yes100",O1440*1,IF(T1440="yes80",O1440*0.8,IF(T1440="yes50",O1440*0.5))))</f>
        <v>5.4768919067382802</v>
      </c>
      <c r="AR1440" s="3">
        <f>IF(AQ1440&lt;1,AQ1440*0.9,IF(AQ1440&lt;5,AQ1440*0.8,IF(AQ1440&lt;10,AQ1440*0.75,IF(AQ1440&lt;15,AQ1440*0.7,IF(AQ1440&gt;14.9,AQ1440*0.6)))))</f>
        <v>4.1076689300537099</v>
      </c>
      <c r="AS1440">
        <v>40</v>
      </c>
      <c r="AT1440" s="12">
        <f>AR1440*AS1440</f>
        <v>164.30675720214839</v>
      </c>
    </row>
    <row r="1441" spans="1:46" ht="12.75" customHeight="1" x14ac:dyDescent="0.25">
      <c r="A1441" s="5">
        <v>1814</v>
      </c>
      <c r="B1441" t="s">
        <v>242</v>
      </c>
      <c r="C1441" t="s">
        <v>3981</v>
      </c>
      <c r="E1441" s="1">
        <v>348264.99999999901</v>
      </c>
      <c r="F1441" s="1">
        <v>366632</v>
      </c>
      <c r="G1441" t="s">
        <v>308</v>
      </c>
      <c r="H1441" t="s">
        <v>21</v>
      </c>
      <c r="I1441" t="s">
        <v>21</v>
      </c>
      <c r="J1441" t="s">
        <v>290</v>
      </c>
      <c r="K1441" t="s">
        <v>21</v>
      </c>
      <c r="L1441" t="s">
        <v>21</v>
      </c>
      <c r="N1441" t="s">
        <v>290</v>
      </c>
      <c r="O1441" s="3">
        <v>0.58197006683349595</v>
      </c>
      <c r="P1441" t="s">
        <v>19</v>
      </c>
      <c r="Q1441" t="s">
        <v>25</v>
      </c>
      <c r="R1441" t="s">
        <v>339</v>
      </c>
      <c r="S1441" s="12" t="s">
        <v>27</v>
      </c>
      <c r="T1441" t="s">
        <v>123</v>
      </c>
      <c r="V1441" t="s">
        <v>27</v>
      </c>
      <c r="X1441" s="8">
        <f>W1441/O1441</f>
        <v>0</v>
      </c>
      <c r="Z1441" s="8">
        <f>Y1441/O1441</f>
        <v>0</v>
      </c>
      <c r="AB1441" s="8">
        <f>AA1441/O1441</f>
        <v>0</v>
      </c>
      <c r="AC1441">
        <v>0.58199999999999996</v>
      </c>
      <c r="AD1441" s="8">
        <f>AC1441/O1441</f>
        <v>1.0000514342029081</v>
      </c>
      <c r="AE1441">
        <v>0</v>
      </c>
      <c r="AF1441" s="8">
        <f>AE1441/O1441</f>
        <v>0</v>
      </c>
      <c r="AI1441" s="8">
        <f>AH1441/O1441</f>
        <v>0</v>
      </c>
      <c r="AL1441" s="8">
        <f>AK1441/O1441</f>
        <v>0</v>
      </c>
      <c r="AO1441" s="2" t="s">
        <v>4342</v>
      </c>
      <c r="AP1441" s="15" t="s">
        <v>4310</v>
      </c>
      <c r="AQ1441" s="3">
        <f>IF(T1441="no",O1441*0,IF(T1441="yes100",O1441*1,IF(T1441="yes80",O1441*0.8,IF(T1441="yes50",O1441*0.5))))</f>
        <v>0</v>
      </c>
      <c r="AR1441" s="3">
        <f>IF(AQ1441&lt;1,AQ1441*0.9,IF(AQ1441&lt;5,AQ1441*0.8,IF(AQ1441&lt;10,AQ1441*0.75,IF(AQ1441&lt;15,AQ1441*0.7,IF(AQ1441&gt;14.9,AQ1441*0.6)))))</f>
        <v>0</v>
      </c>
      <c r="AS1441">
        <v>25</v>
      </c>
      <c r="AT1441" s="12">
        <f>AR1441*AS1441</f>
        <v>0</v>
      </c>
    </row>
    <row r="1442" spans="1:46" ht="12.75" customHeight="1" x14ac:dyDescent="0.25">
      <c r="A1442" s="5">
        <v>1815</v>
      </c>
      <c r="B1442" t="s">
        <v>3922</v>
      </c>
      <c r="C1442" t="s">
        <v>3921</v>
      </c>
      <c r="D1442" t="s">
        <v>3520</v>
      </c>
      <c r="E1442" s="1">
        <v>349183</v>
      </c>
      <c r="F1442" s="1">
        <v>347458</v>
      </c>
      <c r="G1442" t="s">
        <v>41</v>
      </c>
      <c r="H1442" t="s">
        <v>21</v>
      </c>
      <c r="I1442" t="s">
        <v>155</v>
      </c>
      <c r="J1442" t="s">
        <v>155</v>
      </c>
      <c r="K1442" t="s">
        <v>4425</v>
      </c>
      <c r="L1442" t="s">
        <v>4396</v>
      </c>
      <c r="M1442" t="s">
        <v>241</v>
      </c>
      <c r="N1442" t="s">
        <v>240</v>
      </c>
      <c r="O1442" s="4">
        <v>1.7907518707275301</v>
      </c>
      <c r="P1442" t="s">
        <v>87</v>
      </c>
      <c r="Q1442" t="s">
        <v>25</v>
      </c>
      <c r="R1442" t="s">
        <v>31</v>
      </c>
      <c r="S1442" s="12" t="s">
        <v>24</v>
      </c>
      <c r="T1442" t="s">
        <v>34</v>
      </c>
      <c r="V1442" t="s">
        <v>27</v>
      </c>
      <c r="X1442" s="8">
        <f>W1442/O1442</f>
        <v>0</v>
      </c>
      <c r="Z1442" s="8">
        <f>Y1442/O1442</f>
        <v>0</v>
      </c>
      <c r="AB1442" s="8">
        <f>AA1442/O1442</f>
        <v>0</v>
      </c>
      <c r="AD1442" s="8">
        <f>AC1442/O1442</f>
        <v>0</v>
      </c>
      <c r="AF1442" s="8">
        <f>AE1442/O1442</f>
        <v>0</v>
      </c>
      <c r="AI1442" s="8">
        <f>AH1442/O1442</f>
        <v>0</v>
      </c>
      <c r="AL1442" s="8">
        <f>AK1442/O1442</f>
        <v>0</v>
      </c>
      <c r="AO1442" s="12" t="s">
        <v>4320</v>
      </c>
      <c r="AP1442" s="12" t="s">
        <v>4321</v>
      </c>
      <c r="AQ1442" s="3">
        <f>IF(T1442="no",O1442*0,IF(T1442="yes100",O1442*1,IF(T1442="yes80",O1442*0.8,IF(T1442="yes50",O1442*0.5))))</f>
        <v>1.7907518707275301</v>
      </c>
      <c r="AR1442" s="3">
        <f>IF(AQ1442&lt;1,AQ1442*0.9,IF(AQ1442&lt;5,AQ1442*0.8,IF(AQ1442&lt;10,AQ1442*0.75,IF(AQ1442&lt;15,AQ1442*0.7,IF(AQ1442&gt;14.9,AQ1442*0.6)))))</f>
        <v>1.4326014965820242</v>
      </c>
      <c r="AS1442">
        <v>30</v>
      </c>
      <c r="AT1442" s="12">
        <f>AR1442*AS1442</f>
        <v>42.978044897460727</v>
      </c>
    </row>
    <row r="1443" spans="1:46" ht="12.75" customHeight="1" x14ac:dyDescent="0.25">
      <c r="A1443" s="5">
        <v>1816</v>
      </c>
      <c r="B1443" t="s">
        <v>242</v>
      </c>
      <c r="C1443" t="s">
        <v>1249</v>
      </c>
      <c r="E1443" s="1">
        <v>346862</v>
      </c>
      <c r="F1443" s="1">
        <v>357762</v>
      </c>
      <c r="G1443" t="s">
        <v>20</v>
      </c>
      <c r="H1443" t="s">
        <v>21</v>
      </c>
      <c r="I1443" t="s">
        <v>21</v>
      </c>
      <c r="J1443" t="s">
        <v>891</v>
      </c>
      <c r="K1443" t="s">
        <v>21</v>
      </c>
      <c r="L1443" t="s">
        <v>21</v>
      </c>
      <c r="O1443" s="4">
        <v>6.75278787841797</v>
      </c>
      <c r="P1443" t="s">
        <v>19</v>
      </c>
      <c r="Q1443" t="s">
        <v>161</v>
      </c>
      <c r="R1443" t="s">
        <v>31</v>
      </c>
      <c r="S1443" s="12" t="s">
        <v>24</v>
      </c>
      <c r="T1443" t="s">
        <v>34</v>
      </c>
      <c r="V1443" t="s">
        <v>27</v>
      </c>
      <c r="X1443" s="8">
        <f>W1443/O1443</f>
        <v>0</v>
      </c>
      <c r="Z1443" s="8">
        <f>Y1443/O1443</f>
        <v>0</v>
      </c>
      <c r="AB1443" s="8">
        <f>AA1443/O1443</f>
        <v>0</v>
      </c>
      <c r="AD1443" s="8">
        <f>AC1443/O1443</f>
        <v>0</v>
      </c>
      <c r="AF1443" s="8">
        <f>AE1443/O1443</f>
        <v>0</v>
      </c>
      <c r="AI1443" s="8">
        <f>AH1443/O1443</f>
        <v>0</v>
      </c>
      <c r="AL1443" s="8">
        <f>AK1443/O1443</f>
        <v>0</v>
      </c>
      <c r="AO1443" s="12" t="s">
        <v>4320</v>
      </c>
      <c r="AP1443" s="12" t="s">
        <v>4321</v>
      </c>
      <c r="AQ1443" s="3">
        <f>IF(T1443="no",O1443*0,IF(T1443="yes100",O1443*1,IF(T1443="yes80",O1443*0.8,IF(T1443="yes50",O1443*0.5))))</f>
        <v>6.75278787841797</v>
      </c>
      <c r="AR1443" s="3">
        <f>IF(AQ1443&lt;1,AQ1443*0.9,IF(AQ1443&lt;5,AQ1443*0.8,IF(AQ1443&lt;10,AQ1443*0.75,IF(AQ1443&lt;15,AQ1443*0.7,IF(AQ1443&gt;14.9,AQ1443*0.6)))))</f>
        <v>5.0645909088134777</v>
      </c>
      <c r="AS1443">
        <v>25</v>
      </c>
      <c r="AT1443" s="12">
        <f>AR1443*AS1443</f>
        <v>126.61477272033694</v>
      </c>
    </row>
    <row r="1444" spans="1:46" ht="14.25" customHeight="1" x14ac:dyDescent="0.25">
      <c r="A1444" s="5">
        <v>1817</v>
      </c>
      <c r="B1444" t="s">
        <v>3709</v>
      </c>
      <c r="C1444" t="s">
        <v>4472</v>
      </c>
      <c r="E1444" s="1">
        <v>371344.99999999901</v>
      </c>
      <c r="F1444" s="1">
        <v>366955</v>
      </c>
      <c r="G1444" t="s">
        <v>77</v>
      </c>
      <c r="H1444" t="s">
        <v>21</v>
      </c>
      <c r="I1444" t="s">
        <v>331</v>
      </c>
      <c r="J1444" t="s">
        <v>331</v>
      </c>
      <c r="K1444" t="s">
        <v>331</v>
      </c>
      <c r="L1444" t="s">
        <v>331</v>
      </c>
      <c r="M1444" t="s">
        <v>1263</v>
      </c>
      <c r="O1444" s="4">
        <v>23.7405185050964</v>
      </c>
      <c r="P1444" t="s">
        <v>19</v>
      </c>
      <c r="Q1444" t="s">
        <v>25</v>
      </c>
      <c r="R1444" t="s">
        <v>31</v>
      </c>
      <c r="S1444" s="12" t="s">
        <v>24</v>
      </c>
      <c r="T1444" t="s">
        <v>34</v>
      </c>
      <c r="V1444" t="s">
        <v>27</v>
      </c>
      <c r="W1444">
        <v>0.27900000000000003</v>
      </c>
      <c r="X1444" s="8">
        <f>W1444/O1444</f>
        <v>1.1752060088329866E-2</v>
      </c>
      <c r="Y1444">
        <v>0.04</v>
      </c>
      <c r="Z1444" s="8">
        <f>Y1444/O1444</f>
        <v>1.6848831667856438E-3</v>
      </c>
      <c r="AA1444">
        <v>0.04</v>
      </c>
      <c r="AB1444" s="8">
        <f>AA1444/O1444</f>
        <v>1.6848831667856438E-3</v>
      </c>
      <c r="AD1444" s="8">
        <f>AC1444/O1444</f>
        <v>0</v>
      </c>
      <c r="AF1444" s="8">
        <f>AE1444/O1444</f>
        <v>0</v>
      </c>
      <c r="AI1444" s="8">
        <f>AH1444/O1444</f>
        <v>0</v>
      </c>
      <c r="AL1444" s="8">
        <f>AK1444/O1444</f>
        <v>0</v>
      </c>
      <c r="AO1444" s="12" t="s">
        <v>4320</v>
      </c>
      <c r="AP1444" s="12" t="s">
        <v>4321</v>
      </c>
      <c r="AQ1444" s="3">
        <f>IF(T1444="no",O1444*0,IF(T1444="yes100",O1444*1,IF(T1444="yes80",O1444*0.8,IF(T1444="yes50",O1444*0.5))))</f>
        <v>23.7405185050964</v>
      </c>
      <c r="AR1444" s="3">
        <f>IF(AQ1444&lt;1,AQ1444*0.9,IF(AQ1444&lt;5,AQ1444*0.8,IF(AQ1444&lt;10,AQ1444*0.75,IF(AQ1444&lt;15,AQ1444*0.7,IF(AQ1444&gt;14.9,AQ1444*0.6)))))</f>
        <v>14.244311103057839</v>
      </c>
      <c r="AS1444">
        <v>35</v>
      </c>
      <c r="AT1444" s="12">
        <f>AR1444*AS1444</f>
        <v>498.55088860702438</v>
      </c>
    </row>
    <row r="1445" spans="1:46" ht="14.25" customHeight="1" x14ac:dyDescent="0.25">
      <c r="A1445" s="5">
        <v>1818</v>
      </c>
      <c r="B1445" t="s">
        <v>242</v>
      </c>
      <c r="C1445" t="s">
        <v>4100</v>
      </c>
      <c r="E1445" s="1">
        <v>366086</v>
      </c>
      <c r="F1445" s="1">
        <v>371383</v>
      </c>
      <c r="G1445" t="s">
        <v>457</v>
      </c>
      <c r="H1445" t="s">
        <v>21</v>
      </c>
      <c r="I1445" t="s">
        <v>78</v>
      </c>
      <c r="J1445" t="s">
        <v>248</v>
      </c>
      <c r="K1445" t="s">
        <v>4415</v>
      </c>
      <c r="L1445" t="s">
        <v>4398</v>
      </c>
      <c r="M1445" t="s">
        <v>245</v>
      </c>
      <c r="N1445" t="s">
        <v>249</v>
      </c>
      <c r="O1445" s="4">
        <v>2.4006977066039998</v>
      </c>
      <c r="P1445" t="s">
        <v>19</v>
      </c>
      <c r="Q1445" t="s">
        <v>25</v>
      </c>
      <c r="R1445" t="s">
        <v>31</v>
      </c>
      <c r="S1445" s="12" t="s">
        <v>24</v>
      </c>
      <c r="T1445" t="s">
        <v>34</v>
      </c>
      <c r="V1445" t="s">
        <v>27</v>
      </c>
      <c r="X1445" s="8">
        <f>W1445/O1445</f>
        <v>0</v>
      </c>
      <c r="Z1445" s="8">
        <f>Y1445/O1445</f>
        <v>0</v>
      </c>
      <c r="AB1445" s="8">
        <f>AA1445/O1445</f>
        <v>0</v>
      </c>
      <c r="AD1445" s="8">
        <f>AC1445/O1445</f>
        <v>0</v>
      </c>
      <c r="AF1445" s="8">
        <f>AE1445/O1445</f>
        <v>0</v>
      </c>
      <c r="AI1445" s="8">
        <f>AH1445/O1445</f>
        <v>0</v>
      </c>
      <c r="AL1445" s="8">
        <f>AK1445/O1445</f>
        <v>0</v>
      </c>
      <c r="AO1445" s="12" t="s">
        <v>4320</v>
      </c>
      <c r="AP1445" s="12" t="s">
        <v>4321</v>
      </c>
      <c r="AQ1445" s="3">
        <f>IF(T1445="no",O1445*0,IF(T1445="yes100",O1445*1,IF(T1445="yes80",O1445*0.8,IF(T1445="yes50",O1445*0.5))))</f>
        <v>2.4006977066039998</v>
      </c>
      <c r="AR1445" s="3">
        <f>IF(AQ1445&lt;1,AQ1445*0.9,IF(AQ1445&lt;5,AQ1445*0.8,IF(AQ1445&lt;10,AQ1445*0.75,IF(AQ1445&lt;15,AQ1445*0.7,IF(AQ1445&gt;14.9,AQ1445*0.6)))))</f>
        <v>1.9205581652832</v>
      </c>
      <c r="AS1445">
        <v>35</v>
      </c>
      <c r="AT1445" s="12">
        <f>AR1445*AS1445</f>
        <v>67.219535784911997</v>
      </c>
    </row>
    <row r="1446" spans="1:46" ht="12.75" customHeight="1" x14ac:dyDescent="0.25">
      <c r="A1446" s="5">
        <v>1819</v>
      </c>
      <c r="B1446" t="s">
        <v>3848</v>
      </c>
      <c r="C1446" t="s">
        <v>3851</v>
      </c>
      <c r="D1446" t="s">
        <v>1938</v>
      </c>
      <c r="E1446" s="1">
        <v>333326</v>
      </c>
      <c r="F1446" s="1">
        <v>377759</v>
      </c>
      <c r="G1446" t="s">
        <v>413</v>
      </c>
      <c r="H1446" t="s">
        <v>21</v>
      </c>
      <c r="I1446" t="s">
        <v>821</v>
      </c>
      <c r="J1446" t="s">
        <v>90</v>
      </c>
      <c r="K1446" t="s">
        <v>4417</v>
      </c>
      <c r="L1446" t="s">
        <v>4422</v>
      </c>
      <c r="M1446" t="s">
        <v>1921</v>
      </c>
      <c r="O1446" s="3">
        <v>0.47625630874633801</v>
      </c>
      <c r="P1446" t="s">
        <v>19</v>
      </c>
      <c r="Q1446" t="s">
        <v>25</v>
      </c>
      <c r="R1446" t="s">
        <v>31</v>
      </c>
      <c r="S1446" s="12" t="s">
        <v>24</v>
      </c>
      <c r="T1446" t="s">
        <v>34</v>
      </c>
      <c r="V1446" t="s">
        <v>27</v>
      </c>
      <c r="X1446" s="8">
        <f>W1446/O1446</f>
        <v>0</v>
      </c>
      <c r="Z1446" s="8">
        <f>Y1446/O1446</f>
        <v>0</v>
      </c>
      <c r="AB1446" s="8">
        <f>AA1446/O1446</f>
        <v>0</v>
      </c>
      <c r="AC1446">
        <v>0.47399999999999998</v>
      </c>
      <c r="AD1446" s="8">
        <f>AC1446/O1446</f>
        <v>0.99526240659724308</v>
      </c>
      <c r="AF1446" s="8">
        <f>AE1446/O1446</f>
        <v>0</v>
      </c>
      <c r="AI1446" s="8">
        <f>AH1446/O1446</f>
        <v>0</v>
      </c>
      <c r="AL1446" s="8">
        <f>AK1446/O1446</f>
        <v>0</v>
      </c>
      <c r="AO1446" s="12" t="s">
        <v>4248</v>
      </c>
      <c r="AP1446" s="12" t="s">
        <v>4249</v>
      </c>
      <c r="AQ1446" s="3">
        <f>IF(T1446="no",O1446*0,IF(T1446="yes100",O1446*1,IF(T1446="yes80",O1446*0.8,IF(T1446="yes50",O1446*0.5))))</f>
        <v>0.47625630874633801</v>
      </c>
      <c r="AR1446" s="3">
        <f>IF(AQ1446&lt;1,AQ1446*0.9,IF(AQ1446&lt;5,AQ1446*0.8,IF(AQ1446&lt;10,AQ1446*0.75,IF(AQ1446&lt;15,AQ1446*0.7,IF(AQ1446&gt;14.9,AQ1446*0.6)))))</f>
        <v>0.42863067787170422</v>
      </c>
      <c r="AS1446">
        <v>30</v>
      </c>
      <c r="AT1446" s="12">
        <f>AR1446*AS1446</f>
        <v>12.858920336151126</v>
      </c>
    </row>
    <row r="1447" spans="1:46" ht="12.75" customHeight="1" x14ac:dyDescent="0.25">
      <c r="A1447" s="5">
        <v>1820</v>
      </c>
      <c r="B1447" t="s">
        <v>242</v>
      </c>
      <c r="C1447" t="s">
        <v>1255</v>
      </c>
      <c r="E1447" s="1">
        <v>355080</v>
      </c>
      <c r="F1447" s="1">
        <v>360687</v>
      </c>
      <c r="G1447" t="s">
        <v>20</v>
      </c>
      <c r="H1447" t="s">
        <v>21</v>
      </c>
      <c r="I1447" t="s">
        <v>21</v>
      </c>
      <c r="J1447" t="s">
        <v>192</v>
      </c>
      <c r="K1447" t="s">
        <v>21</v>
      </c>
      <c r="L1447" t="s">
        <v>21</v>
      </c>
      <c r="N1447" t="s">
        <v>573</v>
      </c>
      <c r="O1447" s="3">
        <v>0.431531052398682</v>
      </c>
      <c r="P1447" t="s">
        <v>19</v>
      </c>
      <c r="Q1447" t="s">
        <v>311</v>
      </c>
      <c r="R1447" t="s">
        <v>31</v>
      </c>
      <c r="S1447" s="12" t="s">
        <v>24</v>
      </c>
      <c r="T1447" t="s">
        <v>34</v>
      </c>
      <c r="V1447" t="s">
        <v>27</v>
      </c>
      <c r="X1447" s="8">
        <f>W1447/O1447</f>
        <v>0</v>
      </c>
      <c r="Z1447" s="8">
        <f>Y1447/O1447</f>
        <v>0</v>
      </c>
      <c r="AB1447" s="8">
        <f>AA1447/O1447</f>
        <v>0</v>
      </c>
      <c r="AD1447" s="8">
        <f>AC1447/O1447</f>
        <v>0</v>
      </c>
      <c r="AF1447" s="8">
        <f>AE1447/O1447</f>
        <v>0</v>
      </c>
      <c r="AI1447" s="8">
        <f>AH1447/O1447</f>
        <v>0</v>
      </c>
      <c r="AL1447" s="8">
        <f>AK1447/O1447</f>
        <v>0</v>
      </c>
      <c r="AO1447" s="12" t="s">
        <v>4320</v>
      </c>
      <c r="AP1447" s="12" t="s">
        <v>4321</v>
      </c>
      <c r="AQ1447" s="3">
        <f>IF(T1447="no",O1447*0,IF(T1447="yes100",O1447*1,IF(T1447="yes80",O1447*0.8,IF(T1447="yes50",O1447*0.5))))</f>
        <v>0.431531052398682</v>
      </c>
      <c r="AR1447" s="3">
        <f>IF(AQ1447&lt;1,AQ1447*0.9,IF(AQ1447&lt;5,AQ1447*0.8,IF(AQ1447&lt;10,AQ1447*0.75,IF(AQ1447&lt;15,AQ1447*0.7,IF(AQ1447&gt;14.9,AQ1447*0.6)))))</f>
        <v>0.3883779471588138</v>
      </c>
      <c r="AS1447">
        <v>25</v>
      </c>
      <c r="AT1447" s="12">
        <f>AR1447*AS1447</f>
        <v>9.7094486789703449</v>
      </c>
    </row>
    <row r="1448" spans="1:46" ht="12.75" customHeight="1" x14ac:dyDescent="0.25">
      <c r="A1448" s="5">
        <v>1821</v>
      </c>
      <c r="B1448" t="s">
        <v>4077</v>
      </c>
      <c r="C1448" t="s">
        <v>4076</v>
      </c>
      <c r="E1448" s="1">
        <v>362310</v>
      </c>
      <c r="F1448" s="1">
        <v>371414</v>
      </c>
      <c r="G1448" t="s">
        <v>1311</v>
      </c>
      <c r="H1448" t="s">
        <v>21</v>
      </c>
      <c r="I1448" t="s">
        <v>78</v>
      </c>
      <c r="J1448" t="s">
        <v>365</v>
      </c>
      <c r="K1448" t="s">
        <v>4415</v>
      </c>
      <c r="L1448" t="s">
        <v>4398</v>
      </c>
      <c r="M1448" t="s">
        <v>245</v>
      </c>
      <c r="N1448" t="s">
        <v>365</v>
      </c>
      <c r="O1448" s="4">
        <v>4.1648836563110301</v>
      </c>
      <c r="P1448" t="s">
        <v>19</v>
      </c>
      <c r="Q1448" t="s">
        <v>25</v>
      </c>
      <c r="R1448" t="s">
        <v>31</v>
      </c>
      <c r="S1448" s="12" t="s">
        <v>24</v>
      </c>
      <c r="T1448" t="s">
        <v>34</v>
      </c>
      <c r="V1448" t="s">
        <v>27</v>
      </c>
      <c r="X1448" s="8">
        <f>W1448/O1448</f>
        <v>0</v>
      </c>
      <c r="Z1448" s="8">
        <f>Y1448/O1448</f>
        <v>0</v>
      </c>
      <c r="AB1448" s="8">
        <f>AA1448/O1448</f>
        <v>0</v>
      </c>
      <c r="AC1448">
        <v>4.165</v>
      </c>
      <c r="AD1448" s="8">
        <f>AC1448/O1448</f>
        <v>1.0000279344391274</v>
      </c>
      <c r="AF1448" s="8">
        <f>AE1448/O1448</f>
        <v>0</v>
      </c>
      <c r="AI1448" s="8">
        <f>AH1448/O1448</f>
        <v>0</v>
      </c>
      <c r="AL1448" s="8">
        <f>AK1448/O1448</f>
        <v>0</v>
      </c>
      <c r="AO1448" s="12" t="s">
        <v>4248</v>
      </c>
      <c r="AP1448" s="12" t="s">
        <v>4249</v>
      </c>
      <c r="AQ1448" s="3">
        <f>IF(T1448="no",O1448*0,IF(T1448="yes100",O1448*1,IF(T1448="yes80",O1448*0.8,IF(T1448="yes50",O1448*0.5))))</f>
        <v>4.1648836563110301</v>
      </c>
      <c r="AR1448" s="3">
        <f>IF(AQ1448&lt;1,AQ1448*0.9,IF(AQ1448&lt;5,AQ1448*0.8,IF(AQ1448&lt;10,AQ1448*0.75,IF(AQ1448&lt;15,AQ1448*0.7,IF(AQ1448&gt;14.9,AQ1448*0.6)))))</f>
        <v>3.3319069250488242</v>
      </c>
      <c r="AS1448">
        <v>35</v>
      </c>
      <c r="AT1448" s="12">
        <f>AR1448*AS1448</f>
        <v>116.61674237670884</v>
      </c>
    </row>
    <row r="1449" spans="1:46" ht="12.75" customHeight="1" x14ac:dyDescent="0.25">
      <c r="A1449" s="5">
        <v>1822</v>
      </c>
      <c r="B1449" t="s">
        <v>242</v>
      </c>
      <c r="C1449" t="s">
        <v>3959</v>
      </c>
      <c r="E1449" s="1">
        <v>349694</v>
      </c>
      <c r="F1449" s="1">
        <v>362360.99999999901</v>
      </c>
      <c r="G1449" t="s">
        <v>20</v>
      </c>
      <c r="H1449" t="s">
        <v>21</v>
      </c>
      <c r="I1449" t="s">
        <v>21</v>
      </c>
      <c r="J1449" t="s">
        <v>1338</v>
      </c>
      <c r="K1449" t="s">
        <v>21</v>
      </c>
      <c r="L1449" t="s">
        <v>21</v>
      </c>
      <c r="N1449" t="s">
        <v>978</v>
      </c>
      <c r="O1449" s="3">
        <v>0.18416557846069301</v>
      </c>
      <c r="P1449" t="s">
        <v>19</v>
      </c>
      <c r="Q1449" t="s">
        <v>25</v>
      </c>
      <c r="R1449" t="s">
        <v>18</v>
      </c>
      <c r="S1449" s="12" t="s">
        <v>47</v>
      </c>
      <c r="T1449" t="s">
        <v>23</v>
      </c>
      <c r="U1449" t="s">
        <v>24</v>
      </c>
      <c r="V1449" t="s">
        <v>123</v>
      </c>
      <c r="W1449">
        <v>0</v>
      </c>
      <c r="X1449" s="8">
        <f>W1449/O1449</f>
        <v>0</v>
      </c>
      <c r="Y1449">
        <v>0</v>
      </c>
      <c r="Z1449" s="8">
        <f>Y1449/O1449</f>
        <v>0</v>
      </c>
      <c r="AA1449">
        <v>3.5000000000000003E-2</v>
      </c>
      <c r="AB1449" s="8">
        <f>AA1449/O1449</f>
        <v>0.19004637181681677</v>
      </c>
      <c r="AD1449" s="8">
        <f>AC1449/O1449</f>
        <v>0</v>
      </c>
      <c r="AF1449" s="8">
        <f>AE1449/O1449</f>
        <v>0</v>
      </c>
      <c r="AI1449" s="8">
        <f>AH1449/O1449</f>
        <v>0</v>
      </c>
      <c r="AL1449" s="8">
        <f>AK1449/O1449</f>
        <v>0</v>
      </c>
      <c r="AO1449" s="15" t="s">
        <v>4371</v>
      </c>
      <c r="AP1449" s="23" t="s">
        <v>4316</v>
      </c>
      <c r="AQ1449" s="3">
        <f>IF(T1449="no",O1449*0,IF(T1449="yes100",O1449*1,IF(T1449="yes80",O1449*0.8,IF(T1449="yes50",O1449*0.5))))</f>
        <v>9.2082789230346504E-2</v>
      </c>
      <c r="AR1449" s="3">
        <f>IF(AQ1449&lt;1,AQ1449*0.9,IF(AQ1449&lt;5,AQ1449*0.8,IF(AQ1449&lt;10,AQ1449*0.75,IF(AQ1449&lt;15,AQ1449*0.7,IF(AQ1449&gt;14.9,AQ1449*0.6)))))</f>
        <v>8.2874510307311855E-2</v>
      </c>
      <c r="AS1449">
        <v>25</v>
      </c>
      <c r="AT1449" s="12">
        <f>AR1449*AS1449</f>
        <v>2.0718627576827964</v>
      </c>
    </row>
    <row r="1450" spans="1:46" ht="12.75" customHeight="1" x14ac:dyDescent="0.25">
      <c r="A1450" s="5">
        <v>1823</v>
      </c>
      <c r="B1450" t="s">
        <v>2844</v>
      </c>
      <c r="C1450" t="s">
        <v>3794</v>
      </c>
      <c r="D1450" t="s">
        <v>3795</v>
      </c>
      <c r="E1450" s="1">
        <v>344062</v>
      </c>
      <c r="F1450" s="1">
        <v>368272.99999999901</v>
      </c>
      <c r="G1450" t="s">
        <v>108</v>
      </c>
      <c r="H1450" t="s">
        <v>21</v>
      </c>
      <c r="I1450" t="s">
        <v>181</v>
      </c>
      <c r="J1450" t="s">
        <v>181</v>
      </c>
      <c r="K1450" t="s">
        <v>4417</v>
      </c>
      <c r="L1450" t="s">
        <v>4406</v>
      </c>
      <c r="M1450" t="s">
        <v>2843</v>
      </c>
      <c r="O1450" s="3">
        <v>3.7421867370605003E-2</v>
      </c>
      <c r="P1450" t="s">
        <v>19</v>
      </c>
      <c r="Q1450" t="s">
        <v>25</v>
      </c>
      <c r="R1450" t="s">
        <v>31</v>
      </c>
      <c r="S1450" s="12" t="s">
        <v>47</v>
      </c>
      <c r="T1450" t="s">
        <v>34</v>
      </c>
      <c r="V1450" t="s">
        <v>27</v>
      </c>
      <c r="X1450" s="8">
        <f>W1450/O1450</f>
        <v>0</v>
      </c>
      <c r="Z1450" s="8">
        <f>Y1450/O1450</f>
        <v>0</v>
      </c>
      <c r="AB1450" s="8">
        <f>AA1450/O1450</f>
        <v>0</v>
      </c>
      <c r="AC1450">
        <v>3.6999999999999998E-2</v>
      </c>
      <c r="AD1450" s="8">
        <f>AC1450/O1450</f>
        <v>0.98872671514686672</v>
      </c>
      <c r="AF1450" s="8">
        <f>AE1450/O1450</f>
        <v>0</v>
      </c>
      <c r="AI1450" s="8">
        <f>AH1450/O1450</f>
        <v>0</v>
      </c>
      <c r="AL1450" s="8">
        <f>AK1450/O1450</f>
        <v>0</v>
      </c>
      <c r="AO1450" s="15" t="s">
        <v>4318</v>
      </c>
      <c r="AP1450" s="15" t="s">
        <v>4319</v>
      </c>
      <c r="AQ1450" s="3">
        <f>IF(T1450="no",O1450*0,IF(T1450="yes100",O1450*1,IF(T1450="yes80",O1450*0.8,IF(T1450="yes50",O1450*0.5))))</f>
        <v>3.7421867370605003E-2</v>
      </c>
      <c r="AR1450" s="3">
        <f>IF(AQ1450&lt;1,AQ1450*0.9,IF(AQ1450&lt;5,AQ1450*0.8,IF(AQ1450&lt;10,AQ1450*0.75,IF(AQ1450&lt;15,AQ1450*0.7,IF(AQ1450&gt;14.9,AQ1450*0.6)))))</f>
        <v>3.3679680633544505E-2</v>
      </c>
      <c r="AS1450">
        <v>30</v>
      </c>
      <c r="AT1450" s="12">
        <f>AR1450*AS1450</f>
        <v>1.0103904190063351</v>
      </c>
    </row>
    <row r="1451" spans="1:46" ht="12.75" customHeight="1" x14ac:dyDescent="0.25">
      <c r="A1451" s="5">
        <v>1824</v>
      </c>
      <c r="B1451" t="s">
        <v>1244</v>
      </c>
      <c r="C1451" t="s">
        <v>1243</v>
      </c>
      <c r="E1451" s="1">
        <v>349244.99999999901</v>
      </c>
      <c r="F1451" s="1">
        <v>360356.99999999901</v>
      </c>
      <c r="G1451" t="s">
        <v>20</v>
      </c>
      <c r="H1451" t="s">
        <v>21</v>
      </c>
      <c r="I1451" t="s">
        <v>21</v>
      </c>
      <c r="J1451" t="s">
        <v>272</v>
      </c>
      <c r="K1451" t="s">
        <v>21</v>
      </c>
      <c r="L1451" t="s">
        <v>21</v>
      </c>
      <c r="N1451" t="s">
        <v>272</v>
      </c>
      <c r="O1451" s="4">
        <v>1.9670058418273899</v>
      </c>
      <c r="P1451" t="s">
        <v>19</v>
      </c>
      <c r="Q1451" t="s">
        <v>161</v>
      </c>
      <c r="R1451" t="s">
        <v>31</v>
      </c>
      <c r="S1451" s="12" t="s">
        <v>24</v>
      </c>
      <c r="T1451" t="s">
        <v>34</v>
      </c>
      <c r="V1451" t="s">
        <v>27</v>
      </c>
      <c r="X1451" s="8">
        <f>W1451/O1451</f>
        <v>0</v>
      </c>
      <c r="Z1451" s="8">
        <f>Y1451/O1451</f>
        <v>0</v>
      </c>
      <c r="AB1451" s="8">
        <f>AA1451/O1451</f>
        <v>0</v>
      </c>
      <c r="AD1451" s="8">
        <f>AC1451/O1451</f>
        <v>0</v>
      </c>
      <c r="AF1451" s="8">
        <f>AE1451/O1451</f>
        <v>0</v>
      </c>
      <c r="AI1451" s="8">
        <f>AH1451/O1451</f>
        <v>0</v>
      </c>
      <c r="AL1451" s="8">
        <f>AK1451/O1451</f>
        <v>0</v>
      </c>
      <c r="AO1451" s="12" t="s">
        <v>4320</v>
      </c>
      <c r="AP1451" s="12" t="s">
        <v>4321</v>
      </c>
      <c r="AQ1451" s="3">
        <f>IF(T1451="no",O1451*0,IF(T1451="yes100",O1451*1,IF(T1451="yes80",O1451*0.8,IF(T1451="yes50",O1451*0.5))))</f>
        <v>1.9670058418273899</v>
      </c>
      <c r="AR1451" s="3">
        <f>IF(AQ1451&lt;1,AQ1451*0.9,IF(AQ1451&lt;5,AQ1451*0.8,IF(AQ1451&lt;10,AQ1451*0.75,IF(AQ1451&lt;15,AQ1451*0.7,IF(AQ1451&gt;14.9,AQ1451*0.6)))))</f>
        <v>1.573604673461912</v>
      </c>
      <c r="AS1451">
        <v>25</v>
      </c>
      <c r="AT1451" s="12">
        <f>AR1451*AS1451</f>
        <v>39.3401168365478</v>
      </c>
    </row>
    <row r="1452" spans="1:46" ht="14.25" customHeight="1" x14ac:dyDescent="0.25">
      <c r="A1452" s="5">
        <v>1825</v>
      </c>
      <c r="B1452" t="s">
        <v>4080</v>
      </c>
      <c r="C1452" t="s">
        <v>4079</v>
      </c>
      <c r="E1452" s="1">
        <v>362764</v>
      </c>
      <c r="F1452" s="1">
        <v>372163</v>
      </c>
      <c r="G1452" t="s">
        <v>1311</v>
      </c>
      <c r="H1452" t="s">
        <v>21</v>
      </c>
      <c r="I1452" t="s">
        <v>78</v>
      </c>
      <c r="J1452" t="s">
        <v>365</v>
      </c>
      <c r="K1452" t="s">
        <v>4415</v>
      </c>
      <c r="L1452" t="s">
        <v>4398</v>
      </c>
      <c r="M1452" t="s">
        <v>245</v>
      </c>
      <c r="N1452" t="s">
        <v>365</v>
      </c>
      <c r="O1452" s="4">
        <v>1.25951737976074</v>
      </c>
      <c r="P1452" t="s">
        <v>19</v>
      </c>
      <c r="Q1452" t="s">
        <v>25</v>
      </c>
      <c r="R1452" t="s">
        <v>31</v>
      </c>
      <c r="S1452" s="12" t="s">
        <v>24</v>
      </c>
      <c r="T1452" t="s">
        <v>34</v>
      </c>
      <c r="V1452" t="s">
        <v>27</v>
      </c>
      <c r="X1452" s="8">
        <f>W1452/O1452</f>
        <v>0</v>
      </c>
      <c r="Z1452" s="8">
        <f>Y1452/O1452</f>
        <v>0</v>
      </c>
      <c r="AB1452" s="8">
        <f>AA1452/O1452</f>
        <v>0</v>
      </c>
      <c r="AC1452">
        <v>0</v>
      </c>
      <c r="AD1452" s="8">
        <f>AC1452/O1452</f>
        <v>0</v>
      </c>
      <c r="AF1452" s="8">
        <f>AE1452/O1452</f>
        <v>0</v>
      </c>
      <c r="AI1452" s="8">
        <f>AH1452/O1452</f>
        <v>0</v>
      </c>
      <c r="AL1452" s="8">
        <f>AK1452/O1452</f>
        <v>0</v>
      </c>
      <c r="AO1452" s="12" t="s">
        <v>4320</v>
      </c>
      <c r="AP1452" s="12" t="s">
        <v>4321</v>
      </c>
      <c r="AQ1452" s="3">
        <f>IF(T1452="no",O1452*0,IF(T1452="yes100",O1452*1,IF(T1452="yes80",O1452*0.8,IF(T1452="yes50",O1452*0.5))))</f>
        <v>1.25951737976074</v>
      </c>
      <c r="AR1452" s="3">
        <f>IF(AQ1452&lt;1,AQ1452*0.9,IF(AQ1452&lt;5,AQ1452*0.8,IF(AQ1452&lt;10,AQ1452*0.75,IF(AQ1452&lt;15,AQ1452*0.7,IF(AQ1452&gt;14.9,AQ1452*0.6)))))</f>
        <v>1.0076139038085921</v>
      </c>
      <c r="AS1452">
        <v>35</v>
      </c>
      <c r="AT1452" s="12">
        <f>AR1452*AS1452</f>
        <v>35.266486633300723</v>
      </c>
    </row>
    <row r="1453" spans="1:46" ht="12.75" customHeight="1" x14ac:dyDescent="0.25">
      <c r="A1453" s="5">
        <v>1826</v>
      </c>
      <c r="B1453" t="s">
        <v>4128</v>
      </c>
      <c r="C1453" t="s">
        <v>4127</v>
      </c>
      <c r="E1453" s="1">
        <v>357347</v>
      </c>
      <c r="F1453" s="1">
        <v>372702</v>
      </c>
      <c r="G1453" t="s">
        <v>598</v>
      </c>
      <c r="H1453" t="s">
        <v>21</v>
      </c>
      <c r="I1453" t="s">
        <v>151</v>
      </c>
      <c r="J1453" t="s">
        <v>151</v>
      </c>
      <c r="K1453" t="s">
        <v>4417</v>
      </c>
      <c r="L1453" t="s">
        <v>4429</v>
      </c>
      <c r="M1453" t="s">
        <v>152</v>
      </c>
      <c r="N1453" t="s">
        <v>151</v>
      </c>
      <c r="O1453" s="4">
        <v>1.00849494400024</v>
      </c>
      <c r="P1453" t="s">
        <v>19</v>
      </c>
      <c r="Q1453" t="s">
        <v>25</v>
      </c>
      <c r="R1453" t="s">
        <v>31</v>
      </c>
      <c r="S1453" s="12" t="s">
        <v>24</v>
      </c>
      <c r="T1453" t="s">
        <v>34</v>
      </c>
      <c r="V1453" t="s">
        <v>27</v>
      </c>
      <c r="X1453" s="8">
        <f>W1453/O1453</f>
        <v>0</v>
      </c>
      <c r="Z1453" s="8">
        <f>Y1453/O1453</f>
        <v>0</v>
      </c>
      <c r="AB1453" s="8">
        <f>AA1453/O1453</f>
        <v>0</v>
      </c>
      <c r="AC1453">
        <v>1.008</v>
      </c>
      <c r="AD1453" s="8">
        <f>AC1453/O1453</f>
        <v>0.99950922510500972</v>
      </c>
      <c r="AF1453" s="8">
        <f>AE1453/O1453</f>
        <v>0</v>
      </c>
      <c r="AI1453" s="8">
        <f>AH1453/O1453</f>
        <v>0</v>
      </c>
      <c r="AL1453" s="8">
        <f>AK1453/O1453</f>
        <v>0</v>
      </c>
      <c r="AO1453" s="12" t="s">
        <v>4248</v>
      </c>
      <c r="AP1453" s="12" t="s">
        <v>4249</v>
      </c>
      <c r="AQ1453" s="3">
        <f>IF(T1453="no",O1453*0,IF(T1453="yes100",O1453*1,IF(T1453="yes80",O1453*0.8,IF(T1453="yes50",O1453*0.5))))</f>
        <v>1.00849494400024</v>
      </c>
      <c r="AR1453" s="3">
        <f>IF(AQ1453&lt;1,AQ1453*0.9,IF(AQ1453&lt;5,AQ1453*0.8,IF(AQ1453&lt;10,AQ1453*0.75,IF(AQ1453&lt;15,AQ1453*0.7,IF(AQ1453&gt;14.9,AQ1453*0.6)))))</f>
        <v>0.80679595520019198</v>
      </c>
      <c r="AS1453">
        <v>30</v>
      </c>
      <c r="AT1453" s="12">
        <f>AR1453*AS1453</f>
        <v>24.203878656005759</v>
      </c>
    </row>
    <row r="1454" spans="1:46" ht="12.75" customHeight="1" x14ac:dyDescent="0.25">
      <c r="A1454" s="5">
        <v>1827</v>
      </c>
      <c r="B1454" t="s">
        <v>4098</v>
      </c>
      <c r="C1454" t="s">
        <v>4097</v>
      </c>
      <c r="E1454" s="1">
        <v>365756.99999999901</v>
      </c>
      <c r="F1454" s="1">
        <v>370439</v>
      </c>
      <c r="G1454" t="s">
        <v>457</v>
      </c>
      <c r="H1454" t="s">
        <v>21</v>
      </c>
      <c r="I1454" t="s">
        <v>78</v>
      </c>
      <c r="J1454" t="s">
        <v>248</v>
      </c>
      <c r="K1454" t="s">
        <v>4415</v>
      </c>
      <c r="L1454" t="s">
        <v>4398</v>
      </c>
      <c r="M1454" t="s">
        <v>245</v>
      </c>
      <c r="N1454" t="s">
        <v>249</v>
      </c>
      <c r="O1454" s="4">
        <v>6.6939636314392104</v>
      </c>
      <c r="P1454" t="s">
        <v>19</v>
      </c>
      <c r="Q1454" t="s">
        <v>25</v>
      </c>
      <c r="R1454" t="s">
        <v>31</v>
      </c>
      <c r="S1454" s="12" t="s">
        <v>24</v>
      </c>
      <c r="T1454" t="s">
        <v>34</v>
      </c>
      <c r="U1454" t="s">
        <v>47</v>
      </c>
      <c r="V1454" t="s">
        <v>26</v>
      </c>
      <c r="X1454" s="8">
        <f>W1454/O1454</f>
        <v>0</v>
      </c>
      <c r="Z1454" s="8">
        <f>Y1454/O1454</f>
        <v>0</v>
      </c>
      <c r="AB1454" s="8">
        <f>AA1454/O1454</f>
        <v>0</v>
      </c>
      <c r="AD1454" s="8">
        <f>AC1454/O1454</f>
        <v>0</v>
      </c>
      <c r="AF1454" s="8">
        <f>AE1454/O1454</f>
        <v>0</v>
      </c>
      <c r="AI1454" s="8">
        <f>AH1454/O1454</f>
        <v>0</v>
      </c>
      <c r="AL1454" s="8">
        <f>AK1454/O1454</f>
        <v>0</v>
      </c>
      <c r="AO1454" s="12" t="s">
        <v>4320</v>
      </c>
      <c r="AP1454" s="12" t="s">
        <v>4321</v>
      </c>
      <c r="AQ1454" s="3">
        <f>IF(T1454="no",O1454*0,IF(T1454="yes100",O1454*1,IF(T1454="yes80",O1454*0.8,IF(T1454="yes50",O1454*0.5))))</f>
        <v>6.6939636314392104</v>
      </c>
      <c r="AR1454" s="3">
        <f>IF(AQ1454&lt;1,AQ1454*0.9,IF(AQ1454&lt;5,AQ1454*0.8,IF(AQ1454&lt;10,AQ1454*0.75,IF(AQ1454&lt;15,AQ1454*0.7,IF(AQ1454&gt;14.9,AQ1454*0.6)))))</f>
        <v>5.0204727235794078</v>
      </c>
      <c r="AS1454">
        <v>35</v>
      </c>
      <c r="AT1454" s="12">
        <f>AR1454*AS1454</f>
        <v>175.71654532527927</v>
      </c>
    </row>
    <row r="1455" spans="1:46" ht="12.75" customHeight="1" x14ac:dyDescent="0.25">
      <c r="A1455" s="5">
        <v>1828</v>
      </c>
      <c r="B1455" t="s">
        <v>4055</v>
      </c>
      <c r="C1455" t="s">
        <v>4054</v>
      </c>
      <c r="E1455" s="1">
        <v>362292</v>
      </c>
      <c r="F1455" s="1">
        <v>366526</v>
      </c>
      <c r="G1455" t="s">
        <v>478</v>
      </c>
      <c r="H1455" t="s">
        <v>21</v>
      </c>
      <c r="I1455" t="s">
        <v>56</v>
      </c>
      <c r="J1455" t="s">
        <v>56</v>
      </c>
      <c r="K1455" t="s">
        <v>4415</v>
      </c>
      <c r="L1455" t="s">
        <v>4397</v>
      </c>
      <c r="M1455" t="s">
        <v>224</v>
      </c>
      <c r="O1455" s="4">
        <v>32.4602589096069</v>
      </c>
      <c r="P1455" t="s">
        <v>19</v>
      </c>
      <c r="Q1455" t="s">
        <v>25</v>
      </c>
      <c r="R1455" t="s">
        <v>18</v>
      </c>
      <c r="S1455" s="12" t="s">
        <v>24</v>
      </c>
      <c r="T1455" t="s">
        <v>23</v>
      </c>
      <c r="U1455" t="s">
        <v>24</v>
      </c>
      <c r="V1455" t="s">
        <v>26</v>
      </c>
      <c r="X1455" s="8">
        <f>W1455/O1455</f>
        <v>0</v>
      </c>
      <c r="Z1455" s="8">
        <f>Y1455/O1455</f>
        <v>0</v>
      </c>
      <c r="AB1455" s="8">
        <f>AA1455/O1455</f>
        <v>0</v>
      </c>
      <c r="AD1455" s="8">
        <f>AC1455/O1455</f>
        <v>0</v>
      </c>
      <c r="AF1455" s="8">
        <f>AE1455/O1455</f>
        <v>0</v>
      </c>
      <c r="AI1455" s="8">
        <f>AH1455/O1455</f>
        <v>0</v>
      </c>
      <c r="AL1455" s="8">
        <f>AK1455/O1455</f>
        <v>0</v>
      </c>
      <c r="AO1455" s="12" t="s">
        <v>4320</v>
      </c>
      <c r="AP1455" s="12" t="s">
        <v>4321</v>
      </c>
      <c r="AQ1455" s="3">
        <f>IF(T1455="no",O1455*0,IF(T1455="yes100",O1455*1,IF(T1455="yes80",O1455*0.8,IF(T1455="yes50",O1455*0.5))))</f>
        <v>16.23012945480345</v>
      </c>
      <c r="AR1455" s="3">
        <f>IF(AQ1455&lt;1,AQ1455*0.9,IF(AQ1455&lt;5,AQ1455*0.8,IF(AQ1455&lt;10,AQ1455*0.75,IF(AQ1455&lt;15,AQ1455*0.7,IF(AQ1455&gt;14.9,AQ1455*0.6)))))</f>
        <v>9.7380776728820688</v>
      </c>
      <c r="AS1455">
        <v>35</v>
      </c>
      <c r="AT1455" s="12">
        <f>AR1455*AS1455</f>
        <v>340.83271855087241</v>
      </c>
    </row>
    <row r="1456" spans="1:46" ht="14.25" customHeight="1" x14ac:dyDescent="0.25">
      <c r="A1456" s="5">
        <v>1829</v>
      </c>
      <c r="B1456" t="s">
        <v>3951</v>
      </c>
      <c r="C1456" t="s">
        <v>3950</v>
      </c>
      <c r="E1456" s="1">
        <v>348872</v>
      </c>
      <c r="F1456" s="1">
        <v>359316.99999999901</v>
      </c>
      <c r="G1456" t="s">
        <v>20</v>
      </c>
      <c r="H1456" t="s">
        <v>21</v>
      </c>
      <c r="I1456" t="s">
        <v>271</v>
      </c>
      <c r="J1456" t="s">
        <v>272</v>
      </c>
      <c r="K1456" t="s">
        <v>4425</v>
      </c>
      <c r="L1456" t="s">
        <v>4394</v>
      </c>
      <c r="M1456" t="s">
        <v>273</v>
      </c>
      <c r="N1456" t="s">
        <v>272</v>
      </c>
      <c r="O1456" s="4">
        <v>6.3015995246887204</v>
      </c>
      <c r="P1456" t="s">
        <v>19</v>
      </c>
      <c r="Q1456" t="s">
        <v>25</v>
      </c>
      <c r="R1456" t="s">
        <v>31</v>
      </c>
      <c r="S1456" s="12" t="s">
        <v>24</v>
      </c>
      <c r="T1456" t="s">
        <v>34</v>
      </c>
      <c r="V1456" t="s">
        <v>27</v>
      </c>
      <c r="W1456">
        <v>0.113</v>
      </c>
      <c r="X1456" s="8">
        <f>W1456/O1456</f>
        <v>1.7931955142068769E-2</v>
      </c>
      <c r="Y1456">
        <v>0.49299999999999999</v>
      </c>
      <c r="Z1456" s="8">
        <f>Y1456/O1456</f>
        <v>7.8234105177344263E-2</v>
      </c>
      <c r="AA1456">
        <v>0.51800000000000002</v>
      </c>
      <c r="AB1456" s="8">
        <f>AA1456/O1456</f>
        <v>8.2201351890191343E-2</v>
      </c>
      <c r="AD1456" s="8">
        <f>AC1456/O1456</f>
        <v>0</v>
      </c>
      <c r="AF1456" s="8">
        <f>AE1456/O1456</f>
        <v>0</v>
      </c>
      <c r="AI1456" s="8">
        <f>AH1456/O1456</f>
        <v>0</v>
      </c>
      <c r="AL1456" s="8">
        <f>AK1456/O1456</f>
        <v>0</v>
      </c>
      <c r="AO1456" s="12" t="s">
        <v>4320</v>
      </c>
      <c r="AP1456" s="12" t="s">
        <v>4321</v>
      </c>
      <c r="AQ1456" s="3">
        <f>IF(T1456="no",O1456*0,IF(T1456="yes100",O1456*1,IF(T1456="yes80",O1456*0.8,IF(T1456="yes50",O1456*0.5))))</f>
        <v>6.3015995246887204</v>
      </c>
      <c r="AR1456" s="3">
        <f>IF(AQ1456&lt;1,AQ1456*0.9,IF(AQ1456&lt;5,AQ1456*0.8,IF(AQ1456&lt;10,AQ1456*0.75,IF(AQ1456&lt;15,AQ1456*0.7,IF(AQ1456&gt;14.9,AQ1456*0.6)))))</f>
        <v>4.7261996435165408</v>
      </c>
      <c r="AS1456">
        <v>30</v>
      </c>
      <c r="AT1456" s="12">
        <f>AR1456*AS1456</f>
        <v>141.78598930549623</v>
      </c>
    </row>
    <row r="1457" spans="1:46" ht="12.75" customHeight="1" x14ac:dyDescent="0.25">
      <c r="A1457" s="5">
        <v>1830</v>
      </c>
      <c r="B1457" t="s">
        <v>242</v>
      </c>
      <c r="C1457" t="s">
        <v>3714</v>
      </c>
      <c r="D1457" t="s">
        <v>3715</v>
      </c>
      <c r="E1457" s="1">
        <v>349080</v>
      </c>
      <c r="F1457" s="1">
        <v>365479</v>
      </c>
      <c r="G1457" t="s">
        <v>308</v>
      </c>
      <c r="H1457" t="s">
        <v>21</v>
      </c>
      <c r="I1457" t="s">
        <v>21</v>
      </c>
      <c r="J1457" t="s">
        <v>290</v>
      </c>
      <c r="K1457" t="s">
        <v>21</v>
      </c>
      <c r="L1457" t="s">
        <v>21</v>
      </c>
      <c r="N1457" t="s">
        <v>290</v>
      </c>
      <c r="O1457" s="3">
        <v>0.14421605072021501</v>
      </c>
      <c r="P1457" t="s">
        <v>19</v>
      </c>
      <c r="Q1457" t="s">
        <v>25</v>
      </c>
      <c r="R1457" t="s">
        <v>31</v>
      </c>
      <c r="S1457" s="12" t="s">
        <v>47</v>
      </c>
      <c r="T1457" t="s">
        <v>34</v>
      </c>
      <c r="V1457" t="s">
        <v>27</v>
      </c>
      <c r="X1457" s="8">
        <f>W1457/O1457</f>
        <v>0</v>
      </c>
      <c r="Z1457" s="8">
        <f>Y1457/O1457</f>
        <v>0</v>
      </c>
      <c r="AB1457" s="8">
        <f>AA1457/O1457</f>
        <v>0</v>
      </c>
      <c r="AD1457" s="8">
        <f>AC1457/O1457</f>
        <v>0</v>
      </c>
      <c r="AF1457" s="8">
        <f>AE1457/O1457</f>
        <v>0</v>
      </c>
      <c r="AI1457" s="8">
        <f>AH1457/O1457</f>
        <v>0</v>
      </c>
      <c r="AL1457" s="8">
        <f>AK1457/O1457</f>
        <v>0</v>
      </c>
      <c r="AO1457" s="12" t="s">
        <v>4313</v>
      </c>
      <c r="AP1457" s="12" t="s">
        <v>4314</v>
      </c>
      <c r="AQ1457" s="3">
        <f>IF(T1457="no",O1457*0,IF(T1457="yes100",O1457*1,IF(T1457="yes80",O1457*0.8,IF(T1457="yes50",O1457*0.5))))</f>
        <v>0.14421605072021501</v>
      </c>
      <c r="AR1457" s="3">
        <f>IF(AQ1457&lt;1,AQ1457*0.9,IF(AQ1457&lt;5,AQ1457*0.8,IF(AQ1457&lt;10,AQ1457*0.75,IF(AQ1457&lt;15,AQ1457*0.7,IF(AQ1457&gt;14.9,AQ1457*0.6)))))</f>
        <v>0.12979444564819351</v>
      </c>
      <c r="AS1457">
        <v>25</v>
      </c>
      <c r="AT1457" s="12">
        <f>AR1457*AS1457</f>
        <v>3.2448611412048378</v>
      </c>
    </row>
    <row r="1458" spans="1:46" ht="12.75" customHeight="1" x14ac:dyDescent="0.25">
      <c r="A1458" s="5">
        <v>1831</v>
      </c>
      <c r="B1458" t="s">
        <v>242</v>
      </c>
      <c r="C1458" t="s">
        <v>3919</v>
      </c>
      <c r="D1458" t="s">
        <v>3920</v>
      </c>
      <c r="E1458" s="1">
        <v>348924</v>
      </c>
      <c r="F1458" s="1">
        <v>346912.99999999901</v>
      </c>
      <c r="G1458" t="s">
        <v>41</v>
      </c>
      <c r="H1458" t="s">
        <v>21</v>
      </c>
      <c r="I1458" t="s">
        <v>155</v>
      </c>
      <c r="J1458" t="s">
        <v>155</v>
      </c>
      <c r="K1458" t="s">
        <v>4425</v>
      </c>
      <c r="L1458" t="s">
        <v>4396</v>
      </c>
      <c r="M1458" t="s">
        <v>241</v>
      </c>
      <c r="N1458" t="s">
        <v>240</v>
      </c>
      <c r="O1458" s="3">
        <v>0.87348059539794898</v>
      </c>
      <c r="P1458" t="s">
        <v>19</v>
      </c>
      <c r="Q1458" t="s">
        <v>25</v>
      </c>
      <c r="R1458" t="s">
        <v>31</v>
      </c>
      <c r="S1458" s="12" t="s">
        <v>24</v>
      </c>
      <c r="T1458" t="s">
        <v>34</v>
      </c>
      <c r="V1458" t="s">
        <v>27</v>
      </c>
      <c r="X1458" s="8">
        <f>W1458/O1458</f>
        <v>0</v>
      </c>
      <c r="Z1458" s="8">
        <f>Y1458/O1458</f>
        <v>0</v>
      </c>
      <c r="AB1458" s="8">
        <f>AA1458/O1458</f>
        <v>0</v>
      </c>
      <c r="AD1458" s="8">
        <f>AC1458/O1458</f>
        <v>0</v>
      </c>
      <c r="AF1458" s="8">
        <f>AE1458/O1458</f>
        <v>0</v>
      </c>
      <c r="AI1458" s="8">
        <f>AH1458/O1458</f>
        <v>0</v>
      </c>
      <c r="AL1458" s="8">
        <f>AK1458/O1458</f>
        <v>0</v>
      </c>
      <c r="AO1458" s="12" t="s">
        <v>4320</v>
      </c>
      <c r="AP1458" s="12" t="s">
        <v>4321</v>
      </c>
      <c r="AQ1458" s="3">
        <f>IF(T1458="no",O1458*0,IF(T1458="yes100",O1458*1,IF(T1458="yes80",O1458*0.8,IF(T1458="yes50",O1458*0.5))))</f>
        <v>0.87348059539794898</v>
      </c>
      <c r="AR1458" s="3">
        <f>IF(AQ1458&lt;1,AQ1458*0.9,IF(AQ1458&lt;5,AQ1458*0.8,IF(AQ1458&lt;10,AQ1458*0.75,IF(AQ1458&lt;15,AQ1458*0.7,IF(AQ1458&gt;14.9,AQ1458*0.6)))))</f>
        <v>0.78613253585815412</v>
      </c>
      <c r="AS1458">
        <v>30</v>
      </c>
      <c r="AT1458" s="12">
        <f>AR1458*AS1458</f>
        <v>23.583976075744623</v>
      </c>
    </row>
    <row r="1459" spans="1:46" ht="12.75" customHeight="1" x14ac:dyDescent="0.25">
      <c r="A1459" s="5">
        <v>1832</v>
      </c>
      <c r="B1459" t="s">
        <v>242</v>
      </c>
      <c r="C1459" t="s">
        <v>3818</v>
      </c>
      <c r="E1459" s="1">
        <v>330360</v>
      </c>
      <c r="F1459" s="1">
        <v>377367</v>
      </c>
      <c r="G1459" t="s">
        <v>115</v>
      </c>
      <c r="H1459" t="s">
        <v>21</v>
      </c>
      <c r="I1459" t="s">
        <v>116</v>
      </c>
      <c r="J1459" t="s">
        <v>116</v>
      </c>
      <c r="K1459" t="s">
        <v>4415</v>
      </c>
      <c r="L1459" t="s">
        <v>4423</v>
      </c>
      <c r="M1459" t="s">
        <v>868</v>
      </c>
      <c r="N1459" t="s">
        <v>116</v>
      </c>
      <c r="O1459" s="4">
        <v>5.9005266029357903</v>
      </c>
      <c r="P1459" t="s">
        <v>19</v>
      </c>
      <c r="Q1459" t="s">
        <v>25</v>
      </c>
      <c r="R1459" t="s">
        <v>31</v>
      </c>
      <c r="S1459" s="12" t="s">
        <v>24</v>
      </c>
      <c r="T1459" t="s">
        <v>34</v>
      </c>
      <c r="V1459" t="s">
        <v>27</v>
      </c>
      <c r="X1459" s="8">
        <f>W1459/O1459</f>
        <v>0</v>
      </c>
      <c r="Z1459" s="8">
        <f>Y1459/O1459</f>
        <v>0</v>
      </c>
      <c r="AB1459" s="8">
        <f>AA1459/O1459</f>
        <v>0</v>
      </c>
      <c r="AC1459">
        <v>5.9</v>
      </c>
      <c r="AD1459" s="8">
        <f>AC1459/O1459</f>
        <v>0.99991075323081702</v>
      </c>
      <c r="AF1459" s="8">
        <f>AE1459/O1459</f>
        <v>0</v>
      </c>
      <c r="AI1459" s="8">
        <f>AH1459/O1459</f>
        <v>0</v>
      </c>
      <c r="AL1459" s="8">
        <f>AK1459/O1459</f>
        <v>0</v>
      </c>
      <c r="AO1459" s="12" t="s">
        <v>4248</v>
      </c>
      <c r="AP1459" s="12" t="s">
        <v>4249</v>
      </c>
      <c r="AQ1459" s="3">
        <f>IF(T1459="no",O1459*0,IF(T1459="yes100",O1459*1,IF(T1459="yes80",O1459*0.8,IF(T1459="yes50",O1459*0.5))))</f>
        <v>5.9005266029357903</v>
      </c>
      <c r="AR1459" s="3">
        <f>IF(AQ1459&lt;1,AQ1459*0.9,IF(AQ1459&lt;5,AQ1459*0.8,IF(AQ1459&lt;10,AQ1459*0.75,IF(AQ1459&lt;15,AQ1459*0.7,IF(AQ1459&gt;14.9,AQ1459*0.6)))))</f>
        <v>4.4253949522018425</v>
      </c>
      <c r="AS1459">
        <v>30</v>
      </c>
      <c r="AT1459" s="12">
        <f>AR1459*AS1459</f>
        <v>132.76184856605528</v>
      </c>
    </row>
    <row r="1460" spans="1:46" ht="12.75" customHeight="1" x14ac:dyDescent="0.25">
      <c r="A1460" s="5">
        <v>1833</v>
      </c>
      <c r="B1460" t="s">
        <v>242</v>
      </c>
      <c r="C1460" t="s">
        <v>3825</v>
      </c>
      <c r="E1460" s="1">
        <v>330396</v>
      </c>
      <c r="F1460" s="1">
        <v>377636</v>
      </c>
      <c r="G1460" t="s">
        <v>85</v>
      </c>
      <c r="H1460" t="s">
        <v>21</v>
      </c>
      <c r="I1460" t="s">
        <v>116</v>
      </c>
      <c r="J1460" t="s">
        <v>116</v>
      </c>
      <c r="K1460" t="s">
        <v>4415</v>
      </c>
      <c r="L1460" t="s">
        <v>4423</v>
      </c>
      <c r="M1460" t="s">
        <v>868</v>
      </c>
      <c r="N1460" t="s">
        <v>116</v>
      </c>
      <c r="O1460" s="4">
        <v>11.787448479461601</v>
      </c>
      <c r="P1460" t="s">
        <v>19</v>
      </c>
      <c r="Q1460" t="s">
        <v>25</v>
      </c>
      <c r="R1460" t="s">
        <v>31</v>
      </c>
      <c r="S1460" s="12" t="s">
        <v>24</v>
      </c>
      <c r="T1460" t="s">
        <v>34</v>
      </c>
      <c r="V1460" t="s">
        <v>27</v>
      </c>
      <c r="X1460" s="8">
        <f>W1460/O1460</f>
        <v>0</v>
      </c>
      <c r="Z1460" s="8">
        <f>Y1460/O1460</f>
        <v>0</v>
      </c>
      <c r="AB1460" s="8">
        <f>AA1460/O1460</f>
        <v>0</v>
      </c>
      <c r="AC1460">
        <v>11.778</v>
      </c>
      <c r="AD1460" s="8">
        <f>AC1460/O1460</f>
        <v>0.99919842877972587</v>
      </c>
      <c r="AF1460" s="8">
        <f>AE1460/O1460</f>
        <v>0</v>
      </c>
      <c r="AI1460" s="8">
        <f>AH1460/O1460</f>
        <v>0</v>
      </c>
      <c r="AL1460" s="8">
        <f>AK1460/O1460</f>
        <v>0</v>
      </c>
      <c r="AO1460" s="12" t="s">
        <v>4248</v>
      </c>
      <c r="AP1460" s="12" t="s">
        <v>4249</v>
      </c>
      <c r="AQ1460" s="3">
        <f>IF(T1460="no",O1460*0,IF(T1460="yes100",O1460*1,IF(T1460="yes80",O1460*0.8,IF(T1460="yes50",O1460*0.5))))</f>
        <v>11.787448479461601</v>
      </c>
      <c r="AR1460" s="3">
        <f>IF(AQ1460&lt;1,AQ1460*0.9,IF(AQ1460&lt;5,AQ1460*0.8,IF(AQ1460&lt;10,AQ1460*0.75,IF(AQ1460&lt;15,AQ1460*0.7,IF(AQ1460&gt;14.9,AQ1460*0.6)))))</f>
        <v>8.2512139356231202</v>
      </c>
      <c r="AS1460">
        <v>30</v>
      </c>
      <c r="AT1460" s="12">
        <f>AR1460*AS1460</f>
        <v>247.53641806869359</v>
      </c>
    </row>
    <row r="1461" spans="1:46" ht="15" customHeight="1" x14ac:dyDescent="0.25">
      <c r="A1461" s="5">
        <v>1834</v>
      </c>
      <c r="B1461" t="s">
        <v>1216</v>
      </c>
      <c r="C1461" t="s">
        <v>1215</v>
      </c>
      <c r="E1461" s="1">
        <v>366182</v>
      </c>
      <c r="F1461" s="1">
        <v>372368</v>
      </c>
      <c r="G1461" t="s">
        <v>643</v>
      </c>
      <c r="H1461" t="s">
        <v>81</v>
      </c>
      <c r="I1461" t="s">
        <v>78</v>
      </c>
      <c r="J1461" t="s">
        <v>78</v>
      </c>
      <c r="K1461" t="s">
        <v>4363</v>
      </c>
      <c r="L1461" t="s">
        <v>78</v>
      </c>
      <c r="N1461" t="s">
        <v>78</v>
      </c>
      <c r="O1461" s="4">
        <v>1.98711410217285</v>
      </c>
      <c r="P1461" t="s">
        <v>87</v>
      </c>
      <c r="Q1461" t="s">
        <v>311</v>
      </c>
      <c r="R1461" t="s">
        <v>580</v>
      </c>
      <c r="S1461" s="12" t="s">
        <v>27</v>
      </c>
      <c r="T1461" t="s">
        <v>123</v>
      </c>
      <c r="V1461" t="s">
        <v>26</v>
      </c>
      <c r="X1461" s="8">
        <f>W1461/O1461</f>
        <v>0</v>
      </c>
      <c r="Z1461" s="8">
        <f>Y1461/O1461</f>
        <v>0</v>
      </c>
      <c r="AB1461" s="8">
        <f>AA1461/O1461</f>
        <v>0</v>
      </c>
      <c r="AD1461" s="8">
        <f>AC1461/O1461</f>
        <v>0</v>
      </c>
      <c r="AF1461" s="8">
        <f>AE1461/O1461</f>
        <v>0</v>
      </c>
      <c r="AI1461" s="8">
        <f>AH1461/O1461</f>
        <v>0</v>
      </c>
      <c r="AL1461" s="8">
        <f>AK1461/O1461</f>
        <v>0</v>
      </c>
      <c r="AO1461" t="s">
        <v>4326</v>
      </c>
      <c r="AP1461" s="12" t="s">
        <v>4309</v>
      </c>
      <c r="AQ1461" s="3">
        <f>IF(T1461="no",O1461*0,IF(T1461="yes100",O1461*1,IF(T1461="yes80",O1461*0.8,IF(T1461="yes50",O1461*0.5))))</f>
        <v>0</v>
      </c>
      <c r="AR1461" s="3">
        <f>IF(AQ1461&lt;1,AQ1461*0.9,IF(AQ1461&lt;5,AQ1461*0.8,IF(AQ1461&lt;10,AQ1461*0.75,IF(AQ1461&lt;15,AQ1461*0.7,IF(AQ1461&gt;14.9,AQ1461*0.6)))))</f>
        <v>0</v>
      </c>
      <c r="AS1461">
        <v>40</v>
      </c>
      <c r="AT1461" s="12">
        <f>AR1461*AS1461</f>
        <v>0</v>
      </c>
    </row>
    <row r="1462" spans="1:46" ht="12.75" customHeight="1" x14ac:dyDescent="0.25">
      <c r="A1462" s="5">
        <v>1835</v>
      </c>
      <c r="B1462" t="s">
        <v>242</v>
      </c>
      <c r="C1462" t="s">
        <v>4101</v>
      </c>
      <c r="D1462" t="s">
        <v>3611</v>
      </c>
      <c r="E1462" s="1">
        <v>365980</v>
      </c>
      <c r="F1462" s="1">
        <v>371444</v>
      </c>
      <c r="G1462" t="s">
        <v>457</v>
      </c>
      <c r="H1462" t="s">
        <v>21</v>
      </c>
      <c r="I1462" t="s">
        <v>78</v>
      </c>
      <c r="J1462" t="s">
        <v>248</v>
      </c>
      <c r="K1462" t="s">
        <v>4415</v>
      </c>
      <c r="L1462" t="s">
        <v>4398</v>
      </c>
      <c r="M1462" t="s">
        <v>245</v>
      </c>
      <c r="N1462" t="s">
        <v>249</v>
      </c>
      <c r="O1462" s="3">
        <v>0.49091424407959</v>
      </c>
      <c r="P1462" t="s">
        <v>87</v>
      </c>
      <c r="Q1462" t="s">
        <v>25</v>
      </c>
      <c r="R1462" t="s">
        <v>31</v>
      </c>
      <c r="S1462" s="12" t="s">
        <v>24</v>
      </c>
      <c r="T1462" t="s">
        <v>34</v>
      </c>
      <c r="V1462" t="s">
        <v>27</v>
      </c>
      <c r="X1462" s="8">
        <f>W1462/O1462</f>
        <v>0</v>
      </c>
      <c r="Z1462" s="8">
        <f>Y1462/O1462</f>
        <v>0</v>
      </c>
      <c r="AB1462" s="8">
        <f>AA1462/O1462</f>
        <v>0</v>
      </c>
      <c r="AD1462" s="8">
        <f>AC1462/O1462</f>
        <v>0</v>
      </c>
      <c r="AF1462" s="8">
        <f>AE1462/O1462</f>
        <v>0</v>
      </c>
      <c r="AI1462" s="8">
        <f>AH1462/O1462</f>
        <v>0</v>
      </c>
      <c r="AL1462" s="8">
        <f>AK1462/O1462</f>
        <v>0</v>
      </c>
      <c r="AO1462" s="12" t="s">
        <v>4320</v>
      </c>
      <c r="AP1462" s="12" t="s">
        <v>4321</v>
      </c>
      <c r="AQ1462" s="3">
        <f>IF(T1462="no",O1462*0,IF(T1462="yes100",O1462*1,IF(T1462="yes80",O1462*0.8,IF(T1462="yes50",O1462*0.5))))</f>
        <v>0.49091424407959</v>
      </c>
      <c r="AR1462" s="3">
        <f>IF(AQ1462&lt;1,AQ1462*0.9,IF(AQ1462&lt;5,AQ1462*0.8,IF(AQ1462&lt;10,AQ1462*0.75,IF(AQ1462&lt;15,AQ1462*0.7,IF(AQ1462&gt;14.9,AQ1462*0.6)))))</f>
        <v>0.44182281967163101</v>
      </c>
      <c r="AS1462">
        <v>35</v>
      </c>
      <c r="AT1462" s="12">
        <f>AR1462*AS1462</f>
        <v>15.463798688507085</v>
      </c>
    </row>
    <row r="1463" spans="1:46" ht="14.25" customHeight="1" x14ac:dyDescent="0.25">
      <c r="A1463" s="5">
        <v>1836</v>
      </c>
      <c r="B1463" t="s">
        <v>242</v>
      </c>
      <c r="C1463" t="s">
        <v>4084</v>
      </c>
      <c r="D1463" t="s">
        <v>2552</v>
      </c>
      <c r="E1463" s="1">
        <v>362178</v>
      </c>
      <c r="F1463" s="1">
        <v>371866</v>
      </c>
      <c r="G1463" t="s">
        <v>1311</v>
      </c>
      <c r="H1463" t="s">
        <v>21</v>
      </c>
      <c r="I1463" t="s">
        <v>78</v>
      </c>
      <c r="J1463" t="s">
        <v>365</v>
      </c>
      <c r="K1463" t="s">
        <v>4415</v>
      </c>
      <c r="L1463" t="s">
        <v>4398</v>
      </c>
      <c r="M1463" t="s">
        <v>245</v>
      </c>
      <c r="N1463" t="s">
        <v>365</v>
      </c>
      <c r="O1463" s="4">
        <v>7.90156284866333</v>
      </c>
      <c r="P1463" t="s">
        <v>19</v>
      </c>
      <c r="Q1463" t="s">
        <v>25</v>
      </c>
      <c r="R1463" t="s">
        <v>31</v>
      </c>
      <c r="S1463" s="12" t="s">
        <v>24</v>
      </c>
      <c r="T1463" t="s">
        <v>34</v>
      </c>
      <c r="V1463" t="s">
        <v>27</v>
      </c>
      <c r="X1463" s="8">
        <f>W1463/O1463</f>
        <v>0</v>
      </c>
      <c r="Z1463" s="8">
        <f>Y1463/O1463</f>
        <v>0</v>
      </c>
      <c r="AB1463" s="8">
        <f>AA1463/O1463</f>
        <v>0</v>
      </c>
      <c r="AC1463">
        <v>7.8959999999999999</v>
      </c>
      <c r="AD1463" s="8">
        <f>AC1463/O1463</f>
        <v>0.99929598121664365</v>
      </c>
      <c r="AF1463" s="8">
        <f>AE1463/O1463</f>
        <v>0</v>
      </c>
      <c r="AI1463" s="8">
        <f>AH1463/O1463</f>
        <v>0</v>
      </c>
      <c r="AL1463" s="8">
        <f>AK1463/O1463</f>
        <v>0</v>
      </c>
      <c r="AO1463" s="12" t="s">
        <v>4248</v>
      </c>
      <c r="AP1463" s="12" t="s">
        <v>4249</v>
      </c>
      <c r="AQ1463" s="3">
        <f>IF(T1463="no",O1463*0,IF(T1463="yes100",O1463*1,IF(T1463="yes80",O1463*0.8,IF(T1463="yes50",O1463*0.5))))</f>
        <v>7.90156284866333</v>
      </c>
      <c r="AR1463" s="3">
        <f>IF(AQ1463&lt;1,AQ1463*0.9,IF(AQ1463&lt;5,AQ1463*0.8,IF(AQ1463&lt;10,AQ1463*0.75,IF(AQ1463&lt;15,AQ1463*0.7,IF(AQ1463&gt;14.9,AQ1463*0.6)))))</f>
        <v>5.9261721364974971</v>
      </c>
      <c r="AS1463">
        <v>35</v>
      </c>
      <c r="AT1463" s="12">
        <f>AR1463*AS1463</f>
        <v>207.41602477741239</v>
      </c>
    </row>
    <row r="1464" spans="1:46" ht="12.75" customHeight="1" x14ac:dyDescent="0.25">
      <c r="A1464" s="5">
        <v>1837</v>
      </c>
      <c r="B1464" t="s">
        <v>3701</v>
      </c>
      <c r="C1464" t="s">
        <v>3700</v>
      </c>
      <c r="E1464" s="1">
        <v>362478</v>
      </c>
      <c r="F1464" s="1">
        <v>365804.99999999901</v>
      </c>
      <c r="G1464" t="s">
        <v>478</v>
      </c>
      <c r="H1464" t="s">
        <v>21</v>
      </c>
      <c r="I1464" t="s">
        <v>56</v>
      </c>
      <c r="J1464" t="s">
        <v>56</v>
      </c>
      <c r="K1464" t="s">
        <v>4415</v>
      </c>
      <c r="L1464" t="s">
        <v>4397</v>
      </c>
      <c r="M1464" t="s">
        <v>224</v>
      </c>
      <c r="N1464" t="s">
        <v>56</v>
      </c>
      <c r="O1464" s="3">
        <v>0.83398037796020497</v>
      </c>
      <c r="P1464" t="s">
        <v>19</v>
      </c>
      <c r="Q1464" t="s">
        <v>25</v>
      </c>
      <c r="R1464" t="s">
        <v>31</v>
      </c>
      <c r="S1464" s="12" t="s">
        <v>24</v>
      </c>
      <c r="T1464" t="s">
        <v>34</v>
      </c>
      <c r="V1464" t="s">
        <v>27</v>
      </c>
      <c r="X1464" s="8">
        <f>W1464/O1464</f>
        <v>0</v>
      </c>
      <c r="Z1464" s="8">
        <f>Y1464/O1464</f>
        <v>0</v>
      </c>
      <c r="AB1464" s="8">
        <f>AA1464/O1464</f>
        <v>0</v>
      </c>
      <c r="AD1464" s="8">
        <f>AC1464/O1464</f>
        <v>0</v>
      </c>
      <c r="AF1464" s="8">
        <f>AE1464/O1464</f>
        <v>0</v>
      </c>
      <c r="AI1464" s="8">
        <f>AH1464/O1464</f>
        <v>0</v>
      </c>
      <c r="AL1464" s="8">
        <f>AK1464/O1464</f>
        <v>0</v>
      </c>
      <c r="AO1464" s="12" t="s">
        <v>4320</v>
      </c>
      <c r="AP1464" s="12" t="s">
        <v>4321</v>
      </c>
      <c r="AQ1464" s="3">
        <f>IF(T1464="no",O1464*0,IF(T1464="yes100",O1464*1,IF(T1464="yes80",O1464*0.8,IF(T1464="yes50",O1464*0.5))))</f>
        <v>0.83398037796020497</v>
      </c>
      <c r="AR1464" s="3">
        <f>IF(AQ1464&lt;1,AQ1464*0.9,IF(AQ1464&lt;5,AQ1464*0.8,IF(AQ1464&lt;10,AQ1464*0.75,IF(AQ1464&lt;15,AQ1464*0.7,IF(AQ1464&gt;14.9,AQ1464*0.6)))))</f>
        <v>0.75058234016418446</v>
      </c>
      <c r="AS1464">
        <v>35</v>
      </c>
      <c r="AT1464" s="12">
        <f>AR1464*AS1464</f>
        <v>26.270381905746454</v>
      </c>
    </row>
    <row r="1465" spans="1:46" ht="12.75" customHeight="1" x14ac:dyDescent="0.25">
      <c r="A1465" s="5">
        <v>1838</v>
      </c>
      <c r="B1465" t="s">
        <v>3706</v>
      </c>
      <c r="C1465" t="s">
        <v>3705</v>
      </c>
      <c r="E1465" s="1">
        <v>366283</v>
      </c>
      <c r="F1465" s="1">
        <v>373198</v>
      </c>
      <c r="G1465" t="s">
        <v>232</v>
      </c>
      <c r="H1465" t="s">
        <v>21</v>
      </c>
      <c r="I1465" t="s">
        <v>78</v>
      </c>
      <c r="J1465" t="s">
        <v>78</v>
      </c>
      <c r="K1465" t="s">
        <v>4415</v>
      </c>
      <c r="L1465" t="s">
        <v>4398</v>
      </c>
      <c r="M1465" t="s">
        <v>245</v>
      </c>
      <c r="N1465" t="s">
        <v>78</v>
      </c>
      <c r="O1465" s="4">
        <v>8.1371408889770507</v>
      </c>
      <c r="P1465" t="s">
        <v>19</v>
      </c>
      <c r="Q1465" t="s">
        <v>25</v>
      </c>
      <c r="R1465" t="s">
        <v>18</v>
      </c>
      <c r="S1465" s="12" t="s">
        <v>24</v>
      </c>
      <c r="T1465" t="s">
        <v>23</v>
      </c>
      <c r="U1465" t="s">
        <v>24</v>
      </c>
      <c r="V1465" t="s">
        <v>26</v>
      </c>
      <c r="W1465">
        <v>2.363</v>
      </c>
      <c r="X1465" s="8">
        <f>W1465/O1465</f>
        <v>0.29039683990245635</v>
      </c>
      <c r="Y1465">
        <v>5.4530000000000003</v>
      </c>
      <c r="Z1465" s="8">
        <f>Y1465/O1465</f>
        <v>0.67013710029119533</v>
      </c>
      <c r="AA1465">
        <v>5.4530000000000003</v>
      </c>
      <c r="AB1465" s="8">
        <f>AA1465/O1465</f>
        <v>0.67013710029119533</v>
      </c>
      <c r="AD1465" s="8">
        <f>AC1465/O1465</f>
        <v>0</v>
      </c>
      <c r="AE1465">
        <v>0.68</v>
      </c>
      <c r="AF1465" s="8">
        <f>AE1465/O1465</f>
        <v>8.3567435943152912E-2</v>
      </c>
      <c r="AI1465" s="8">
        <f>AH1465/O1465</f>
        <v>0</v>
      </c>
      <c r="AL1465" s="8">
        <f>AK1465/O1465</f>
        <v>0</v>
      </c>
      <c r="AO1465" t="s">
        <v>4253</v>
      </c>
      <c r="AP1465" s="12" t="s">
        <v>4252</v>
      </c>
      <c r="AQ1465" s="3">
        <f>IF(T1465="no",O1465*0,IF(T1465="yes100",O1465*1,IF(T1465="yes80",O1465*0.8,IF(T1465="yes50",O1465*0.5))))</f>
        <v>4.0685704444885253</v>
      </c>
      <c r="AR1465" s="3">
        <f>IF(AQ1465&lt;1,AQ1465*0.9,IF(AQ1465&lt;5,AQ1465*0.8,IF(AQ1465&lt;10,AQ1465*0.75,IF(AQ1465&lt;15,AQ1465*0.7,IF(AQ1465&gt;14.9,AQ1465*0.6)))))</f>
        <v>3.2548563555908205</v>
      </c>
      <c r="AS1465">
        <v>35</v>
      </c>
      <c r="AT1465" s="12">
        <f>AR1465*AS1465</f>
        <v>113.91997244567872</v>
      </c>
    </row>
    <row r="1466" spans="1:46" ht="12.75" customHeight="1" x14ac:dyDescent="0.25">
      <c r="A1466" s="5">
        <v>1839</v>
      </c>
      <c r="B1466" t="s">
        <v>242</v>
      </c>
      <c r="C1466" s="7" t="s">
        <v>4226</v>
      </c>
      <c r="E1466" s="1">
        <v>366443</v>
      </c>
      <c r="F1466" s="1">
        <v>370302</v>
      </c>
      <c r="G1466" t="s">
        <v>457</v>
      </c>
      <c r="H1466" t="s">
        <v>21</v>
      </c>
      <c r="I1466" t="s">
        <v>78</v>
      </c>
      <c r="J1466" t="s">
        <v>248</v>
      </c>
      <c r="K1466" t="s">
        <v>4415</v>
      </c>
      <c r="L1466" t="s">
        <v>4398</v>
      </c>
      <c r="M1466" t="s">
        <v>245</v>
      </c>
      <c r="N1466" t="s">
        <v>249</v>
      </c>
      <c r="O1466" s="4">
        <v>18.5881927726745</v>
      </c>
      <c r="P1466" t="s">
        <v>19</v>
      </c>
      <c r="Q1466" t="s">
        <v>25</v>
      </c>
      <c r="R1466" t="s">
        <v>31</v>
      </c>
      <c r="S1466" s="12" t="s">
        <v>24</v>
      </c>
      <c r="T1466" t="s">
        <v>34</v>
      </c>
      <c r="V1466" t="s">
        <v>27</v>
      </c>
      <c r="X1466" s="8">
        <f>W1466/O1466</f>
        <v>0</v>
      </c>
      <c r="Z1466" s="8">
        <f>Y1466/O1466</f>
        <v>0</v>
      </c>
      <c r="AB1466" s="8">
        <f>AA1466/O1466</f>
        <v>0</v>
      </c>
      <c r="AD1466" s="8">
        <f>AC1466/O1466</f>
        <v>0</v>
      </c>
      <c r="AF1466" s="8">
        <f>AE1466/O1466</f>
        <v>0</v>
      </c>
      <c r="AI1466" s="8">
        <f>AH1466/O1466</f>
        <v>0</v>
      </c>
      <c r="AL1466" s="8">
        <f>AK1466/O1466</f>
        <v>0</v>
      </c>
      <c r="AO1466" s="12" t="s">
        <v>4320</v>
      </c>
      <c r="AP1466" s="12" t="s">
        <v>4321</v>
      </c>
      <c r="AQ1466" s="3">
        <f>IF(T1466="no",O1466*0,IF(T1466="yes100",O1466*1,IF(T1466="yes80",O1466*0.8,IF(T1466="yes50",O1466*0.5))))</f>
        <v>18.5881927726745</v>
      </c>
      <c r="AR1466" s="3">
        <f>IF(AQ1466&lt;1,AQ1466*0.9,IF(AQ1466&lt;5,AQ1466*0.8,IF(AQ1466&lt;10,AQ1466*0.75,IF(AQ1466&lt;15,AQ1466*0.7,IF(AQ1466&gt;14.9,AQ1466*0.6)))))</f>
        <v>11.1529156636047</v>
      </c>
      <c r="AS1466">
        <v>35</v>
      </c>
      <c r="AT1466" s="12">
        <f>AR1466*AS1466</f>
        <v>390.35204822616453</v>
      </c>
    </row>
    <row r="1467" spans="1:46" ht="12.75" customHeight="1" x14ac:dyDescent="0.25">
      <c r="A1467" s="5">
        <v>1841</v>
      </c>
      <c r="B1467" t="s">
        <v>318</v>
      </c>
      <c r="C1467" t="s">
        <v>4147</v>
      </c>
      <c r="E1467" s="1">
        <v>368690</v>
      </c>
      <c r="F1467" s="1">
        <v>373512.99999999901</v>
      </c>
      <c r="G1467" t="s">
        <v>77</v>
      </c>
      <c r="H1467" t="s">
        <v>21</v>
      </c>
      <c r="I1467" t="s">
        <v>78</v>
      </c>
      <c r="J1467" t="s">
        <v>317</v>
      </c>
      <c r="K1467" t="s">
        <v>4415</v>
      </c>
      <c r="L1467" t="s">
        <v>4398</v>
      </c>
      <c r="M1467" t="s">
        <v>245</v>
      </c>
      <c r="O1467" s="4">
        <v>62.989511871337797</v>
      </c>
      <c r="P1467" t="s">
        <v>87</v>
      </c>
      <c r="Q1467" t="s">
        <v>25</v>
      </c>
      <c r="R1467" t="s">
        <v>339</v>
      </c>
      <c r="S1467" s="12" t="s">
        <v>27</v>
      </c>
      <c r="T1467" t="s">
        <v>123</v>
      </c>
      <c r="V1467" t="s">
        <v>27</v>
      </c>
      <c r="X1467" s="8">
        <f>W1467/O1467</f>
        <v>0</v>
      </c>
      <c r="Z1467" s="8">
        <f>Y1467/O1467</f>
        <v>0</v>
      </c>
      <c r="AB1467" s="8">
        <f>AA1467/O1467</f>
        <v>0</v>
      </c>
      <c r="AD1467" s="8">
        <f>AC1467/O1467</f>
        <v>0</v>
      </c>
      <c r="AF1467" s="8">
        <f>AE1467/O1467</f>
        <v>0</v>
      </c>
      <c r="AI1467" s="8">
        <f>AH1467/O1467</f>
        <v>0</v>
      </c>
      <c r="AL1467" s="8">
        <f>AK1467/O1467</f>
        <v>0</v>
      </c>
      <c r="AO1467" t="s">
        <v>4326</v>
      </c>
      <c r="AP1467" s="12" t="s">
        <v>4309</v>
      </c>
      <c r="AQ1467" s="3">
        <f>IF(T1467="no",O1467*0,IF(T1467="yes100",O1467*1,IF(T1467="yes80",O1467*0.8,IF(T1467="yes50",O1467*0.5))))</f>
        <v>0</v>
      </c>
      <c r="AR1467" s="3">
        <f>IF(AQ1467&lt;1,AQ1467*0.9,IF(AQ1467&lt;5,AQ1467*0.8,IF(AQ1467&lt;10,AQ1467*0.75,IF(AQ1467&lt;15,AQ1467*0.7,IF(AQ1467&gt;14.9,AQ1467*0.6)))))</f>
        <v>0</v>
      </c>
      <c r="AS1467">
        <v>35</v>
      </c>
      <c r="AT1467" s="12">
        <f>AR1467*AS1467</f>
        <v>0</v>
      </c>
    </row>
    <row r="1468" spans="1:46" ht="12.75" customHeight="1" x14ac:dyDescent="0.25">
      <c r="A1468" s="5">
        <v>1842</v>
      </c>
      <c r="B1468" t="s">
        <v>242</v>
      </c>
      <c r="C1468" t="s">
        <v>3703</v>
      </c>
      <c r="E1468" s="1">
        <v>360078</v>
      </c>
      <c r="F1468" s="1">
        <v>365263</v>
      </c>
      <c r="G1468" t="s">
        <v>164</v>
      </c>
      <c r="H1468" t="s">
        <v>21</v>
      </c>
      <c r="I1468" t="s">
        <v>650</v>
      </c>
      <c r="J1468" t="s">
        <v>650</v>
      </c>
      <c r="K1468" t="s">
        <v>4417</v>
      </c>
      <c r="L1468" t="s">
        <v>4393</v>
      </c>
      <c r="M1468" t="s">
        <v>3590</v>
      </c>
      <c r="O1468" s="4">
        <v>2.2797029083251901</v>
      </c>
      <c r="P1468" t="s">
        <v>19</v>
      </c>
      <c r="Q1468" t="s">
        <v>25</v>
      </c>
      <c r="R1468" t="s">
        <v>31</v>
      </c>
      <c r="S1468" s="12" t="s">
        <v>24</v>
      </c>
      <c r="T1468" t="s">
        <v>34</v>
      </c>
      <c r="V1468" t="s">
        <v>27</v>
      </c>
      <c r="X1468" s="8">
        <f>W1468/O1468</f>
        <v>0</v>
      </c>
      <c r="Z1468" s="8">
        <f>Y1468/O1468</f>
        <v>0</v>
      </c>
      <c r="AB1468" s="8">
        <f>AA1468/O1468</f>
        <v>0</v>
      </c>
      <c r="AD1468" s="8">
        <f>AC1468/O1468</f>
        <v>0</v>
      </c>
      <c r="AF1468" s="8">
        <f>AE1468/O1468</f>
        <v>0</v>
      </c>
      <c r="AI1468" s="8">
        <f>AH1468/O1468</f>
        <v>0</v>
      </c>
      <c r="AL1468" s="8">
        <f>AK1468/O1468</f>
        <v>0</v>
      </c>
      <c r="AO1468" s="12" t="s">
        <v>4320</v>
      </c>
      <c r="AP1468" s="12" t="s">
        <v>4321</v>
      </c>
      <c r="AQ1468" s="3">
        <f>IF(T1468="no",O1468*0,IF(T1468="yes100",O1468*1,IF(T1468="yes80",O1468*0.8,IF(T1468="yes50",O1468*0.5))))</f>
        <v>2.2797029083251901</v>
      </c>
      <c r="AR1468" s="3">
        <f>IF(AQ1468&lt;1,AQ1468*0.9,IF(AQ1468&lt;5,AQ1468*0.8,IF(AQ1468&lt;10,AQ1468*0.75,IF(AQ1468&lt;15,AQ1468*0.7,IF(AQ1468&gt;14.9,AQ1468*0.6)))))</f>
        <v>1.8237623266601521</v>
      </c>
      <c r="AS1468">
        <v>30</v>
      </c>
      <c r="AT1468" s="12">
        <f>AR1468*AS1468</f>
        <v>54.712869799804565</v>
      </c>
    </row>
    <row r="1469" spans="1:46" ht="14.25" customHeight="1" x14ac:dyDescent="0.25">
      <c r="A1469" s="5">
        <v>1843</v>
      </c>
      <c r="B1469" t="s">
        <v>3789</v>
      </c>
      <c r="C1469" t="s">
        <v>3788</v>
      </c>
      <c r="E1469" s="1">
        <v>344382</v>
      </c>
      <c r="F1469" s="1">
        <v>366659</v>
      </c>
      <c r="G1469" t="s">
        <v>508</v>
      </c>
      <c r="H1469" t="s">
        <v>21</v>
      </c>
      <c r="I1469" t="s">
        <v>21</v>
      </c>
      <c r="J1469" t="s">
        <v>1266</v>
      </c>
      <c r="K1469" t="s">
        <v>21</v>
      </c>
      <c r="L1469" t="s">
        <v>21</v>
      </c>
      <c r="O1469" s="4">
        <v>2.1737522422790501</v>
      </c>
      <c r="P1469" t="s">
        <v>19</v>
      </c>
      <c r="Q1469" t="s">
        <v>25</v>
      </c>
      <c r="R1469" t="s">
        <v>31</v>
      </c>
      <c r="S1469" s="12" t="s">
        <v>24</v>
      </c>
      <c r="T1469" t="s">
        <v>34</v>
      </c>
      <c r="V1469" t="s">
        <v>27</v>
      </c>
      <c r="X1469" s="8">
        <f>W1469/O1469</f>
        <v>0</v>
      </c>
      <c r="Z1469" s="8">
        <f>Y1469/O1469</f>
        <v>0</v>
      </c>
      <c r="AB1469" s="8">
        <f>AA1469/O1469</f>
        <v>0</v>
      </c>
      <c r="AC1469">
        <v>2.1739999999999999</v>
      </c>
      <c r="AD1469" s="8">
        <f>AC1469/O1469</f>
        <v>1.0001139769823493</v>
      </c>
      <c r="AF1469" s="8">
        <f>AE1469/O1469</f>
        <v>0</v>
      </c>
      <c r="AI1469" s="8">
        <f>AH1469/O1469</f>
        <v>0</v>
      </c>
      <c r="AL1469" s="8">
        <f>AK1469/O1469</f>
        <v>0</v>
      </c>
      <c r="AO1469" s="12" t="s">
        <v>4248</v>
      </c>
      <c r="AP1469" s="12" t="s">
        <v>4249</v>
      </c>
      <c r="AQ1469" s="3">
        <f>IF(T1469="no",O1469*0,IF(T1469="yes100",O1469*1,IF(T1469="yes80",O1469*0.8,IF(T1469="yes50",O1469*0.5))))</f>
        <v>2.1737522422790501</v>
      </c>
      <c r="AR1469" s="3">
        <f>IF(AQ1469&lt;1,AQ1469*0.9,IF(AQ1469&lt;5,AQ1469*0.8,IF(AQ1469&lt;10,AQ1469*0.75,IF(AQ1469&lt;15,AQ1469*0.7,IF(AQ1469&gt;14.9,AQ1469*0.6)))))</f>
        <v>1.73900179382324</v>
      </c>
      <c r="AS1469">
        <v>25</v>
      </c>
      <c r="AT1469" s="12">
        <f>AR1469*AS1469</f>
        <v>43.475044845581003</v>
      </c>
    </row>
    <row r="1470" spans="1:46" ht="12.75" customHeight="1" x14ac:dyDescent="0.25">
      <c r="A1470" s="5">
        <v>1845</v>
      </c>
      <c r="B1470" t="s">
        <v>242</v>
      </c>
      <c r="C1470" t="s">
        <v>3883</v>
      </c>
      <c r="D1470" t="s">
        <v>3884</v>
      </c>
      <c r="E1470" s="1">
        <v>340730</v>
      </c>
      <c r="F1470" s="1">
        <v>371524.99999999901</v>
      </c>
      <c r="G1470" t="s">
        <v>473</v>
      </c>
      <c r="H1470" t="s">
        <v>21</v>
      </c>
      <c r="I1470" t="s">
        <v>21</v>
      </c>
      <c r="J1470" t="s">
        <v>865</v>
      </c>
      <c r="K1470" t="s">
        <v>21</v>
      </c>
      <c r="L1470" t="s">
        <v>21</v>
      </c>
      <c r="O1470" s="4">
        <v>6.8929528411865197</v>
      </c>
      <c r="P1470" t="s">
        <v>87</v>
      </c>
      <c r="Q1470" t="s">
        <v>25</v>
      </c>
      <c r="R1470" t="s">
        <v>31</v>
      </c>
      <c r="S1470" s="12" t="s">
        <v>24</v>
      </c>
      <c r="T1470" t="s">
        <v>34</v>
      </c>
      <c r="V1470" t="s">
        <v>27</v>
      </c>
      <c r="X1470" s="8">
        <f>W1470/O1470</f>
        <v>0</v>
      </c>
      <c r="Z1470" s="8">
        <f>Y1470/O1470</f>
        <v>0</v>
      </c>
      <c r="AB1470" s="8">
        <f>AA1470/O1470</f>
        <v>0</v>
      </c>
      <c r="AC1470">
        <v>6.8929999999999998</v>
      </c>
      <c r="AD1470" s="8">
        <f>AC1470/O1470</f>
        <v>1.0000068415981607</v>
      </c>
      <c r="AF1470" s="8">
        <f>AE1470/O1470</f>
        <v>0</v>
      </c>
      <c r="AI1470" s="8">
        <f>AH1470/O1470</f>
        <v>0</v>
      </c>
      <c r="AL1470" s="8">
        <f>AK1470/O1470</f>
        <v>0</v>
      </c>
      <c r="AO1470" s="12" t="s">
        <v>4248</v>
      </c>
      <c r="AP1470" s="12" t="s">
        <v>4249</v>
      </c>
      <c r="AQ1470" s="3">
        <f>IF(T1470="no",O1470*0,IF(T1470="yes100",O1470*1,IF(T1470="yes80",O1470*0.8,IF(T1470="yes50",O1470*0.5))))</f>
        <v>6.8929528411865197</v>
      </c>
      <c r="AR1470" s="3">
        <f>IF(AQ1470&lt;1,AQ1470*0.9,IF(AQ1470&lt;5,AQ1470*0.8,IF(AQ1470&lt;10,AQ1470*0.75,IF(AQ1470&lt;15,AQ1470*0.7,IF(AQ1470&gt;14.9,AQ1470*0.6)))))</f>
        <v>5.1697146308898896</v>
      </c>
      <c r="AS1470">
        <v>25</v>
      </c>
      <c r="AT1470" s="12">
        <f>AR1470*AS1470</f>
        <v>129.24286577224723</v>
      </c>
    </row>
    <row r="1471" spans="1:46" ht="12.75" customHeight="1" x14ac:dyDescent="0.25">
      <c r="A1471" s="5">
        <v>1846</v>
      </c>
      <c r="B1471" t="s">
        <v>242</v>
      </c>
      <c r="C1471" t="s">
        <v>4167</v>
      </c>
      <c r="D1471" t="s">
        <v>4165</v>
      </c>
      <c r="E1471" s="1">
        <v>364630</v>
      </c>
      <c r="F1471" s="1">
        <v>377230</v>
      </c>
      <c r="G1471" t="s">
        <v>168</v>
      </c>
      <c r="H1471" t="s">
        <v>21</v>
      </c>
      <c r="I1471" t="s">
        <v>2473</v>
      </c>
      <c r="J1471" t="s">
        <v>2473</v>
      </c>
      <c r="K1471" t="s">
        <v>4417</v>
      </c>
      <c r="L1471" t="s">
        <v>4418</v>
      </c>
      <c r="M1471" t="s">
        <v>2476</v>
      </c>
      <c r="O1471" s="3">
        <v>0.81345570831298797</v>
      </c>
      <c r="P1471" t="s">
        <v>65</v>
      </c>
      <c r="Q1471" t="s">
        <v>25</v>
      </c>
      <c r="R1471" t="s">
        <v>31</v>
      </c>
      <c r="S1471" s="12" t="s">
        <v>24</v>
      </c>
      <c r="T1471" t="s">
        <v>34</v>
      </c>
      <c r="V1471" t="s">
        <v>27</v>
      </c>
      <c r="X1471" s="8">
        <f>W1471/O1471</f>
        <v>0</v>
      </c>
      <c r="Z1471" s="8">
        <f>Y1471/O1471</f>
        <v>0</v>
      </c>
      <c r="AB1471" s="8">
        <f>AA1471/O1471</f>
        <v>0</v>
      </c>
      <c r="AC1471">
        <v>0.81299999999999994</v>
      </c>
      <c r="AD1471" s="8">
        <f>AC1471/O1471</f>
        <v>0.99943978718407045</v>
      </c>
      <c r="AF1471" s="8">
        <f>AE1471/O1471</f>
        <v>0</v>
      </c>
      <c r="AI1471" s="8">
        <f>AH1471/O1471</f>
        <v>0</v>
      </c>
      <c r="AL1471" s="8">
        <f>AK1471/O1471</f>
        <v>0</v>
      </c>
      <c r="AO1471" s="12" t="s">
        <v>4248</v>
      </c>
      <c r="AP1471" s="12" t="s">
        <v>4249</v>
      </c>
      <c r="AQ1471" s="3">
        <f>IF(T1471="no",O1471*0,IF(T1471="yes100",O1471*1,IF(T1471="yes80",O1471*0.8,IF(T1471="yes50",O1471*0.5))))</f>
        <v>0.81345570831298797</v>
      </c>
      <c r="AR1471" s="3">
        <f>IF(AQ1471&lt;1,AQ1471*0.9,IF(AQ1471&lt;5,AQ1471*0.8,IF(AQ1471&lt;10,AQ1471*0.75,IF(AQ1471&lt;15,AQ1471*0.7,IF(AQ1471&gt;14.9,AQ1471*0.6)))))</f>
        <v>0.73211013748168918</v>
      </c>
      <c r="AS1471">
        <v>30</v>
      </c>
      <c r="AT1471" s="12">
        <f>AR1471*AS1471</f>
        <v>21.963304124450676</v>
      </c>
    </row>
    <row r="1472" spans="1:46" ht="12.75" customHeight="1" x14ac:dyDescent="0.25">
      <c r="A1472" s="5">
        <v>1847</v>
      </c>
      <c r="B1472" t="s">
        <v>242</v>
      </c>
      <c r="C1472" t="s">
        <v>1208</v>
      </c>
      <c r="E1472" s="1">
        <v>328943</v>
      </c>
      <c r="F1472" s="1">
        <v>377510</v>
      </c>
      <c r="G1472" t="s">
        <v>134</v>
      </c>
      <c r="H1472" t="s">
        <v>171</v>
      </c>
      <c r="I1472" t="s">
        <v>116</v>
      </c>
      <c r="J1472" t="s">
        <v>116</v>
      </c>
      <c r="K1472" t="s">
        <v>4363</v>
      </c>
      <c r="L1472" t="s">
        <v>116</v>
      </c>
      <c r="N1472" t="s">
        <v>116</v>
      </c>
      <c r="O1472" s="3">
        <v>0.41694277572631799</v>
      </c>
      <c r="P1472" t="s">
        <v>65</v>
      </c>
      <c r="Q1472" t="s">
        <v>161</v>
      </c>
      <c r="R1472" t="s">
        <v>31</v>
      </c>
      <c r="S1472" s="12" t="s">
        <v>24</v>
      </c>
      <c r="T1472" t="s">
        <v>34</v>
      </c>
      <c r="V1472" t="s">
        <v>27</v>
      </c>
      <c r="X1472" s="8">
        <f>W1472/O1472</f>
        <v>0</v>
      </c>
      <c r="Z1472" s="8">
        <f>Y1472/O1472</f>
        <v>0</v>
      </c>
      <c r="AB1472" s="8">
        <f>AA1472/O1472</f>
        <v>0</v>
      </c>
      <c r="AD1472" s="8">
        <f>AC1472/O1472</f>
        <v>0</v>
      </c>
      <c r="AF1472" s="8">
        <f>AE1472/O1472</f>
        <v>0</v>
      </c>
      <c r="AI1472" s="8">
        <f>AH1472/O1472</f>
        <v>0</v>
      </c>
      <c r="AL1472" s="8">
        <f>AK1472/O1472</f>
        <v>0</v>
      </c>
      <c r="AO1472" s="12" t="s">
        <v>4320</v>
      </c>
      <c r="AP1472" s="12" t="s">
        <v>4321</v>
      </c>
      <c r="AQ1472" s="3">
        <f>IF(T1472="no",O1472*0,IF(T1472="yes100",O1472*1,IF(T1472="yes80",O1472*0.8,IF(T1472="yes50",O1472*0.5))))</f>
        <v>0.41694277572631799</v>
      </c>
      <c r="AR1472" s="3">
        <f>IF(AQ1472&lt;1,AQ1472*0.9,IF(AQ1472&lt;5,AQ1472*0.8,IF(AQ1472&lt;10,AQ1472*0.75,IF(AQ1472&lt;15,AQ1472*0.7,IF(AQ1472&gt;14.9,AQ1472*0.6)))))</f>
        <v>0.37524849815368622</v>
      </c>
      <c r="AS1472">
        <v>35</v>
      </c>
      <c r="AT1472" s="12">
        <f>AR1472*AS1472</f>
        <v>13.133697435379018</v>
      </c>
    </row>
    <row r="1473" spans="1:46" ht="12.75" customHeight="1" x14ac:dyDescent="0.25">
      <c r="A1473" s="5">
        <v>1848</v>
      </c>
      <c r="B1473" t="s">
        <v>242</v>
      </c>
      <c r="C1473" t="s">
        <v>3949</v>
      </c>
      <c r="E1473" s="1">
        <v>347064</v>
      </c>
      <c r="F1473" s="1">
        <v>360188.99999999901</v>
      </c>
      <c r="G1473" t="s">
        <v>20</v>
      </c>
      <c r="H1473" t="s">
        <v>21</v>
      </c>
      <c r="I1473" t="s">
        <v>21</v>
      </c>
      <c r="J1473" t="s">
        <v>272</v>
      </c>
      <c r="K1473" t="s">
        <v>21</v>
      </c>
      <c r="L1473" t="s">
        <v>21</v>
      </c>
      <c r="N1473" t="s">
        <v>272</v>
      </c>
      <c r="O1473" s="4">
        <v>1.3917351905822699</v>
      </c>
      <c r="P1473" t="s">
        <v>19</v>
      </c>
      <c r="Q1473" t="s">
        <v>25</v>
      </c>
      <c r="R1473" t="s">
        <v>196</v>
      </c>
      <c r="S1473" s="12" t="s">
        <v>27</v>
      </c>
      <c r="T1473" t="s">
        <v>123</v>
      </c>
      <c r="V1473" t="s">
        <v>26</v>
      </c>
      <c r="X1473" s="8">
        <f>W1473/O1473</f>
        <v>0</v>
      </c>
      <c r="Z1473" s="8">
        <f>Y1473/O1473</f>
        <v>0</v>
      </c>
      <c r="AB1473" s="8">
        <f>AA1473/O1473</f>
        <v>0</v>
      </c>
      <c r="AD1473" s="8">
        <f>AC1473/O1473</f>
        <v>0</v>
      </c>
      <c r="AF1473" s="8">
        <f>AE1473/O1473</f>
        <v>0</v>
      </c>
      <c r="AI1473" s="8">
        <f>AH1473/O1473</f>
        <v>0</v>
      </c>
      <c r="AL1473" s="8">
        <f>AK1473/O1473</f>
        <v>0</v>
      </c>
      <c r="AO1473" t="s">
        <v>4302</v>
      </c>
      <c r="AP1473" s="12" t="s">
        <v>4303</v>
      </c>
      <c r="AQ1473" s="3">
        <f>IF(T1473="no",O1473*0,IF(T1473="yes100",O1473*1,IF(T1473="yes80",O1473*0.8,IF(T1473="yes50",O1473*0.5))))</f>
        <v>0</v>
      </c>
      <c r="AR1473" s="3">
        <f>IF(AQ1473&lt;1,AQ1473*0.9,IF(AQ1473&lt;5,AQ1473*0.8,IF(AQ1473&lt;10,AQ1473*0.75,IF(AQ1473&lt;15,AQ1473*0.7,IF(AQ1473&gt;14.9,AQ1473*0.6)))))</f>
        <v>0</v>
      </c>
      <c r="AS1473">
        <v>25</v>
      </c>
      <c r="AT1473" s="12">
        <f>AR1473*AS1473</f>
        <v>0</v>
      </c>
    </row>
    <row r="1474" spans="1:46" ht="12.75" customHeight="1" x14ac:dyDescent="0.25">
      <c r="A1474" s="5">
        <v>1849</v>
      </c>
      <c r="B1474" t="s">
        <v>242</v>
      </c>
      <c r="C1474" t="s">
        <v>1245</v>
      </c>
      <c r="E1474" s="1">
        <v>349212.99999999901</v>
      </c>
      <c r="F1474" s="1">
        <v>359924.99999999901</v>
      </c>
      <c r="G1474" t="s">
        <v>20</v>
      </c>
      <c r="H1474" t="s">
        <v>21</v>
      </c>
      <c r="I1474" t="s">
        <v>21</v>
      </c>
      <c r="J1474" t="s">
        <v>272</v>
      </c>
      <c r="K1474" t="s">
        <v>21</v>
      </c>
      <c r="L1474" t="s">
        <v>21</v>
      </c>
      <c r="N1474" t="s">
        <v>272</v>
      </c>
      <c r="O1474" s="3">
        <v>0.50001975860595704</v>
      </c>
      <c r="P1474" t="s">
        <v>87</v>
      </c>
      <c r="Q1474" t="s">
        <v>161</v>
      </c>
      <c r="R1474" t="s">
        <v>31</v>
      </c>
      <c r="S1474" s="12" t="s">
        <v>24</v>
      </c>
      <c r="T1474" t="s">
        <v>34</v>
      </c>
      <c r="V1474" t="s">
        <v>27</v>
      </c>
      <c r="X1474" s="8">
        <f>W1474/O1474</f>
        <v>0</v>
      </c>
      <c r="Z1474" s="8">
        <f>Y1474/O1474</f>
        <v>0</v>
      </c>
      <c r="AB1474" s="8">
        <f>AA1474/O1474</f>
        <v>0</v>
      </c>
      <c r="AD1474" s="8">
        <f>AC1474/O1474</f>
        <v>0</v>
      </c>
      <c r="AF1474" s="8">
        <f>AE1474/O1474</f>
        <v>0</v>
      </c>
      <c r="AI1474" s="8">
        <f>AH1474/O1474</f>
        <v>0</v>
      </c>
      <c r="AL1474" s="8">
        <f>AK1474/O1474</f>
        <v>0</v>
      </c>
      <c r="AO1474" s="12" t="s">
        <v>4320</v>
      </c>
      <c r="AP1474" s="12" t="s">
        <v>4321</v>
      </c>
      <c r="AQ1474" s="3">
        <f>IF(T1474="no",O1474*0,IF(T1474="yes100",O1474*1,IF(T1474="yes80",O1474*0.8,IF(T1474="yes50",O1474*0.5))))</f>
        <v>0.50001975860595704</v>
      </c>
      <c r="AR1474" s="3">
        <f>IF(AQ1474&lt;1,AQ1474*0.9,IF(AQ1474&lt;5,AQ1474*0.8,IF(AQ1474&lt;10,AQ1474*0.75,IF(AQ1474&lt;15,AQ1474*0.7,IF(AQ1474&gt;14.9,AQ1474*0.6)))))</f>
        <v>0.45001778274536136</v>
      </c>
      <c r="AS1474">
        <v>25</v>
      </c>
      <c r="AT1474" s="12">
        <f>AR1474*AS1474</f>
        <v>11.250444568634034</v>
      </c>
    </row>
    <row r="1475" spans="1:46" ht="12.75" customHeight="1" x14ac:dyDescent="0.25">
      <c r="A1475" s="5">
        <v>1851</v>
      </c>
      <c r="B1475" t="s">
        <v>4021</v>
      </c>
      <c r="C1475" t="s">
        <v>4020</v>
      </c>
      <c r="E1475" s="1">
        <v>354595</v>
      </c>
      <c r="F1475" s="1">
        <v>374844.99999999901</v>
      </c>
      <c r="G1475" t="s">
        <v>51</v>
      </c>
      <c r="H1475" t="s">
        <v>21</v>
      </c>
      <c r="I1475" t="s">
        <v>52</v>
      </c>
      <c r="J1475" t="s">
        <v>52</v>
      </c>
      <c r="K1475" t="s">
        <v>4417</v>
      </c>
      <c r="L1475" t="s">
        <v>4428</v>
      </c>
      <c r="M1475" t="s">
        <v>251</v>
      </c>
      <c r="O1475" s="4">
        <v>7.8093443412780701</v>
      </c>
      <c r="P1475" t="s">
        <v>19</v>
      </c>
      <c r="Q1475" t="s">
        <v>25</v>
      </c>
      <c r="R1475" t="s">
        <v>31</v>
      </c>
      <c r="S1475" s="12" t="s">
        <v>24</v>
      </c>
      <c r="T1475" t="s">
        <v>34</v>
      </c>
      <c r="V1475" t="s">
        <v>27</v>
      </c>
      <c r="X1475" s="8">
        <f>W1475/O1475</f>
        <v>0</v>
      </c>
      <c r="Z1475" s="8">
        <f>Y1475/O1475</f>
        <v>0</v>
      </c>
      <c r="AB1475" s="8">
        <f>AA1475/O1475</f>
        <v>0</v>
      </c>
      <c r="AC1475">
        <v>7.8090000000000002</v>
      </c>
      <c r="AD1475" s="8">
        <f>AC1475/O1475</f>
        <v>0.99995590650597266</v>
      </c>
      <c r="AF1475" s="8">
        <f>AE1475/O1475</f>
        <v>0</v>
      </c>
      <c r="AI1475" s="8">
        <f>AH1475/O1475</f>
        <v>0</v>
      </c>
      <c r="AL1475" s="8">
        <f>AK1475/O1475</f>
        <v>0</v>
      </c>
      <c r="AO1475" s="12" t="s">
        <v>4248</v>
      </c>
      <c r="AP1475" s="12" t="s">
        <v>4249</v>
      </c>
      <c r="AQ1475" s="3">
        <f>IF(T1475="no",O1475*0,IF(T1475="yes100",O1475*1,IF(T1475="yes80",O1475*0.8,IF(T1475="yes50",O1475*0.5))))</f>
        <v>7.8093443412780701</v>
      </c>
      <c r="AR1475" s="3">
        <f>IF(AQ1475&lt;1,AQ1475*0.9,IF(AQ1475&lt;5,AQ1475*0.8,IF(AQ1475&lt;10,AQ1475*0.75,IF(AQ1475&lt;15,AQ1475*0.7,IF(AQ1475&gt;14.9,AQ1475*0.6)))))</f>
        <v>5.8570082559585526</v>
      </c>
      <c r="AS1475">
        <v>30</v>
      </c>
      <c r="AT1475" s="12">
        <f>AR1475*AS1475</f>
        <v>175.71024767875659</v>
      </c>
    </row>
    <row r="1476" spans="1:46" ht="12.75" customHeight="1" x14ac:dyDescent="0.25">
      <c r="A1476" s="5">
        <v>1852</v>
      </c>
      <c r="B1476" t="s">
        <v>4028</v>
      </c>
      <c r="C1476" t="s">
        <v>4027</v>
      </c>
      <c r="E1476" s="1">
        <v>353844.99999999901</v>
      </c>
      <c r="F1476" s="1">
        <v>374995</v>
      </c>
      <c r="G1476" t="s">
        <v>51</v>
      </c>
      <c r="H1476" t="s">
        <v>21</v>
      </c>
      <c r="I1476" t="s">
        <v>21</v>
      </c>
      <c r="J1476" t="s">
        <v>52</v>
      </c>
      <c r="K1476" t="s">
        <v>21</v>
      </c>
      <c r="L1476" t="s">
        <v>21</v>
      </c>
      <c r="O1476" s="3">
        <v>0.473951421356201</v>
      </c>
      <c r="P1476" t="s">
        <v>19</v>
      </c>
      <c r="Q1476" t="s">
        <v>25</v>
      </c>
      <c r="R1476" t="s">
        <v>31</v>
      </c>
      <c r="S1476" s="12" t="s">
        <v>24</v>
      </c>
      <c r="T1476" t="s">
        <v>34</v>
      </c>
      <c r="V1476" t="s">
        <v>27</v>
      </c>
      <c r="X1476" s="8">
        <f>W1476/O1476</f>
        <v>0</v>
      </c>
      <c r="Z1476" s="8">
        <f>Y1476/O1476</f>
        <v>0</v>
      </c>
      <c r="AB1476" s="8">
        <f>AA1476/O1476</f>
        <v>0</v>
      </c>
      <c r="AC1476">
        <v>0.47399999999999998</v>
      </c>
      <c r="AD1476" s="8">
        <f>AC1476/O1476</f>
        <v>1.0001024970948709</v>
      </c>
      <c r="AF1476" s="8">
        <f>AE1476/O1476</f>
        <v>0</v>
      </c>
      <c r="AI1476" s="8">
        <f>AH1476/O1476</f>
        <v>0</v>
      </c>
      <c r="AL1476" s="8">
        <f>AK1476/O1476</f>
        <v>0</v>
      </c>
      <c r="AO1476" s="12" t="s">
        <v>4248</v>
      </c>
      <c r="AP1476" s="12" t="s">
        <v>4249</v>
      </c>
      <c r="AQ1476" s="3">
        <f>IF(T1476="no",O1476*0,IF(T1476="yes100",O1476*1,IF(T1476="yes80",O1476*0.8,IF(T1476="yes50",O1476*0.5))))</f>
        <v>0.473951421356201</v>
      </c>
      <c r="AR1476" s="3">
        <f>IF(AQ1476&lt;1,AQ1476*0.9,IF(AQ1476&lt;5,AQ1476*0.8,IF(AQ1476&lt;10,AQ1476*0.75,IF(AQ1476&lt;15,AQ1476*0.7,IF(AQ1476&gt;14.9,AQ1476*0.6)))))</f>
        <v>0.42655627922058093</v>
      </c>
      <c r="AS1476">
        <v>25</v>
      </c>
      <c r="AT1476" s="12">
        <f>AR1476*AS1476</f>
        <v>10.663906980514524</v>
      </c>
    </row>
    <row r="1477" spans="1:46" ht="12.75" customHeight="1" x14ac:dyDescent="0.25">
      <c r="A1477" s="5">
        <v>1853</v>
      </c>
      <c r="B1477" t="s">
        <v>242</v>
      </c>
      <c r="C1477" t="s">
        <v>3819</v>
      </c>
      <c r="D1477" t="s">
        <v>3820</v>
      </c>
      <c r="E1477" s="1">
        <v>329691</v>
      </c>
      <c r="F1477" s="1">
        <v>377864.99999999901</v>
      </c>
      <c r="G1477" t="s">
        <v>85</v>
      </c>
      <c r="H1477" t="s">
        <v>21</v>
      </c>
      <c r="I1477" t="s">
        <v>116</v>
      </c>
      <c r="J1477" t="s">
        <v>116</v>
      </c>
      <c r="K1477" t="s">
        <v>4415</v>
      </c>
      <c r="L1477" t="s">
        <v>4423</v>
      </c>
      <c r="M1477" t="s">
        <v>868</v>
      </c>
      <c r="N1477" t="s">
        <v>116</v>
      </c>
      <c r="O1477" s="4">
        <v>1.0552792800903299</v>
      </c>
      <c r="P1477" t="s">
        <v>19</v>
      </c>
      <c r="Q1477" t="s">
        <v>25</v>
      </c>
      <c r="R1477" t="s">
        <v>31</v>
      </c>
      <c r="S1477" s="12" t="s">
        <v>24</v>
      </c>
      <c r="T1477" t="s">
        <v>34</v>
      </c>
      <c r="V1477" t="s">
        <v>27</v>
      </c>
      <c r="X1477" s="8">
        <f>W1477/O1477</f>
        <v>0</v>
      </c>
      <c r="Z1477" s="8">
        <f>Y1477/O1477</f>
        <v>0</v>
      </c>
      <c r="AB1477" s="8">
        <f>AA1477/O1477</f>
        <v>0</v>
      </c>
      <c r="AC1477">
        <v>0.97699999999999998</v>
      </c>
      <c r="AD1477" s="8">
        <f>AC1477/O1477</f>
        <v>0.92582126687484156</v>
      </c>
      <c r="AF1477" s="8">
        <f>AE1477/O1477</f>
        <v>0</v>
      </c>
      <c r="AI1477" s="8">
        <f>AH1477/O1477</f>
        <v>0</v>
      </c>
      <c r="AL1477" s="8">
        <f>AK1477/O1477</f>
        <v>0</v>
      </c>
      <c r="AO1477" s="12" t="s">
        <v>4248</v>
      </c>
      <c r="AP1477" s="12" t="s">
        <v>4249</v>
      </c>
      <c r="AQ1477" s="3">
        <f>IF(T1477="no",O1477*0,IF(T1477="yes100",O1477*1,IF(T1477="yes80",O1477*0.8,IF(T1477="yes50",O1477*0.5))))</f>
        <v>1.0552792800903299</v>
      </c>
      <c r="AR1477" s="3">
        <f>IF(AQ1477&lt;1,AQ1477*0.9,IF(AQ1477&lt;5,AQ1477*0.8,IF(AQ1477&lt;10,AQ1477*0.75,IF(AQ1477&lt;15,AQ1477*0.7,IF(AQ1477&gt;14.9,AQ1477*0.6)))))</f>
        <v>0.84422342407226392</v>
      </c>
      <c r="AS1477">
        <v>30</v>
      </c>
      <c r="AT1477" s="12">
        <f>AR1477*AS1477</f>
        <v>25.326702722167916</v>
      </c>
    </row>
    <row r="1478" spans="1:46" ht="12.75" customHeight="1" x14ac:dyDescent="0.25">
      <c r="A1478" s="5">
        <v>1854</v>
      </c>
      <c r="B1478" t="s">
        <v>242</v>
      </c>
      <c r="C1478" t="s">
        <v>3745</v>
      </c>
      <c r="D1478" t="s">
        <v>3746</v>
      </c>
      <c r="E1478" s="1">
        <v>346516.99999999901</v>
      </c>
      <c r="F1478" s="1">
        <v>354634</v>
      </c>
      <c r="G1478" t="s">
        <v>537</v>
      </c>
      <c r="H1478" t="s">
        <v>21</v>
      </c>
      <c r="I1478" t="s">
        <v>21</v>
      </c>
      <c r="J1478" t="s">
        <v>2937</v>
      </c>
      <c r="K1478" t="s">
        <v>21</v>
      </c>
      <c r="L1478" t="s">
        <v>21</v>
      </c>
      <c r="O1478" s="4">
        <v>3.5594984199523898</v>
      </c>
      <c r="P1478" t="s">
        <v>19</v>
      </c>
      <c r="Q1478" t="s">
        <v>25</v>
      </c>
      <c r="R1478" t="s">
        <v>31</v>
      </c>
      <c r="S1478" s="12" t="s">
        <v>24</v>
      </c>
      <c r="T1478" t="s">
        <v>34</v>
      </c>
      <c r="V1478" t="s">
        <v>27</v>
      </c>
      <c r="X1478" s="8">
        <f>W1478/O1478</f>
        <v>0</v>
      </c>
      <c r="Z1478" s="8">
        <f>Y1478/O1478</f>
        <v>0</v>
      </c>
      <c r="AB1478" s="8">
        <f>AA1478/O1478</f>
        <v>0</v>
      </c>
      <c r="AD1478" s="8">
        <f>AC1478/O1478</f>
        <v>0</v>
      </c>
      <c r="AF1478" s="8">
        <f>AE1478/O1478</f>
        <v>0</v>
      </c>
      <c r="AI1478" s="8">
        <f>AH1478/O1478</f>
        <v>0</v>
      </c>
      <c r="AL1478" s="8">
        <f>AK1478/O1478</f>
        <v>0</v>
      </c>
      <c r="AO1478" s="12" t="s">
        <v>4320</v>
      </c>
      <c r="AP1478" s="12" t="s">
        <v>4321</v>
      </c>
      <c r="AQ1478" s="3">
        <f>IF(T1478="no",O1478*0,IF(T1478="yes100",O1478*1,IF(T1478="yes80",O1478*0.8,IF(T1478="yes50",O1478*0.5))))</f>
        <v>3.5594984199523898</v>
      </c>
      <c r="AR1478" s="3">
        <f>IF(AQ1478&lt;1,AQ1478*0.9,IF(AQ1478&lt;5,AQ1478*0.8,IF(AQ1478&lt;10,AQ1478*0.75,IF(AQ1478&lt;15,AQ1478*0.7,IF(AQ1478&gt;14.9,AQ1478*0.6)))))</f>
        <v>2.8475987359619119</v>
      </c>
      <c r="AS1478">
        <v>25</v>
      </c>
      <c r="AT1478" s="12">
        <f>AR1478*AS1478</f>
        <v>71.1899683990478</v>
      </c>
    </row>
    <row r="1479" spans="1:46" ht="12.75" customHeight="1" x14ac:dyDescent="0.25">
      <c r="A1479" s="5">
        <v>1855</v>
      </c>
      <c r="B1479" t="s">
        <v>3758</v>
      </c>
      <c r="C1479" t="s">
        <v>3756</v>
      </c>
      <c r="D1479" t="s">
        <v>3757</v>
      </c>
      <c r="E1479" s="1">
        <v>342596</v>
      </c>
      <c r="F1479" s="1">
        <v>363918</v>
      </c>
      <c r="G1479" t="s">
        <v>508</v>
      </c>
      <c r="H1479" t="s">
        <v>21</v>
      </c>
      <c r="I1479" t="s">
        <v>45</v>
      </c>
      <c r="J1479" t="s">
        <v>376</v>
      </c>
      <c r="K1479" t="s">
        <v>4415</v>
      </c>
      <c r="L1479" t="s">
        <v>4403</v>
      </c>
      <c r="M1479" t="s">
        <v>873</v>
      </c>
      <c r="O1479" s="4">
        <v>2.509937525177</v>
      </c>
      <c r="P1479" t="s">
        <v>65</v>
      </c>
      <c r="Q1479" t="s">
        <v>25</v>
      </c>
      <c r="R1479" t="s">
        <v>31</v>
      </c>
      <c r="S1479" s="12" t="s">
        <v>24</v>
      </c>
      <c r="T1479" t="s">
        <v>34</v>
      </c>
      <c r="V1479" t="s">
        <v>27</v>
      </c>
      <c r="X1479" s="8">
        <f>W1479/O1479</f>
        <v>0</v>
      </c>
      <c r="Z1479" s="8">
        <f>Y1479/O1479</f>
        <v>0</v>
      </c>
      <c r="AB1479" s="8">
        <f>AA1479/O1479</f>
        <v>0</v>
      </c>
      <c r="AC1479">
        <v>2.5099999999999998</v>
      </c>
      <c r="AD1479" s="8">
        <f>AC1479/O1479</f>
        <v>1.0000248909872749</v>
      </c>
      <c r="AF1479" s="8">
        <f>AE1479/O1479</f>
        <v>0</v>
      </c>
      <c r="AI1479" s="8">
        <f>AH1479/O1479</f>
        <v>0</v>
      </c>
      <c r="AL1479" s="8">
        <f>AK1479/O1479</f>
        <v>0</v>
      </c>
      <c r="AO1479" s="12" t="s">
        <v>4248</v>
      </c>
      <c r="AP1479" s="12" t="s">
        <v>4249</v>
      </c>
      <c r="AQ1479" s="3">
        <f>IF(T1479="no",O1479*0,IF(T1479="yes100",O1479*1,IF(T1479="yes80",O1479*0.8,IF(T1479="yes50",O1479*0.5))))</f>
        <v>2.509937525177</v>
      </c>
      <c r="AR1479" s="3">
        <f>IF(AQ1479&lt;1,AQ1479*0.9,IF(AQ1479&lt;5,AQ1479*0.8,IF(AQ1479&lt;10,AQ1479*0.75,IF(AQ1479&lt;15,AQ1479*0.7,IF(AQ1479&gt;14.9,AQ1479*0.6)))))</f>
        <v>2.0079500201416001</v>
      </c>
      <c r="AS1479">
        <v>35</v>
      </c>
      <c r="AT1479" s="12">
        <f>AR1479*AS1479</f>
        <v>70.278250704956008</v>
      </c>
    </row>
    <row r="1480" spans="1:46" ht="12.75" customHeight="1" x14ac:dyDescent="0.25">
      <c r="A1480" s="5">
        <v>1856</v>
      </c>
      <c r="B1480" t="s">
        <v>242</v>
      </c>
      <c r="C1480" t="s">
        <v>3827</v>
      </c>
      <c r="D1480" t="s">
        <v>3828</v>
      </c>
      <c r="E1480" s="1">
        <v>329759</v>
      </c>
      <c r="F1480" s="1">
        <v>379010</v>
      </c>
      <c r="G1480" t="s">
        <v>85</v>
      </c>
      <c r="H1480" t="s">
        <v>21</v>
      </c>
      <c r="I1480" t="s">
        <v>21</v>
      </c>
      <c r="J1480" t="s">
        <v>116</v>
      </c>
      <c r="K1480" t="s">
        <v>21</v>
      </c>
      <c r="L1480" t="s">
        <v>21</v>
      </c>
      <c r="N1480" t="s">
        <v>116</v>
      </c>
      <c r="O1480" s="4">
        <v>1.1626493682861301</v>
      </c>
      <c r="P1480" t="s">
        <v>87</v>
      </c>
      <c r="Q1480" t="s">
        <v>25</v>
      </c>
      <c r="R1480" t="s">
        <v>31</v>
      </c>
      <c r="S1480" s="12" t="s">
        <v>24</v>
      </c>
      <c r="T1480" t="s">
        <v>34</v>
      </c>
      <c r="V1480" t="s">
        <v>27</v>
      </c>
      <c r="X1480" s="8">
        <f>W1480/O1480</f>
        <v>0</v>
      </c>
      <c r="Z1480" s="8">
        <f>Y1480/O1480</f>
        <v>0</v>
      </c>
      <c r="AB1480" s="8">
        <f>AA1480/O1480</f>
        <v>0</v>
      </c>
      <c r="AC1480">
        <v>1.163</v>
      </c>
      <c r="AD1480" s="8">
        <f>AC1480/O1480</f>
        <v>1.0003015799289401</v>
      </c>
      <c r="AF1480" s="8">
        <f>AE1480/O1480</f>
        <v>0</v>
      </c>
      <c r="AI1480" s="8">
        <f>AH1480/O1480</f>
        <v>0</v>
      </c>
      <c r="AL1480" s="8">
        <f>AK1480/O1480</f>
        <v>0</v>
      </c>
      <c r="AO1480" s="12" t="s">
        <v>4248</v>
      </c>
      <c r="AP1480" s="12" t="s">
        <v>4249</v>
      </c>
      <c r="AQ1480" s="3">
        <f>IF(T1480="no",O1480*0,IF(T1480="yes100",O1480*1,IF(T1480="yes80",O1480*0.8,IF(T1480="yes50",O1480*0.5))))</f>
        <v>1.1626493682861301</v>
      </c>
      <c r="AR1480" s="3">
        <f>IF(AQ1480&lt;1,AQ1480*0.9,IF(AQ1480&lt;5,AQ1480*0.8,IF(AQ1480&lt;10,AQ1480*0.75,IF(AQ1480&lt;15,AQ1480*0.7,IF(AQ1480&gt;14.9,AQ1480*0.6)))))</f>
        <v>0.93011949462890409</v>
      </c>
      <c r="AS1480">
        <v>25</v>
      </c>
      <c r="AT1480" s="12">
        <f>AR1480*AS1480</f>
        <v>23.252987365722603</v>
      </c>
    </row>
    <row r="1481" spans="1:46" ht="12.75" customHeight="1" x14ac:dyDescent="0.25">
      <c r="A1481" s="5">
        <v>1857</v>
      </c>
      <c r="B1481" t="s">
        <v>3887</v>
      </c>
      <c r="C1481" t="s">
        <v>3885</v>
      </c>
      <c r="D1481" t="s">
        <v>3886</v>
      </c>
      <c r="E1481" s="1">
        <v>336780</v>
      </c>
      <c r="F1481" s="1">
        <v>370518</v>
      </c>
      <c r="G1481" t="s">
        <v>473</v>
      </c>
      <c r="H1481" t="s">
        <v>21</v>
      </c>
      <c r="I1481" t="s">
        <v>1213</v>
      </c>
      <c r="J1481" t="s">
        <v>1214</v>
      </c>
      <c r="K1481" t="s">
        <v>4417</v>
      </c>
      <c r="L1481" t="s">
        <v>4433</v>
      </c>
      <c r="M1481" t="s">
        <v>1086</v>
      </c>
      <c r="O1481" s="4">
        <v>2.3639959419250398</v>
      </c>
      <c r="P1481" t="s">
        <v>19</v>
      </c>
      <c r="Q1481" t="s">
        <v>25</v>
      </c>
      <c r="R1481" t="s">
        <v>31</v>
      </c>
      <c r="S1481" s="12" t="s">
        <v>24</v>
      </c>
      <c r="T1481" t="s">
        <v>34</v>
      </c>
      <c r="V1481" t="s">
        <v>27</v>
      </c>
      <c r="X1481" s="8">
        <f>W1481/O1481</f>
        <v>0</v>
      </c>
      <c r="Z1481" s="8">
        <f>Y1481/O1481</f>
        <v>0</v>
      </c>
      <c r="AB1481" s="8">
        <f>AA1481/O1481</f>
        <v>0</v>
      </c>
      <c r="AC1481">
        <v>2.3639999999999999</v>
      </c>
      <c r="AD1481" s="8">
        <f>AC1481/O1481</f>
        <v>1.0000017166167201</v>
      </c>
      <c r="AF1481" s="8">
        <f>AE1481/O1481</f>
        <v>0</v>
      </c>
      <c r="AI1481" s="8">
        <f>AH1481/O1481</f>
        <v>0</v>
      </c>
      <c r="AL1481" s="8">
        <f>AK1481/O1481</f>
        <v>0</v>
      </c>
      <c r="AO1481" s="12" t="s">
        <v>4248</v>
      </c>
      <c r="AP1481" s="12" t="s">
        <v>4249</v>
      </c>
      <c r="AQ1481" s="3">
        <f>IF(T1481="no",O1481*0,IF(T1481="yes100",O1481*1,IF(T1481="yes80",O1481*0.8,IF(T1481="yes50",O1481*0.5))))</f>
        <v>2.3639959419250398</v>
      </c>
      <c r="AR1481" s="3">
        <f>IF(AQ1481&lt;1,AQ1481*0.9,IF(AQ1481&lt;5,AQ1481*0.8,IF(AQ1481&lt;10,AQ1481*0.75,IF(AQ1481&lt;15,AQ1481*0.7,IF(AQ1481&gt;14.9,AQ1481*0.6)))))</f>
        <v>1.891196753540032</v>
      </c>
      <c r="AS1481">
        <v>30</v>
      </c>
      <c r="AT1481" s="12">
        <f>AR1481*AS1481</f>
        <v>56.735902606200959</v>
      </c>
    </row>
    <row r="1482" spans="1:46" ht="12.75" customHeight="1" x14ac:dyDescent="0.25">
      <c r="A1482" s="5">
        <v>1858</v>
      </c>
      <c r="B1482" t="s">
        <v>242</v>
      </c>
      <c r="C1482" t="s">
        <v>3902</v>
      </c>
      <c r="D1482" t="s">
        <v>2943</v>
      </c>
      <c r="E1482" s="1">
        <v>346396.99999999901</v>
      </c>
      <c r="F1482" s="1">
        <v>351520</v>
      </c>
      <c r="G1482" t="s">
        <v>537</v>
      </c>
      <c r="H1482" t="s">
        <v>21</v>
      </c>
      <c r="I1482" t="s">
        <v>21</v>
      </c>
      <c r="J1482" t="s">
        <v>591</v>
      </c>
      <c r="K1482" t="s">
        <v>21</v>
      </c>
      <c r="L1482" t="s">
        <v>21</v>
      </c>
      <c r="O1482" s="3">
        <v>0.243452121734619</v>
      </c>
      <c r="P1482" t="s">
        <v>19</v>
      </c>
      <c r="Q1482" t="s">
        <v>25</v>
      </c>
      <c r="R1482" t="s">
        <v>31</v>
      </c>
      <c r="S1482" s="12" t="s">
        <v>24</v>
      </c>
      <c r="T1482" t="s">
        <v>34</v>
      </c>
      <c r="V1482" t="s">
        <v>27</v>
      </c>
      <c r="X1482" s="8">
        <f>W1482/O1482</f>
        <v>0</v>
      </c>
      <c r="Z1482" s="8">
        <f>Y1482/O1482</f>
        <v>0</v>
      </c>
      <c r="AB1482" s="8">
        <f>AA1482/O1482</f>
        <v>0</v>
      </c>
      <c r="AD1482" s="8">
        <f>AC1482/O1482</f>
        <v>0</v>
      </c>
      <c r="AF1482" s="8">
        <f>AE1482/O1482</f>
        <v>0</v>
      </c>
      <c r="AI1482" s="8">
        <f>AH1482/O1482</f>
        <v>0</v>
      </c>
      <c r="AL1482" s="8">
        <f>AK1482/O1482</f>
        <v>0</v>
      </c>
      <c r="AO1482" s="12" t="s">
        <v>4320</v>
      </c>
      <c r="AP1482" s="12" t="s">
        <v>4321</v>
      </c>
      <c r="AQ1482" s="3">
        <f>IF(T1482="no",O1482*0,IF(T1482="yes100",O1482*1,IF(T1482="yes80",O1482*0.8,IF(T1482="yes50",O1482*0.5))))</f>
        <v>0.243452121734619</v>
      </c>
      <c r="AR1482" s="3">
        <f>IF(AQ1482&lt;1,AQ1482*0.9,IF(AQ1482&lt;5,AQ1482*0.8,IF(AQ1482&lt;10,AQ1482*0.75,IF(AQ1482&lt;15,AQ1482*0.7,IF(AQ1482&gt;14.9,AQ1482*0.6)))))</f>
        <v>0.21910690956115711</v>
      </c>
      <c r="AS1482">
        <v>25</v>
      </c>
      <c r="AT1482" s="12">
        <f>AR1482*AS1482</f>
        <v>5.4776727390289279</v>
      </c>
    </row>
    <row r="1483" spans="1:46" ht="12.75" customHeight="1" x14ac:dyDescent="0.25">
      <c r="A1483" s="5">
        <v>1859</v>
      </c>
      <c r="B1483" t="s">
        <v>3712</v>
      </c>
      <c r="C1483" t="s">
        <v>3711</v>
      </c>
      <c r="E1483" s="1">
        <v>350936.99999999901</v>
      </c>
      <c r="F1483" s="1">
        <v>347907</v>
      </c>
      <c r="G1483" t="s">
        <v>41</v>
      </c>
      <c r="H1483" t="s">
        <v>21</v>
      </c>
      <c r="I1483" t="s">
        <v>879</v>
      </c>
      <c r="J1483" t="s">
        <v>174</v>
      </c>
      <c r="K1483" t="s">
        <v>4417</v>
      </c>
      <c r="L1483" t="s">
        <v>4395</v>
      </c>
      <c r="M1483" t="s">
        <v>3588</v>
      </c>
      <c r="N1483" t="s">
        <v>174</v>
      </c>
      <c r="O1483" s="3">
        <v>0.963584462738037</v>
      </c>
      <c r="P1483" t="s">
        <v>19</v>
      </c>
      <c r="Q1483" t="s">
        <v>25</v>
      </c>
      <c r="R1483" t="s">
        <v>18</v>
      </c>
      <c r="S1483" s="12" t="s">
        <v>24</v>
      </c>
      <c r="T1483" t="s">
        <v>23</v>
      </c>
      <c r="U1483" t="s">
        <v>24</v>
      </c>
      <c r="V1483" t="s">
        <v>26</v>
      </c>
      <c r="W1483">
        <v>5.0000000000000001E-3</v>
      </c>
      <c r="X1483" s="8">
        <f>W1483/O1483</f>
        <v>5.1889587196045474E-3</v>
      </c>
      <c r="Y1483">
        <v>0.01</v>
      </c>
      <c r="Z1483" s="8">
        <f>Y1483/O1483</f>
        <v>1.0377917439209095E-2</v>
      </c>
      <c r="AA1483">
        <v>0.01</v>
      </c>
      <c r="AB1483" s="8">
        <f>AA1483/O1483</f>
        <v>1.0377917439209095E-2</v>
      </c>
      <c r="AD1483" s="8">
        <f>AC1483/O1483</f>
        <v>0</v>
      </c>
      <c r="AF1483" s="8">
        <f>AE1483/O1483</f>
        <v>0</v>
      </c>
      <c r="AI1483" s="8">
        <f>AH1483/O1483</f>
        <v>0</v>
      </c>
      <c r="AL1483" s="8">
        <f>AK1483/O1483</f>
        <v>0</v>
      </c>
      <c r="AO1483" s="12" t="s">
        <v>4320</v>
      </c>
      <c r="AP1483" s="12" t="s">
        <v>4321</v>
      </c>
      <c r="AQ1483" s="3">
        <f>IF(T1483="no",O1483*0,IF(T1483="yes100",O1483*1,IF(T1483="yes80",O1483*0.8,IF(T1483="yes50",O1483*0.5))))</f>
        <v>0.4817922313690185</v>
      </c>
      <c r="AR1483" s="3">
        <f>IF(AQ1483&lt;1,AQ1483*0.9,IF(AQ1483&lt;5,AQ1483*0.8,IF(AQ1483&lt;10,AQ1483*0.75,IF(AQ1483&lt;15,AQ1483*0.7,IF(AQ1483&gt;14.9,AQ1483*0.6)))))</f>
        <v>0.43361300823211668</v>
      </c>
      <c r="AS1483">
        <v>30</v>
      </c>
      <c r="AT1483" s="12">
        <f>AR1483*AS1483</f>
        <v>13.008390246963501</v>
      </c>
    </row>
    <row r="1484" spans="1:46" ht="12.75" customHeight="1" x14ac:dyDescent="0.25">
      <c r="A1484" s="5">
        <v>1860</v>
      </c>
      <c r="B1484" t="s">
        <v>242</v>
      </c>
      <c r="C1484" t="s">
        <v>3710</v>
      </c>
      <c r="E1484" s="1">
        <v>351023</v>
      </c>
      <c r="F1484" s="1">
        <v>348258</v>
      </c>
      <c r="G1484" t="s">
        <v>41</v>
      </c>
      <c r="H1484" t="s">
        <v>21</v>
      </c>
      <c r="I1484" t="s">
        <v>879</v>
      </c>
      <c r="J1484" t="s">
        <v>174</v>
      </c>
      <c r="K1484" t="s">
        <v>4417</v>
      </c>
      <c r="L1484" t="s">
        <v>4395</v>
      </c>
      <c r="M1484" t="s">
        <v>3588</v>
      </c>
      <c r="N1484" t="s">
        <v>174</v>
      </c>
      <c r="O1484" s="4">
        <v>4.5098895843505797</v>
      </c>
      <c r="P1484" t="s">
        <v>19</v>
      </c>
      <c r="Q1484" t="s">
        <v>25</v>
      </c>
      <c r="R1484" t="s">
        <v>18</v>
      </c>
      <c r="S1484" s="12" t="s">
        <v>24</v>
      </c>
      <c r="T1484" t="s">
        <v>23</v>
      </c>
      <c r="U1484" t="s">
        <v>24</v>
      </c>
      <c r="V1484" t="s">
        <v>26</v>
      </c>
      <c r="X1484" s="8">
        <f>W1484/O1484</f>
        <v>0</v>
      </c>
      <c r="Z1484" s="8">
        <f>Y1484/O1484</f>
        <v>0</v>
      </c>
      <c r="AB1484" s="8">
        <f>AA1484/O1484</f>
        <v>0</v>
      </c>
      <c r="AD1484" s="8">
        <f>AC1484/O1484</f>
        <v>0</v>
      </c>
      <c r="AF1484" s="8">
        <f>AE1484/O1484</f>
        <v>0</v>
      </c>
      <c r="AI1484" s="8">
        <f>AH1484/O1484</f>
        <v>0</v>
      </c>
      <c r="AL1484" s="8">
        <f>AK1484/O1484</f>
        <v>0</v>
      </c>
      <c r="AO1484" s="12" t="s">
        <v>4320</v>
      </c>
      <c r="AP1484" s="12" t="s">
        <v>4321</v>
      </c>
      <c r="AQ1484" s="3">
        <f>IF(T1484="no",O1484*0,IF(T1484="yes100",O1484*1,IF(T1484="yes80",O1484*0.8,IF(T1484="yes50",O1484*0.5))))</f>
        <v>2.2549447921752899</v>
      </c>
      <c r="AR1484" s="3">
        <f>IF(AQ1484&lt;1,AQ1484*0.9,IF(AQ1484&lt;5,AQ1484*0.8,IF(AQ1484&lt;10,AQ1484*0.75,IF(AQ1484&lt;15,AQ1484*0.7,IF(AQ1484&gt;14.9,AQ1484*0.6)))))</f>
        <v>1.8039558337402319</v>
      </c>
      <c r="AS1484">
        <v>30</v>
      </c>
      <c r="AT1484" s="12">
        <f>AR1484*AS1484</f>
        <v>54.118675012206957</v>
      </c>
    </row>
    <row r="1485" spans="1:46" ht="15" customHeight="1" x14ac:dyDescent="0.25">
      <c r="A1485" s="5">
        <v>1861</v>
      </c>
      <c r="B1485" t="s">
        <v>3712</v>
      </c>
      <c r="C1485" t="s">
        <v>3713</v>
      </c>
      <c r="E1485" s="1">
        <v>351148.99999999901</v>
      </c>
      <c r="F1485" s="1">
        <v>348082</v>
      </c>
      <c r="G1485" t="s">
        <v>41</v>
      </c>
      <c r="H1485" t="s">
        <v>21</v>
      </c>
      <c r="I1485" t="s">
        <v>879</v>
      </c>
      <c r="J1485" t="s">
        <v>174</v>
      </c>
      <c r="K1485" t="s">
        <v>4417</v>
      </c>
      <c r="L1485" t="s">
        <v>4395</v>
      </c>
      <c r="M1485" t="s">
        <v>3588</v>
      </c>
      <c r="N1485" t="s">
        <v>174</v>
      </c>
      <c r="O1485" s="4">
        <v>6.0702249351501401</v>
      </c>
      <c r="P1485" t="s">
        <v>19</v>
      </c>
      <c r="Q1485" t="s">
        <v>25</v>
      </c>
      <c r="R1485" t="s">
        <v>18</v>
      </c>
      <c r="S1485" s="12" t="s">
        <v>24</v>
      </c>
      <c r="T1485" t="s">
        <v>23</v>
      </c>
      <c r="U1485" t="s">
        <v>24</v>
      </c>
      <c r="V1485" t="s">
        <v>26</v>
      </c>
      <c r="X1485" s="8">
        <f>W1485/O1485</f>
        <v>0</v>
      </c>
      <c r="Y1485">
        <v>0</v>
      </c>
      <c r="Z1485" s="8">
        <f>Y1485/O1485</f>
        <v>0</v>
      </c>
      <c r="AA1485">
        <v>0</v>
      </c>
      <c r="AB1485" s="8">
        <f>AA1485/O1485</f>
        <v>0</v>
      </c>
      <c r="AD1485" s="8">
        <f>AC1485/O1485</f>
        <v>0</v>
      </c>
      <c r="AF1485" s="8">
        <f>AE1485/O1485</f>
        <v>0</v>
      </c>
      <c r="AI1485" s="8">
        <f>AH1485/O1485</f>
        <v>0</v>
      </c>
      <c r="AL1485" s="8">
        <f>AK1485/O1485</f>
        <v>0</v>
      </c>
      <c r="AO1485" s="12" t="s">
        <v>4320</v>
      </c>
      <c r="AP1485" s="12" t="s">
        <v>4321</v>
      </c>
      <c r="AQ1485" s="3">
        <f>IF(T1485="no",O1485*0,IF(T1485="yes100",O1485*1,IF(T1485="yes80",O1485*0.8,IF(T1485="yes50",O1485*0.5))))</f>
        <v>3.03511246757507</v>
      </c>
      <c r="AR1485" s="3">
        <f>IF(AQ1485&lt;1,AQ1485*0.9,IF(AQ1485&lt;5,AQ1485*0.8,IF(AQ1485&lt;10,AQ1485*0.75,IF(AQ1485&lt;15,AQ1485*0.7,IF(AQ1485&gt;14.9,AQ1485*0.6)))))</f>
        <v>2.4280899740600561</v>
      </c>
      <c r="AS1485">
        <v>30</v>
      </c>
      <c r="AT1485" s="12">
        <f>AR1485*AS1485</f>
        <v>72.842699221801681</v>
      </c>
    </row>
    <row r="1486" spans="1:46" ht="12.75" customHeight="1" x14ac:dyDescent="0.25">
      <c r="A1486" s="5">
        <v>1862</v>
      </c>
      <c r="B1486" t="s">
        <v>3929</v>
      </c>
      <c r="C1486" t="s">
        <v>3928</v>
      </c>
      <c r="E1486" s="1">
        <v>351306</v>
      </c>
      <c r="F1486" s="1">
        <v>348258</v>
      </c>
      <c r="G1486" t="s">
        <v>41</v>
      </c>
      <c r="H1486" t="s">
        <v>21</v>
      </c>
      <c r="I1486" t="s">
        <v>879</v>
      </c>
      <c r="J1486" t="s">
        <v>174</v>
      </c>
      <c r="K1486" t="s">
        <v>4417</v>
      </c>
      <c r="L1486" t="s">
        <v>4395</v>
      </c>
      <c r="M1486" t="s">
        <v>3588</v>
      </c>
      <c r="N1486" t="s">
        <v>174</v>
      </c>
      <c r="O1486" s="3">
        <v>0.53758025360107398</v>
      </c>
      <c r="P1486" t="s">
        <v>19</v>
      </c>
      <c r="Q1486" t="s">
        <v>25</v>
      </c>
      <c r="R1486" t="s">
        <v>18</v>
      </c>
      <c r="S1486" s="12" t="s">
        <v>24</v>
      </c>
      <c r="T1486" t="s">
        <v>23</v>
      </c>
      <c r="U1486" t="s">
        <v>24</v>
      </c>
      <c r="V1486" t="s">
        <v>26</v>
      </c>
      <c r="X1486" s="8">
        <f>W1486/O1486</f>
        <v>0</v>
      </c>
      <c r="Z1486" s="8">
        <f>Y1486/O1486</f>
        <v>0</v>
      </c>
      <c r="AB1486" s="8">
        <f>AA1486/O1486</f>
        <v>0</v>
      </c>
      <c r="AD1486" s="8">
        <f>AC1486/O1486</f>
        <v>0</v>
      </c>
      <c r="AF1486" s="8">
        <f>AE1486/O1486</f>
        <v>0</v>
      </c>
      <c r="AI1486" s="8">
        <f>AH1486/O1486</f>
        <v>0</v>
      </c>
      <c r="AL1486" s="8">
        <f>AK1486/O1486</f>
        <v>0</v>
      </c>
      <c r="AO1486" s="12" t="s">
        <v>4320</v>
      </c>
      <c r="AP1486" s="12" t="s">
        <v>4321</v>
      </c>
      <c r="AQ1486" s="3">
        <f>IF(T1486="no",O1486*0,IF(T1486="yes100",O1486*1,IF(T1486="yes80",O1486*0.8,IF(T1486="yes50",O1486*0.5))))</f>
        <v>0.26879012680053699</v>
      </c>
      <c r="AR1486" s="3">
        <f>IF(AQ1486&lt;1,AQ1486*0.9,IF(AQ1486&lt;5,AQ1486*0.8,IF(AQ1486&lt;10,AQ1486*0.75,IF(AQ1486&lt;15,AQ1486*0.7,IF(AQ1486&gt;14.9,AQ1486*0.6)))))</f>
        <v>0.2419111141204833</v>
      </c>
      <c r="AS1486">
        <v>30</v>
      </c>
      <c r="AT1486" s="12">
        <f>AR1486*AS1486</f>
        <v>7.2573334236144991</v>
      </c>
    </row>
    <row r="1487" spans="1:46" ht="12.75" customHeight="1" x14ac:dyDescent="0.25">
      <c r="A1487" s="5">
        <v>1863</v>
      </c>
      <c r="B1487" t="s">
        <v>3774</v>
      </c>
      <c r="C1487" t="s">
        <v>3773</v>
      </c>
      <c r="E1487" s="1">
        <v>339011</v>
      </c>
      <c r="F1487" s="1">
        <v>368800</v>
      </c>
      <c r="G1487" t="s">
        <v>473</v>
      </c>
      <c r="H1487" t="s">
        <v>21</v>
      </c>
      <c r="I1487" t="s">
        <v>45</v>
      </c>
      <c r="J1487" t="s">
        <v>46</v>
      </c>
      <c r="K1487" t="s">
        <v>4415</v>
      </c>
      <c r="L1487" t="s">
        <v>4403</v>
      </c>
      <c r="M1487" t="s">
        <v>873</v>
      </c>
      <c r="O1487" s="4">
        <v>26.730134584808301</v>
      </c>
      <c r="P1487" t="s">
        <v>19</v>
      </c>
      <c r="Q1487" t="s">
        <v>25</v>
      </c>
      <c r="R1487" t="s">
        <v>31</v>
      </c>
      <c r="S1487" s="12" t="s">
        <v>24</v>
      </c>
      <c r="T1487" t="s">
        <v>34</v>
      </c>
      <c r="V1487" t="s">
        <v>27</v>
      </c>
      <c r="W1487">
        <v>1.6850000000000001</v>
      </c>
      <c r="X1487" s="8">
        <f>W1487/O1487</f>
        <v>6.303746786810592E-2</v>
      </c>
      <c r="Y1487">
        <v>1.5940000000000001</v>
      </c>
      <c r="Z1487" s="8">
        <f>Y1487/O1487</f>
        <v>5.9633070493626608E-2</v>
      </c>
      <c r="AA1487">
        <v>1.65</v>
      </c>
      <c r="AB1487" s="8">
        <f>AA1487/O1487</f>
        <v>6.1728084262536946E-2</v>
      </c>
      <c r="AC1487">
        <v>26.713000000000001</v>
      </c>
      <c r="AD1487" s="8">
        <f>AC1487/O1487</f>
        <v>0.9993589787303937</v>
      </c>
      <c r="AF1487" s="8">
        <f>AE1487/O1487</f>
        <v>0</v>
      </c>
      <c r="AI1487" s="8">
        <f>AH1487/O1487</f>
        <v>0</v>
      </c>
      <c r="AL1487" s="8">
        <f>AK1487/O1487</f>
        <v>0</v>
      </c>
      <c r="AO1487" s="12" t="s">
        <v>4248</v>
      </c>
      <c r="AP1487" s="12" t="s">
        <v>4249</v>
      </c>
      <c r="AQ1487" s="3">
        <f>IF(T1487="no",O1487*0,IF(T1487="yes100",O1487*1,IF(T1487="yes80",O1487*0.8,IF(T1487="yes50",O1487*0.5))))</f>
        <v>26.730134584808301</v>
      </c>
      <c r="AR1487" s="3">
        <f>IF(AQ1487&lt;1,AQ1487*0.9,IF(AQ1487&lt;5,AQ1487*0.8,IF(AQ1487&lt;10,AQ1487*0.75,IF(AQ1487&lt;15,AQ1487*0.7,IF(AQ1487&gt;14.9,AQ1487*0.6)))))</f>
        <v>16.03808075088498</v>
      </c>
      <c r="AS1487">
        <v>35</v>
      </c>
      <c r="AT1487" s="12">
        <f>AR1487*AS1487</f>
        <v>561.33282628097425</v>
      </c>
    </row>
    <row r="1488" spans="1:46" ht="12.75" customHeight="1" x14ac:dyDescent="0.25">
      <c r="A1488" s="5">
        <v>1864</v>
      </c>
      <c r="B1488" t="s">
        <v>242</v>
      </c>
      <c r="C1488" t="s">
        <v>3964</v>
      </c>
      <c r="D1488" t="s">
        <v>2645</v>
      </c>
      <c r="E1488" s="1">
        <v>350947</v>
      </c>
      <c r="F1488" s="1">
        <v>364956.99999999901</v>
      </c>
      <c r="G1488" t="s">
        <v>308</v>
      </c>
      <c r="H1488" t="s">
        <v>21</v>
      </c>
      <c r="I1488" t="s">
        <v>21</v>
      </c>
      <c r="J1488" t="s">
        <v>101</v>
      </c>
      <c r="K1488" t="s">
        <v>21</v>
      </c>
      <c r="L1488" t="s">
        <v>21</v>
      </c>
      <c r="O1488" s="3">
        <v>0.41413102340698199</v>
      </c>
      <c r="P1488" t="s">
        <v>19</v>
      </c>
      <c r="Q1488" t="s">
        <v>25</v>
      </c>
      <c r="R1488" t="s">
        <v>31</v>
      </c>
      <c r="S1488" s="12" t="s">
        <v>24</v>
      </c>
      <c r="T1488" t="s">
        <v>34</v>
      </c>
      <c r="V1488" t="s">
        <v>27</v>
      </c>
      <c r="X1488" s="8">
        <f>W1488/O1488</f>
        <v>0</v>
      </c>
      <c r="Z1488" s="8">
        <f>Y1488/O1488</f>
        <v>0</v>
      </c>
      <c r="AB1488" s="8">
        <f>AA1488/O1488</f>
        <v>0</v>
      </c>
      <c r="AD1488" s="8">
        <f>AC1488/O1488</f>
        <v>0</v>
      </c>
      <c r="AF1488" s="8">
        <f>AE1488/O1488</f>
        <v>0</v>
      </c>
      <c r="AI1488" s="8">
        <f>AH1488/O1488</f>
        <v>0</v>
      </c>
      <c r="AL1488" s="8">
        <f>AK1488/O1488</f>
        <v>0</v>
      </c>
      <c r="AO1488" s="12" t="s">
        <v>4320</v>
      </c>
      <c r="AP1488" s="12" t="s">
        <v>4321</v>
      </c>
      <c r="AQ1488" s="3">
        <f>IF(T1488="no",O1488*0,IF(T1488="yes100",O1488*1,IF(T1488="yes80",O1488*0.8,IF(T1488="yes50",O1488*0.5))))</f>
        <v>0.41413102340698199</v>
      </c>
      <c r="AR1488" s="3">
        <f>IF(AQ1488&lt;1,AQ1488*0.9,IF(AQ1488&lt;5,AQ1488*0.8,IF(AQ1488&lt;10,AQ1488*0.75,IF(AQ1488&lt;15,AQ1488*0.7,IF(AQ1488&gt;14.9,AQ1488*0.6)))))</f>
        <v>0.37271792106628382</v>
      </c>
      <c r="AS1488">
        <v>25</v>
      </c>
      <c r="AT1488" s="12">
        <f>AR1488*AS1488</f>
        <v>9.3179480266570955</v>
      </c>
    </row>
    <row r="1489" spans="1:46" ht="12.75" customHeight="1" x14ac:dyDescent="0.25">
      <c r="A1489" s="5">
        <v>1867</v>
      </c>
      <c r="B1489" t="s">
        <v>3759</v>
      </c>
      <c r="C1489" s="7" t="s">
        <v>4227</v>
      </c>
      <c r="E1489" s="1">
        <v>337239</v>
      </c>
      <c r="F1489" s="1">
        <v>368272.99999999901</v>
      </c>
      <c r="G1489" t="s">
        <v>473</v>
      </c>
      <c r="H1489" t="s">
        <v>21</v>
      </c>
      <c r="I1489" t="s">
        <v>45</v>
      </c>
      <c r="J1489" t="s">
        <v>46</v>
      </c>
      <c r="K1489" t="s">
        <v>4415</v>
      </c>
      <c r="L1489" t="s">
        <v>4403</v>
      </c>
      <c r="M1489" t="s">
        <v>873</v>
      </c>
      <c r="O1489" s="4">
        <v>9.2341419769287096</v>
      </c>
      <c r="P1489" t="s">
        <v>19</v>
      </c>
      <c r="Q1489" t="s">
        <v>25</v>
      </c>
      <c r="R1489" t="s">
        <v>31</v>
      </c>
      <c r="S1489" s="12" t="s">
        <v>24</v>
      </c>
      <c r="T1489" t="s">
        <v>34</v>
      </c>
      <c r="V1489" t="s">
        <v>27</v>
      </c>
      <c r="W1489">
        <v>0.76700000000000002</v>
      </c>
      <c r="X1489" s="8">
        <f>W1489/O1489</f>
        <v>8.306131765315411E-2</v>
      </c>
      <c r="Y1489">
        <v>1.5589999999999999</v>
      </c>
      <c r="Z1489" s="8">
        <f>Y1489/O1489</f>
        <v>0.16882997942798858</v>
      </c>
      <c r="AA1489">
        <v>1.5589999999999999</v>
      </c>
      <c r="AB1489" s="8">
        <f>AA1489/O1489</f>
        <v>0.16882997942798858</v>
      </c>
      <c r="AC1489">
        <v>9.234</v>
      </c>
      <c r="AD1489" s="8">
        <f>AC1489/O1489</f>
        <v>0.99998462478386574</v>
      </c>
      <c r="AF1489" s="8">
        <f>AE1489/O1489</f>
        <v>0</v>
      </c>
      <c r="AI1489" s="8">
        <f>AH1489/O1489</f>
        <v>0</v>
      </c>
      <c r="AL1489" s="8">
        <f>AK1489/O1489</f>
        <v>0</v>
      </c>
      <c r="AO1489" t="s">
        <v>4254</v>
      </c>
      <c r="AP1489" s="12" t="s">
        <v>4332</v>
      </c>
      <c r="AQ1489" s="3">
        <f>IF(T1489="no",O1489*0,IF(T1489="yes100",O1489*1,IF(T1489="yes80",O1489*0.8,IF(T1489="yes50",O1489*0.5))))</f>
        <v>9.2341419769287096</v>
      </c>
      <c r="AR1489" s="3">
        <f>IF(AQ1489&lt;1,AQ1489*0.9,IF(AQ1489&lt;5,AQ1489*0.8,IF(AQ1489&lt;10,AQ1489*0.75,IF(AQ1489&lt;15,AQ1489*0.7,IF(AQ1489&gt;14.9,AQ1489*0.6)))))</f>
        <v>6.9256064826965318</v>
      </c>
      <c r="AS1489">
        <v>35</v>
      </c>
      <c r="AT1489" s="12">
        <f>AR1489*AS1489</f>
        <v>242.3962268943786</v>
      </c>
    </row>
    <row r="1490" spans="1:46" ht="14.25" customHeight="1" x14ac:dyDescent="0.25">
      <c r="A1490" s="5">
        <v>1868</v>
      </c>
      <c r="B1490" t="s">
        <v>242</v>
      </c>
      <c r="C1490" t="s">
        <v>3707</v>
      </c>
      <c r="E1490" s="1">
        <v>350164.99999999901</v>
      </c>
      <c r="F1490" s="1">
        <v>369126</v>
      </c>
      <c r="G1490" t="s">
        <v>51</v>
      </c>
      <c r="H1490" t="s">
        <v>21</v>
      </c>
      <c r="I1490" t="s">
        <v>129</v>
      </c>
      <c r="J1490" t="s">
        <v>106</v>
      </c>
      <c r="K1490" t="s">
        <v>4417</v>
      </c>
      <c r="L1490" t="s">
        <v>4413</v>
      </c>
      <c r="M1490" t="s">
        <v>131</v>
      </c>
      <c r="N1490" t="s">
        <v>106</v>
      </c>
      <c r="O1490" s="4">
        <v>4.1970632911682104</v>
      </c>
      <c r="P1490" t="s">
        <v>19</v>
      </c>
      <c r="Q1490" t="s">
        <v>25</v>
      </c>
      <c r="R1490" t="s">
        <v>31</v>
      </c>
      <c r="S1490" s="12" t="s">
        <v>24</v>
      </c>
      <c r="T1490" t="s">
        <v>34</v>
      </c>
      <c r="V1490" t="s">
        <v>27</v>
      </c>
      <c r="X1490" s="8">
        <f>W1490/O1490</f>
        <v>0</v>
      </c>
      <c r="Z1490" s="8">
        <f>Y1490/O1490</f>
        <v>0</v>
      </c>
      <c r="AB1490" s="8">
        <f>AA1490/O1490</f>
        <v>0</v>
      </c>
      <c r="AC1490">
        <v>4.1970000000000001</v>
      </c>
      <c r="AD1490" s="8">
        <f>AC1490/O1490</f>
        <v>0.99998492013014351</v>
      </c>
      <c r="AF1490" s="8">
        <f>AE1490/O1490</f>
        <v>0</v>
      </c>
      <c r="AI1490" s="8">
        <f>AH1490/O1490</f>
        <v>0</v>
      </c>
      <c r="AL1490" s="8">
        <f>AK1490/O1490</f>
        <v>0</v>
      </c>
      <c r="AO1490" s="12" t="s">
        <v>4248</v>
      </c>
      <c r="AP1490" s="12" t="s">
        <v>4249</v>
      </c>
      <c r="AQ1490" s="3">
        <f>IF(T1490="no",O1490*0,IF(T1490="yes100",O1490*1,IF(T1490="yes80",O1490*0.8,IF(T1490="yes50",O1490*0.5))))</f>
        <v>4.1970632911682104</v>
      </c>
      <c r="AR1490" s="3">
        <f>IF(AQ1490&lt;1,AQ1490*0.9,IF(AQ1490&lt;5,AQ1490*0.8,IF(AQ1490&lt;10,AQ1490*0.75,IF(AQ1490&lt;15,AQ1490*0.7,IF(AQ1490&gt;14.9,AQ1490*0.6)))))</f>
        <v>3.3576506329345683</v>
      </c>
      <c r="AS1490">
        <v>30</v>
      </c>
      <c r="AT1490" s="12">
        <f>AR1490*AS1490</f>
        <v>100.72951898803706</v>
      </c>
    </row>
    <row r="1491" spans="1:46" ht="14.25" customHeight="1" x14ac:dyDescent="0.25">
      <c r="A1491" s="5">
        <v>1869</v>
      </c>
      <c r="B1491" t="s">
        <v>4036</v>
      </c>
      <c r="C1491" t="s">
        <v>4034</v>
      </c>
      <c r="D1491" t="s">
        <v>4035</v>
      </c>
      <c r="E1491" s="1">
        <v>355996</v>
      </c>
      <c r="F1491" s="1">
        <v>362632</v>
      </c>
      <c r="G1491" t="s">
        <v>164</v>
      </c>
      <c r="H1491" t="s">
        <v>21</v>
      </c>
      <c r="I1491" t="s">
        <v>204</v>
      </c>
      <c r="J1491" t="s">
        <v>204</v>
      </c>
      <c r="K1491" t="s">
        <v>4425</v>
      </c>
      <c r="L1491" t="s">
        <v>4411</v>
      </c>
      <c r="M1491" t="s">
        <v>313</v>
      </c>
      <c r="N1491" t="s">
        <v>204</v>
      </c>
      <c r="O1491" s="4">
        <v>3.3219310417175301</v>
      </c>
      <c r="P1491" t="s">
        <v>19</v>
      </c>
      <c r="Q1491" t="s">
        <v>25</v>
      </c>
      <c r="R1491" t="s">
        <v>31</v>
      </c>
      <c r="S1491" s="12" t="s">
        <v>24</v>
      </c>
      <c r="T1491" t="s">
        <v>34</v>
      </c>
      <c r="V1491" t="s">
        <v>27</v>
      </c>
      <c r="X1491" s="8">
        <f>W1491/O1491</f>
        <v>0</v>
      </c>
      <c r="Z1491" s="8">
        <f>Y1491/O1491</f>
        <v>0</v>
      </c>
      <c r="AB1491" s="8">
        <f>AA1491/O1491</f>
        <v>0</v>
      </c>
      <c r="AD1491" s="8">
        <f>AC1491/O1491</f>
        <v>0</v>
      </c>
      <c r="AF1491" s="8">
        <f>AE1491/O1491</f>
        <v>0</v>
      </c>
      <c r="AI1491" s="8">
        <f>AH1491/O1491</f>
        <v>0</v>
      </c>
      <c r="AL1491" s="8">
        <f>AK1491/O1491</f>
        <v>0</v>
      </c>
      <c r="AO1491" s="12" t="s">
        <v>4320</v>
      </c>
      <c r="AP1491" s="12" t="s">
        <v>4321</v>
      </c>
      <c r="AQ1491" s="3">
        <f>IF(T1491="no",O1491*0,IF(T1491="yes100",O1491*1,IF(T1491="yes80",O1491*0.8,IF(T1491="yes50",O1491*0.5))))</f>
        <v>3.3219310417175301</v>
      </c>
      <c r="AR1491" s="3">
        <f>IF(AQ1491&lt;1,AQ1491*0.9,IF(AQ1491&lt;5,AQ1491*0.8,IF(AQ1491&lt;10,AQ1491*0.75,IF(AQ1491&lt;15,AQ1491*0.7,IF(AQ1491&gt;14.9,AQ1491*0.6)))))</f>
        <v>2.6575448333740241</v>
      </c>
      <c r="AS1491">
        <v>30</v>
      </c>
      <c r="AT1491" s="12">
        <f>AR1491*AS1491</f>
        <v>79.726345001220722</v>
      </c>
    </row>
    <row r="1492" spans="1:46" ht="14.25" customHeight="1" x14ac:dyDescent="0.25">
      <c r="A1492" s="5">
        <v>1871</v>
      </c>
      <c r="B1492" t="s">
        <v>242</v>
      </c>
      <c r="C1492" t="s">
        <v>4158</v>
      </c>
      <c r="E1492" s="1">
        <v>366512</v>
      </c>
      <c r="F1492" s="1">
        <v>377627</v>
      </c>
      <c r="G1492" t="s">
        <v>168</v>
      </c>
      <c r="H1492" t="s">
        <v>180</v>
      </c>
      <c r="I1492" t="s">
        <v>4156</v>
      </c>
      <c r="J1492" t="s">
        <v>4156</v>
      </c>
      <c r="K1492" t="s">
        <v>4365</v>
      </c>
      <c r="L1492" t="s">
        <v>4156</v>
      </c>
      <c r="O1492" s="3">
        <v>0.32455579528808598</v>
      </c>
      <c r="P1492" t="s">
        <v>87</v>
      </c>
      <c r="Q1492" t="s">
        <v>25</v>
      </c>
      <c r="R1492" t="s">
        <v>31</v>
      </c>
      <c r="S1492" s="12" t="s">
        <v>24</v>
      </c>
      <c r="T1492" t="s">
        <v>34</v>
      </c>
      <c r="V1492" t="s">
        <v>27</v>
      </c>
      <c r="X1492" s="8">
        <f>W1492/O1492</f>
        <v>0</v>
      </c>
      <c r="Z1492" s="8">
        <f>Y1492/O1492</f>
        <v>0</v>
      </c>
      <c r="AB1492" s="8">
        <f>AA1492/O1492</f>
        <v>0</v>
      </c>
      <c r="AC1492">
        <v>0.32500000000000001</v>
      </c>
      <c r="AD1492" s="8">
        <f>AC1492/O1492</f>
        <v>1.0013686543835083</v>
      </c>
      <c r="AF1492" s="8">
        <f>AE1492/O1492</f>
        <v>0</v>
      </c>
      <c r="AI1492" s="8">
        <f>AH1492/O1492</f>
        <v>0</v>
      </c>
      <c r="AL1492" s="8">
        <f>AK1492/O1492</f>
        <v>0</v>
      </c>
      <c r="AO1492" s="12" t="s">
        <v>4248</v>
      </c>
      <c r="AP1492" s="12" t="s">
        <v>4249</v>
      </c>
      <c r="AQ1492" s="3">
        <f>IF(T1492="no",O1492*0,IF(T1492="yes100",O1492*1,IF(T1492="yes80",O1492*0.8,IF(T1492="yes50",O1492*0.5))))</f>
        <v>0.32455579528808598</v>
      </c>
      <c r="AR1492" s="3">
        <f>IF(AQ1492&lt;1,AQ1492*0.9,IF(AQ1492&lt;5,AQ1492*0.8,IF(AQ1492&lt;10,AQ1492*0.75,IF(AQ1492&lt;15,AQ1492*0.7,IF(AQ1492&gt;14.9,AQ1492*0.6)))))</f>
        <v>0.29210021575927742</v>
      </c>
      <c r="AS1492">
        <v>30</v>
      </c>
      <c r="AT1492" s="12">
        <f>AR1492*AS1492</f>
        <v>8.7630064727783221</v>
      </c>
    </row>
    <row r="1493" spans="1:46" ht="12.75" customHeight="1" x14ac:dyDescent="0.25">
      <c r="A1493" s="5">
        <v>1872</v>
      </c>
      <c r="B1493" t="s">
        <v>242</v>
      </c>
      <c r="C1493" t="s">
        <v>1242</v>
      </c>
      <c r="E1493" s="1">
        <v>340256</v>
      </c>
      <c r="F1493" s="1">
        <v>367600.99999999901</v>
      </c>
      <c r="G1493" t="s">
        <v>305</v>
      </c>
      <c r="H1493" t="s">
        <v>81</v>
      </c>
      <c r="I1493" t="s">
        <v>45</v>
      </c>
      <c r="J1493" t="s">
        <v>46</v>
      </c>
      <c r="K1493" t="s">
        <v>4363</v>
      </c>
      <c r="L1493" t="s">
        <v>45</v>
      </c>
      <c r="O1493" s="4">
        <v>1.7221890335083001</v>
      </c>
      <c r="P1493" t="s">
        <v>87</v>
      </c>
      <c r="Q1493" t="s">
        <v>161</v>
      </c>
      <c r="R1493" t="s">
        <v>31</v>
      </c>
      <c r="S1493" s="12" t="s">
        <v>24</v>
      </c>
      <c r="T1493" t="s">
        <v>34</v>
      </c>
      <c r="V1493" t="s">
        <v>27</v>
      </c>
      <c r="X1493" s="8">
        <f>W1493/O1493</f>
        <v>0</v>
      </c>
      <c r="Z1493" s="8">
        <f>Y1493/O1493</f>
        <v>0</v>
      </c>
      <c r="AB1493" s="8">
        <f>AA1493/O1493</f>
        <v>0</v>
      </c>
      <c r="AD1493" s="8">
        <f>AC1493/O1493</f>
        <v>0</v>
      </c>
      <c r="AF1493" s="8">
        <f>AE1493/O1493</f>
        <v>0</v>
      </c>
      <c r="AI1493" s="8">
        <f>AH1493/O1493</f>
        <v>0</v>
      </c>
      <c r="AL1493" s="8">
        <f>AK1493/O1493</f>
        <v>0</v>
      </c>
      <c r="AO1493" s="12" t="s">
        <v>4320</v>
      </c>
      <c r="AP1493" s="12" t="s">
        <v>4321</v>
      </c>
      <c r="AQ1493" s="3">
        <f>IF(T1493="no",O1493*0,IF(T1493="yes100",O1493*1,IF(T1493="yes80",O1493*0.8,IF(T1493="yes50",O1493*0.5))))</f>
        <v>1.7221890335083001</v>
      </c>
      <c r="AR1493" s="3">
        <f>IF(AQ1493&lt;1,AQ1493*0.9,IF(AQ1493&lt;5,AQ1493*0.8,IF(AQ1493&lt;10,AQ1493*0.75,IF(AQ1493&lt;15,AQ1493*0.7,IF(AQ1493&gt;14.9,AQ1493*0.6)))))</f>
        <v>1.3777512268066401</v>
      </c>
      <c r="AS1493">
        <v>40</v>
      </c>
      <c r="AT1493" s="12">
        <f>AR1493*AS1493</f>
        <v>55.110049072265603</v>
      </c>
    </row>
    <row r="1494" spans="1:46" ht="12.75" customHeight="1" x14ac:dyDescent="0.25">
      <c r="A1494" s="5">
        <v>1874</v>
      </c>
      <c r="B1494" t="s">
        <v>242</v>
      </c>
      <c r="C1494" t="s">
        <v>1207</v>
      </c>
      <c r="E1494" s="1">
        <v>340714</v>
      </c>
      <c r="F1494" s="1">
        <v>365916</v>
      </c>
      <c r="G1494" t="s">
        <v>305</v>
      </c>
      <c r="H1494" t="s">
        <v>81</v>
      </c>
      <c r="I1494" t="s">
        <v>45</v>
      </c>
      <c r="J1494" t="s">
        <v>46</v>
      </c>
      <c r="K1494" t="s">
        <v>4363</v>
      </c>
      <c r="L1494" t="s">
        <v>45</v>
      </c>
      <c r="O1494" s="3">
        <v>9.0435587310791002E-2</v>
      </c>
      <c r="P1494" t="s">
        <v>87</v>
      </c>
      <c r="Q1494" t="s">
        <v>161</v>
      </c>
      <c r="R1494" t="s">
        <v>31</v>
      </c>
      <c r="S1494" s="12" t="s">
        <v>47</v>
      </c>
      <c r="T1494" t="s">
        <v>34</v>
      </c>
      <c r="V1494" t="s">
        <v>27</v>
      </c>
      <c r="X1494" s="8">
        <f>W1494/O1494</f>
        <v>0</v>
      </c>
      <c r="Z1494" s="8">
        <f>Y1494/O1494</f>
        <v>0</v>
      </c>
      <c r="AB1494" s="8">
        <f>AA1494/O1494</f>
        <v>0</v>
      </c>
      <c r="AD1494" s="8">
        <f>AC1494/O1494</f>
        <v>0</v>
      </c>
      <c r="AF1494" s="8">
        <f>AE1494/O1494</f>
        <v>0</v>
      </c>
      <c r="AI1494" s="8">
        <f>AH1494/O1494</f>
        <v>0</v>
      </c>
      <c r="AJ1494" t="s">
        <v>82</v>
      </c>
      <c r="AL1494" s="8">
        <f>AK1494/O1494</f>
        <v>0</v>
      </c>
      <c r="AO1494" s="12" t="s">
        <v>4313</v>
      </c>
      <c r="AP1494" s="12" t="s">
        <v>4314</v>
      </c>
      <c r="AQ1494" s="3">
        <f>IF(T1494="no",O1494*0,IF(T1494="yes100",O1494*1,IF(T1494="yes80",O1494*0.8,IF(T1494="yes50",O1494*0.5))))</f>
        <v>9.0435587310791002E-2</v>
      </c>
      <c r="AR1494" s="3">
        <f>IF(AQ1494&lt;1,AQ1494*0.9,IF(AQ1494&lt;5,AQ1494*0.8,IF(AQ1494&lt;10,AQ1494*0.75,IF(AQ1494&lt;15,AQ1494*0.7,IF(AQ1494&gt;14.9,AQ1494*0.6)))))</f>
        <v>8.1392028579711909E-2</v>
      </c>
      <c r="AS1494">
        <v>40</v>
      </c>
      <c r="AT1494" s="12">
        <f>AR1494*AS1494</f>
        <v>3.2556811431884762</v>
      </c>
    </row>
    <row r="1495" spans="1:46" ht="12.75" customHeight="1" x14ac:dyDescent="0.25">
      <c r="A1495" s="5">
        <v>1875</v>
      </c>
      <c r="B1495" t="s">
        <v>242</v>
      </c>
      <c r="C1495" t="s">
        <v>3834</v>
      </c>
      <c r="D1495" t="s">
        <v>3835</v>
      </c>
      <c r="E1495" s="1">
        <v>329120.99999999901</v>
      </c>
      <c r="F1495" s="1">
        <v>378502</v>
      </c>
      <c r="G1495" t="s">
        <v>85</v>
      </c>
      <c r="H1495" t="s">
        <v>171</v>
      </c>
      <c r="I1495" t="s">
        <v>116</v>
      </c>
      <c r="J1495" t="s">
        <v>116</v>
      </c>
      <c r="K1495" t="s">
        <v>4363</v>
      </c>
      <c r="L1495" t="s">
        <v>116</v>
      </c>
      <c r="N1495" t="s">
        <v>116</v>
      </c>
      <c r="O1495" s="4">
        <v>2.54184018478393</v>
      </c>
      <c r="P1495" t="s">
        <v>87</v>
      </c>
      <c r="Q1495" t="s">
        <v>161</v>
      </c>
      <c r="R1495" t="s">
        <v>119</v>
      </c>
      <c r="S1495" s="12" t="s">
        <v>27</v>
      </c>
      <c r="T1495" t="s">
        <v>123</v>
      </c>
      <c r="V1495" t="s">
        <v>27</v>
      </c>
      <c r="X1495" s="8">
        <f>W1495/O1495</f>
        <v>0</v>
      </c>
      <c r="Z1495" s="8">
        <f>Y1495/O1495</f>
        <v>0</v>
      </c>
      <c r="AB1495" s="8">
        <f>AA1495/O1495</f>
        <v>0</v>
      </c>
      <c r="AD1495" s="8">
        <f>AC1495/O1495</f>
        <v>0</v>
      </c>
      <c r="AF1495" s="8">
        <f>AE1495/O1495</f>
        <v>0</v>
      </c>
      <c r="AI1495" s="8">
        <f>AH1495/O1495</f>
        <v>0</v>
      </c>
      <c r="AL1495" s="8">
        <f>AK1495/O1495</f>
        <v>0</v>
      </c>
      <c r="AO1495" t="s">
        <v>4326</v>
      </c>
      <c r="AP1495" s="12" t="s">
        <v>4309</v>
      </c>
      <c r="AQ1495" s="3">
        <f>IF(T1495="no",O1495*0,IF(T1495="yes100",O1495*1,IF(T1495="yes80",O1495*0.8,IF(T1495="yes50",O1495*0.5))))</f>
        <v>0</v>
      </c>
      <c r="AR1495" s="3">
        <f>IF(AQ1495&lt;1,AQ1495*0.9,IF(AQ1495&lt;5,AQ1495*0.8,IF(AQ1495&lt;10,AQ1495*0.75,IF(AQ1495&lt;15,AQ1495*0.7,IF(AQ1495&gt;14.9,AQ1495*0.6)))))</f>
        <v>0</v>
      </c>
      <c r="AS1495">
        <v>35</v>
      </c>
      <c r="AT1495" s="12">
        <f>AR1495*AS1495</f>
        <v>0</v>
      </c>
    </row>
    <row r="1496" spans="1:46" ht="14.25" customHeight="1" x14ac:dyDescent="0.25">
      <c r="A1496" s="5">
        <v>1876</v>
      </c>
      <c r="B1496" t="s">
        <v>3927</v>
      </c>
      <c r="C1496" t="s">
        <v>3926</v>
      </c>
      <c r="D1496" t="s">
        <v>670</v>
      </c>
      <c r="E1496" s="1">
        <v>349896</v>
      </c>
      <c r="F1496" s="1">
        <v>348984.99999999901</v>
      </c>
      <c r="G1496" t="s">
        <v>41</v>
      </c>
      <c r="H1496" t="s">
        <v>21</v>
      </c>
      <c r="I1496" t="s">
        <v>21</v>
      </c>
      <c r="J1496" t="s">
        <v>174</v>
      </c>
      <c r="K1496" t="s">
        <v>21</v>
      </c>
      <c r="L1496" t="s">
        <v>21</v>
      </c>
      <c r="O1496" s="4">
        <v>1.5534447578430099</v>
      </c>
      <c r="P1496" t="s">
        <v>65</v>
      </c>
      <c r="Q1496" t="s">
        <v>25</v>
      </c>
      <c r="R1496" t="s">
        <v>18</v>
      </c>
      <c r="S1496" s="12" t="s">
        <v>27</v>
      </c>
      <c r="T1496" t="s">
        <v>123</v>
      </c>
      <c r="V1496" t="s">
        <v>26</v>
      </c>
      <c r="X1496" s="8">
        <f>W1496/O1496</f>
        <v>0</v>
      </c>
      <c r="Z1496" s="8">
        <f>Y1496/O1496</f>
        <v>0</v>
      </c>
      <c r="AB1496" s="8">
        <f>AA1496/O1496</f>
        <v>0</v>
      </c>
      <c r="AD1496" s="8">
        <f>AC1496/O1496</f>
        <v>0</v>
      </c>
      <c r="AF1496" s="8">
        <f>AE1496/O1496</f>
        <v>0</v>
      </c>
      <c r="AI1496" s="8">
        <f>AH1496/O1496</f>
        <v>0</v>
      </c>
      <c r="AL1496" s="8">
        <f>AK1496/O1496</f>
        <v>0</v>
      </c>
      <c r="AO1496" s="15" t="s">
        <v>4326</v>
      </c>
      <c r="AP1496" s="12" t="s">
        <v>4309</v>
      </c>
      <c r="AQ1496" s="3">
        <f>IF(T1496="no",O1496*0,IF(T1496="yes100",O1496*1,IF(T1496="yes80",O1496*0.8,IF(T1496="yes50",O1496*0.5))))</f>
        <v>0</v>
      </c>
      <c r="AR1496" s="3">
        <f>IF(AQ1496&lt;1,AQ1496*0.9,IF(AQ1496&lt;5,AQ1496*0.8,IF(AQ1496&lt;10,AQ1496*0.75,IF(AQ1496&lt;15,AQ1496*0.7,IF(AQ1496&gt;14.9,AQ1496*0.6)))))</f>
        <v>0</v>
      </c>
      <c r="AS1496">
        <v>25</v>
      </c>
      <c r="AT1496" s="12">
        <f>AR1496*AS1496</f>
        <v>0</v>
      </c>
    </row>
    <row r="1497" spans="1:46" ht="12.75" customHeight="1" x14ac:dyDescent="0.25">
      <c r="A1497" s="5">
        <v>1877</v>
      </c>
      <c r="B1497" t="s">
        <v>856</v>
      </c>
      <c r="C1497" t="s">
        <v>3982</v>
      </c>
      <c r="D1497" t="s">
        <v>3983</v>
      </c>
      <c r="E1497" s="1">
        <v>349163</v>
      </c>
      <c r="F1497" s="1">
        <v>374576</v>
      </c>
      <c r="G1497" t="s">
        <v>51</v>
      </c>
      <c r="H1497" t="s">
        <v>21</v>
      </c>
      <c r="I1497" t="s">
        <v>61</v>
      </c>
      <c r="J1497" t="s">
        <v>798</v>
      </c>
      <c r="K1497" t="s">
        <v>4415</v>
      </c>
      <c r="L1497" t="s">
        <v>4410</v>
      </c>
      <c r="M1497" t="s">
        <v>855</v>
      </c>
      <c r="O1497" s="4">
        <v>2.68724181747436</v>
      </c>
      <c r="P1497" t="s">
        <v>19</v>
      </c>
      <c r="Q1497" t="s">
        <v>25</v>
      </c>
      <c r="R1497" t="s">
        <v>31</v>
      </c>
      <c r="S1497" s="12" t="s">
        <v>24</v>
      </c>
      <c r="T1497" t="s">
        <v>34</v>
      </c>
      <c r="V1497" t="s">
        <v>27</v>
      </c>
      <c r="X1497" s="8">
        <f>W1497/O1497</f>
        <v>0</v>
      </c>
      <c r="Z1497" s="8">
        <f>Y1497/O1497</f>
        <v>0</v>
      </c>
      <c r="AB1497" s="8">
        <f>AA1497/O1497</f>
        <v>0</v>
      </c>
      <c r="AC1497">
        <v>2.6869999999999998</v>
      </c>
      <c r="AD1497" s="8">
        <f>AC1497/O1497</f>
        <v>0.99991001276000258</v>
      </c>
      <c r="AF1497" s="8">
        <f>AE1497/O1497</f>
        <v>0</v>
      </c>
      <c r="AI1497" s="8">
        <f>AH1497/O1497</f>
        <v>0</v>
      </c>
      <c r="AL1497" s="8">
        <f>AK1497/O1497</f>
        <v>0</v>
      </c>
      <c r="AO1497" s="12" t="s">
        <v>4248</v>
      </c>
      <c r="AP1497" s="12" t="s">
        <v>4249</v>
      </c>
      <c r="AQ1497" s="3">
        <f>IF(T1497="no",O1497*0,IF(T1497="yes100",O1497*1,IF(T1497="yes80",O1497*0.8,IF(T1497="yes50",O1497*0.5))))</f>
        <v>2.68724181747436</v>
      </c>
      <c r="AR1497" s="3">
        <f>IF(AQ1497&lt;1,AQ1497*0.9,IF(AQ1497&lt;5,AQ1497*0.8,IF(AQ1497&lt;10,AQ1497*0.75,IF(AQ1497&lt;15,AQ1497*0.7,IF(AQ1497&gt;14.9,AQ1497*0.6)))))</f>
        <v>2.1497934539794881</v>
      </c>
      <c r="AS1497">
        <v>30</v>
      </c>
      <c r="AT1497" s="12">
        <f>AR1497*AS1497</f>
        <v>64.493803619384636</v>
      </c>
    </row>
    <row r="1498" spans="1:46" ht="12.75" customHeight="1" x14ac:dyDescent="0.25">
      <c r="A1498" s="5">
        <v>1878</v>
      </c>
      <c r="B1498" t="s">
        <v>242</v>
      </c>
      <c r="C1498" t="s">
        <v>4133</v>
      </c>
      <c r="E1498" s="1">
        <v>356491</v>
      </c>
      <c r="F1498" s="1">
        <v>372550</v>
      </c>
      <c r="G1498" t="s">
        <v>598</v>
      </c>
      <c r="H1498" t="s">
        <v>21</v>
      </c>
      <c r="I1498" t="s">
        <v>151</v>
      </c>
      <c r="J1498" t="s">
        <v>151</v>
      </c>
      <c r="K1498" t="s">
        <v>4417</v>
      </c>
      <c r="L1498" t="s">
        <v>4429</v>
      </c>
      <c r="M1498" t="s">
        <v>152</v>
      </c>
      <c r="N1498" t="s">
        <v>151</v>
      </c>
      <c r="O1498" s="3">
        <v>0.81588743667602504</v>
      </c>
      <c r="P1498" t="s">
        <v>19</v>
      </c>
      <c r="Q1498" t="s">
        <v>25</v>
      </c>
      <c r="R1498" t="s">
        <v>31</v>
      </c>
      <c r="S1498" s="12" t="s">
        <v>24</v>
      </c>
      <c r="T1498" t="s">
        <v>34</v>
      </c>
      <c r="V1498" t="s">
        <v>27</v>
      </c>
      <c r="X1498" s="8">
        <f>W1498/O1498</f>
        <v>0</v>
      </c>
      <c r="Z1498" s="8">
        <f>Y1498/O1498</f>
        <v>0</v>
      </c>
      <c r="AB1498" s="8">
        <f>AA1498/O1498</f>
        <v>0</v>
      </c>
      <c r="AC1498">
        <v>0.81599999999999995</v>
      </c>
      <c r="AD1498" s="8">
        <f>AC1498/O1498</f>
        <v>1.0001379642814865</v>
      </c>
      <c r="AF1498" s="8">
        <f>AE1498/O1498</f>
        <v>0</v>
      </c>
      <c r="AI1498" s="8">
        <f>AH1498/O1498</f>
        <v>0</v>
      </c>
      <c r="AL1498" s="8">
        <f>AK1498/O1498</f>
        <v>0</v>
      </c>
      <c r="AO1498" s="12" t="s">
        <v>4248</v>
      </c>
      <c r="AP1498" s="12" t="s">
        <v>4249</v>
      </c>
      <c r="AQ1498" s="3">
        <f>IF(T1498="no",O1498*0,IF(T1498="yes100",O1498*1,IF(T1498="yes80",O1498*0.8,IF(T1498="yes50",O1498*0.5))))</f>
        <v>0.81588743667602504</v>
      </c>
      <c r="AR1498" s="3">
        <f>IF(AQ1498&lt;1,AQ1498*0.9,IF(AQ1498&lt;5,AQ1498*0.8,IF(AQ1498&lt;10,AQ1498*0.75,IF(AQ1498&lt;15,AQ1498*0.7,IF(AQ1498&gt;14.9,AQ1498*0.6)))))</f>
        <v>0.73429869300842254</v>
      </c>
      <c r="AS1498">
        <v>30</v>
      </c>
      <c r="AT1498" s="12">
        <f>AR1498*AS1498</f>
        <v>22.028960790252675</v>
      </c>
    </row>
    <row r="1499" spans="1:46" ht="14.25" customHeight="1" x14ac:dyDescent="0.25">
      <c r="A1499" s="5">
        <v>1879</v>
      </c>
      <c r="B1499" t="s">
        <v>242</v>
      </c>
      <c r="C1499" t="s">
        <v>3999</v>
      </c>
      <c r="E1499" s="1">
        <v>352675</v>
      </c>
      <c r="F1499" s="1">
        <v>378830</v>
      </c>
      <c r="G1499" t="s">
        <v>67</v>
      </c>
      <c r="H1499" t="s">
        <v>21</v>
      </c>
      <c r="I1499" t="s">
        <v>68</v>
      </c>
      <c r="J1499" t="s">
        <v>68</v>
      </c>
      <c r="K1499" t="s">
        <v>4415</v>
      </c>
      <c r="L1499" t="s">
        <v>4399</v>
      </c>
      <c r="M1499" t="s">
        <v>858</v>
      </c>
      <c r="N1499" t="s">
        <v>68</v>
      </c>
      <c r="O1499" s="4">
        <v>1.6796024436950601</v>
      </c>
      <c r="P1499" t="s">
        <v>19</v>
      </c>
      <c r="Q1499" t="s">
        <v>25</v>
      </c>
      <c r="R1499" t="s">
        <v>31</v>
      </c>
      <c r="S1499" s="12" t="s">
        <v>24</v>
      </c>
      <c r="T1499" t="s">
        <v>34</v>
      </c>
      <c r="V1499" t="s">
        <v>27</v>
      </c>
      <c r="W1499">
        <v>2.8000000000000001E-2</v>
      </c>
      <c r="X1499" s="8">
        <f>W1499/O1499</f>
        <v>1.6670611611162633E-2</v>
      </c>
      <c r="Y1499">
        <v>0.122</v>
      </c>
      <c r="Z1499" s="8">
        <f>Y1499/O1499</f>
        <v>7.2636236305780033E-2</v>
      </c>
      <c r="AA1499">
        <v>0.122</v>
      </c>
      <c r="AB1499" s="8">
        <f>AA1499/O1499</f>
        <v>7.2636236305780033E-2</v>
      </c>
      <c r="AC1499">
        <v>1.6779999999999999</v>
      </c>
      <c r="AD1499" s="8">
        <f>AC1499/O1499</f>
        <v>0.999045938697532</v>
      </c>
      <c r="AF1499" s="8">
        <f>AE1499/O1499</f>
        <v>0</v>
      </c>
      <c r="AI1499" s="8">
        <f>AH1499/O1499</f>
        <v>0</v>
      </c>
      <c r="AL1499" s="8">
        <f>AK1499/O1499</f>
        <v>0</v>
      </c>
      <c r="AO1499" s="12" t="s">
        <v>4248</v>
      </c>
      <c r="AP1499" s="12" t="s">
        <v>4249</v>
      </c>
      <c r="AQ1499" s="3">
        <f>IF(T1499="no",O1499*0,IF(T1499="yes100",O1499*1,IF(T1499="yes80",O1499*0.8,IF(T1499="yes50",O1499*0.5))))</f>
        <v>1.6796024436950601</v>
      </c>
      <c r="AR1499" s="3">
        <f>IF(AQ1499&lt;1,AQ1499*0.9,IF(AQ1499&lt;5,AQ1499*0.8,IF(AQ1499&lt;10,AQ1499*0.75,IF(AQ1499&lt;15,AQ1499*0.7,IF(AQ1499&gt;14.9,AQ1499*0.6)))))</f>
        <v>1.3436819549560481</v>
      </c>
      <c r="AS1499">
        <v>30</v>
      </c>
      <c r="AT1499" s="12">
        <f>AR1499*AS1499</f>
        <v>40.310458648681447</v>
      </c>
    </row>
    <row r="1500" spans="1:46" ht="14.25" customHeight="1" x14ac:dyDescent="0.25">
      <c r="A1500" s="5">
        <v>1880</v>
      </c>
      <c r="B1500" t="s">
        <v>242</v>
      </c>
      <c r="C1500" t="s">
        <v>3837</v>
      </c>
      <c r="D1500" t="s">
        <v>3838</v>
      </c>
      <c r="E1500" s="1">
        <v>332518</v>
      </c>
      <c r="F1500" s="1">
        <v>376310</v>
      </c>
      <c r="G1500" t="s">
        <v>413</v>
      </c>
      <c r="H1500" t="s">
        <v>21</v>
      </c>
      <c r="I1500" t="s">
        <v>21</v>
      </c>
      <c r="J1500" t="s">
        <v>90</v>
      </c>
      <c r="K1500" t="s">
        <v>21</v>
      </c>
      <c r="L1500" t="s">
        <v>21</v>
      </c>
      <c r="O1500" s="3">
        <v>0.25417291183471702</v>
      </c>
      <c r="P1500" t="s">
        <v>87</v>
      </c>
      <c r="Q1500" t="s">
        <v>25</v>
      </c>
      <c r="R1500" t="s">
        <v>18</v>
      </c>
      <c r="S1500" s="12" t="s">
        <v>47</v>
      </c>
      <c r="T1500" t="s">
        <v>23</v>
      </c>
      <c r="U1500" t="s">
        <v>24</v>
      </c>
      <c r="V1500" t="s">
        <v>26</v>
      </c>
      <c r="X1500" s="8">
        <f>W1500/O1500</f>
        <v>0</v>
      </c>
      <c r="Z1500" s="8">
        <f>Y1500/O1500</f>
        <v>0</v>
      </c>
      <c r="AB1500" s="8">
        <f>AA1500/O1500</f>
        <v>0</v>
      </c>
      <c r="AC1500">
        <v>0.254</v>
      </c>
      <c r="AD1500" s="8">
        <f>AC1500/O1500</f>
        <v>0.99931970785765933</v>
      </c>
      <c r="AF1500" s="8">
        <f>AE1500/O1500</f>
        <v>0</v>
      </c>
      <c r="AI1500" s="8">
        <f>AH1500/O1500</f>
        <v>0</v>
      </c>
      <c r="AL1500" s="8">
        <f>AK1500/O1500</f>
        <v>0</v>
      </c>
      <c r="AO1500" s="15" t="s">
        <v>4318</v>
      </c>
      <c r="AP1500" s="15" t="s">
        <v>4319</v>
      </c>
      <c r="AQ1500" s="3">
        <f>IF(T1500="no",O1500*0,IF(T1500="yes100",O1500*1,IF(T1500="yes80",O1500*0.8,IF(T1500="yes50",O1500*0.5))))</f>
        <v>0.12708645591735851</v>
      </c>
      <c r="AR1500" s="3">
        <f>IF(AQ1500&lt;1,AQ1500*0.9,IF(AQ1500&lt;5,AQ1500*0.8,IF(AQ1500&lt;10,AQ1500*0.75,IF(AQ1500&lt;15,AQ1500*0.7,IF(AQ1500&gt;14.9,AQ1500*0.6)))))</f>
        <v>0.11437781032562266</v>
      </c>
      <c r="AS1500">
        <v>25</v>
      </c>
      <c r="AT1500" s="12">
        <f>AR1500*AS1500</f>
        <v>2.8594452581405667</v>
      </c>
    </row>
    <row r="1501" spans="1:46" ht="14.25" customHeight="1" x14ac:dyDescent="0.25">
      <c r="A1501" s="5">
        <v>1881</v>
      </c>
      <c r="B1501" t="s">
        <v>242</v>
      </c>
      <c r="C1501" t="s">
        <v>4129</v>
      </c>
      <c r="E1501" s="1">
        <v>363736.99999999901</v>
      </c>
      <c r="F1501" s="1">
        <v>372816.99999999901</v>
      </c>
      <c r="G1501" t="s">
        <v>1311</v>
      </c>
      <c r="H1501" t="s">
        <v>81</v>
      </c>
      <c r="I1501" t="s">
        <v>78</v>
      </c>
      <c r="J1501" t="s">
        <v>365</v>
      </c>
      <c r="K1501" t="s">
        <v>4363</v>
      </c>
      <c r="L1501" t="s">
        <v>78</v>
      </c>
      <c r="N1501" t="s">
        <v>365</v>
      </c>
      <c r="O1501" s="3">
        <v>0.41715866165161097</v>
      </c>
      <c r="P1501" t="s">
        <v>87</v>
      </c>
      <c r="Q1501" t="s">
        <v>25</v>
      </c>
      <c r="R1501" t="s">
        <v>31</v>
      </c>
      <c r="S1501" s="12" t="s">
        <v>24</v>
      </c>
      <c r="T1501" t="s">
        <v>34</v>
      </c>
      <c r="V1501" t="s">
        <v>27</v>
      </c>
      <c r="X1501" s="8">
        <f>W1501/O1501</f>
        <v>0</v>
      </c>
      <c r="Z1501" s="8">
        <f>Y1501/O1501</f>
        <v>0</v>
      </c>
      <c r="AB1501" s="8">
        <f>AA1501/O1501</f>
        <v>0</v>
      </c>
      <c r="AC1501">
        <v>0.255</v>
      </c>
      <c r="AD1501" s="8">
        <f>AC1501/O1501</f>
        <v>0.61127821004700278</v>
      </c>
      <c r="AF1501" s="8">
        <f>AE1501/O1501</f>
        <v>0</v>
      </c>
      <c r="AI1501" s="8">
        <f>AH1501/O1501</f>
        <v>0</v>
      </c>
      <c r="AL1501" s="8">
        <f>AK1501/O1501</f>
        <v>0</v>
      </c>
      <c r="AO1501" s="12" t="s">
        <v>4248</v>
      </c>
      <c r="AP1501" s="12" t="s">
        <v>4249</v>
      </c>
      <c r="AQ1501" s="3">
        <f>IF(T1501="no",O1501*0,IF(T1501="yes100",O1501*1,IF(T1501="yes80",O1501*0.8,IF(T1501="yes50",O1501*0.5))))</f>
        <v>0.41715866165161097</v>
      </c>
      <c r="AR1501" s="3">
        <f>IF(AQ1501&lt;1,AQ1501*0.9,IF(AQ1501&lt;5,AQ1501*0.8,IF(AQ1501&lt;10,AQ1501*0.75,IF(AQ1501&lt;15,AQ1501*0.7,IF(AQ1501&gt;14.9,AQ1501*0.6)))))</f>
        <v>0.37544279548644988</v>
      </c>
      <c r="AS1501">
        <v>40</v>
      </c>
      <c r="AT1501" s="12">
        <f>AR1501*AS1501</f>
        <v>15.017711819457995</v>
      </c>
    </row>
    <row r="1502" spans="1:46" ht="14.25" customHeight="1" x14ac:dyDescent="0.25">
      <c r="A1502" s="5">
        <v>1884</v>
      </c>
      <c r="B1502" t="s">
        <v>242</v>
      </c>
      <c r="C1502" t="s">
        <v>3965</v>
      </c>
      <c r="D1502" t="s">
        <v>3966</v>
      </c>
      <c r="E1502" s="1">
        <v>351240</v>
      </c>
      <c r="F1502" s="1">
        <v>364794</v>
      </c>
      <c r="G1502" t="s">
        <v>308</v>
      </c>
      <c r="H1502" t="s">
        <v>180</v>
      </c>
      <c r="I1502" t="s">
        <v>101</v>
      </c>
      <c r="J1502" t="s">
        <v>101</v>
      </c>
      <c r="K1502" t="s">
        <v>4365</v>
      </c>
      <c r="L1502" t="s">
        <v>101</v>
      </c>
      <c r="O1502" s="3">
        <v>0.574211162567139</v>
      </c>
      <c r="P1502" t="s">
        <v>19</v>
      </c>
      <c r="Q1502" t="s">
        <v>25</v>
      </c>
      <c r="R1502" t="s">
        <v>31</v>
      </c>
      <c r="S1502" s="12" t="s">
        <v>24</v>
      </c>
      <c r="T1502" t="s">
        <v>34</v>
      </c>
      <c r="V1502" t="s">
        <v>27</v>
      </c>
      <c r="X1502" s="8">
        <f>W1502/O1502</f>
        <v>0</v>
      </c>
      <c r="Z1502" s="8">
        <f>Y1502/O1502</f>
        <v>0</v>
      </c>
      <c r="AB1502" s="8">
        <f>AA1502/O1502</f>
        <v>0</v>
      </c>
      <c r="AD1502" s="8">
        <f>AC1502/O1502</f>
        <v>0</v>
      </c>
      <c r="AF1502" s="8">
        <f>AE1502/O1502</f>
        <v>0</v>
      </c>
      <c r="AI1502" s="8">
        <f>AH1502/O1502</f>
        <v>0</v>
      </c>
      <c r="AL1502" s="8">
        <f>AK1502/O1502</f>
        <v>0</v>
      </c>
      <c r="AO1502" s="12" t="s">
        <v>4320</v>
      </c>
      <c r="AP1502" s="12" t="s">
        <v>4321</v>
      </c>
      <c r="AQ1502" s="3">
        <f>IF(T1502="no",O1502*0,IF(T1502="yes100",O1502*1,IF(T1502="yes80",O1502*0.8,IF(T1502="yes50",O1502*0.5))))</f>
        <v>0.574211162567139</v>
      </c>
      <c r="AR1502" s="3">
        <f>IF(AQ1502&lt;1,AQ1502*0.9,IF(AQ1502&lt;5,AQ1502*0.8,IF(AQ1502&lt;10,AQ1502*0.75,IF(AQ1502&lt;15,AQ1502*0.7,IF(AQ1502&gt;14.9,AQ1502*0.6)))))</f>
        <v>0.51679004631042513</v>
      </c>
      <c r="AS1502">
        <v>30</v>
      </c>
      <c r="AT1502" s="12">
        <f>AR1502*AS1502</f>
        <v>15.503701389312754</v>
      </c>
    </row>
    <row r="1503" spans="1:46" ht="12.75" customHeight="1" x14ac:dyDescent="0.25">
      <c r="A1503" s="5">
        <v>1885</v>
      </c>
      <c r="B1503" t="s">
        <v>3765</v>
      </c>
      <c r="C1503" t="s">
        <v>3764</v>
      </c>
      <c r="E1503" s="1">
        <v>342476</v>
      </c>
      <c r="F1503" s="1">
        <v>366519</v>
      </c>
      <c r="G1503" t="s">
        <v>667</v>
      </c>
      <c r="H1503" t="s">
        <v>81</v>
      </c>
      <c r="I1503" t="s">
        <v>45</v>
      </c>
      <c r="J1503" t="s">
        <v>46</v>
      </c>
      <c r="K1503" t="s">
        <v>4363</v>
      </c>
      <c r="L1503" t="s">
        <v>45</v>
      </c>
      <c r="O1503" s="3">
        <v>6.9812648010253997E-2</v>
      </c>
      <c r="P1503" t="s">
        <v>87</v>
      </c>
      <c r="Q1503" t="s">
        <v>25</v>
      </c>
      <c r="R1503" t="s">
        <v>31</v>
      </c>
      <c r="S1503" s="12" t="s">
        <v>47</v>
      </c>
      <c r="T1503" t="s">
        <v>34</v>
      </c>
      <c r="V1503" t="s">
        <v>27</v>
      </c>
      <c r="W1503">
        <v>0</v>
      </c>
      <c r="X1503" s="8">
        <f>W1503/O1503</f>
        <v>0</v>
      </c>
      <c r="Z1503" s="8">
        <f>Y1503/O1503</f>
        <v>0</v>
      </c>
      <c r="AB1503" s="8">
        <f>AA1503/O1503</f>
        <v>0</v>
      </c>
      <c r="AD1503" s="8">
        <f>AC1503/O1503</f>
        <v>0</v>
      </c>
      <c r="AF1503" s="8">
        <f>AE1503/O1503</f>
        <v>0</v>
      </c>
      <c r="AI1503" s="8">
        <f>AH1503/O1503</f>
        <v>0</v>
      </c>
      <c r="AL1503" s="8">
        <f>AK1503/O1503</f>
        <v>0</v>
      </c>
      <c r="AO1503" s="12" t="s">
        <v>4313</v>
      </c>
      <c r="AP1503" s="12" t="s">
        <v>4314</v>
      </c>
      <c r="AQ1503" s="3">
        <f>IF(T1503="no",O1503*0,IF(T1503="yes100",O1503*1,IF(T1503="yes80",O1503*0.8,IF(T1503="yes50",O1503*0.5))))</f>
        <v>6.9812648010253997E-2</v>
      </c>
      <c r="AR1503" s="3">
        <f>IF(AQ1503&lt;1,AQ1503*0.9,IF(AQ1503&lt;5,AQ1503*0.8,IF(AQ1503&lt;10,AQ1503*0.75,IF(AQ1503&lt;15,AQ1503*0.7,IF(AQ1503&gt;14.9,AQ1503*0.6)))))</f>
        <v>6.2831383209228597E-2</v>
      </c>
      <c r="AS1503">
        <v>40</v>
      </c>
      <c r="AT1503" s="12">
        <f>AR1503*AS1503</f>
        <v>2.5132553283691439</v>
      </c>
    </row>
    <row r="1504" spans="1:46" ht="12.75" customHeight="1" x14ac:dyDescent="0.25">
      <c r="A1504" s="5">
        <v>1886</v>
      </c>
      <c r="B1504" t="s">
        <v>242</v>
      </c>
      <c r="C1504" t="s">
        <v>3763</v>
      </c>
      <c r="E1504" s="1">
        <v>339350</v>
      </c>
      <c r="F1504" s="1">
        <v>366824</v>
      </c>
      <c r="G1504" t="s">
        <v>577</v>
      </c>
      <c r="H1504" t="s">
        <v>81</v>
      </c>
      <c r="I1504" t="s">
        <v>45</v>
      </c>
      <c r="J1504" t="s">
        <v>46</v>
      </c>
      <c r="K1504" t="s">
        <v>4363</v>
      </c>
      <c r="L1504" t="s">
        <v>45</v>
      </c>
      <c r="O1504" s="3">
        <v>0.237672814178467</v>
      </c>
      <c r="P1504" t="s">
        <v>87</v>
      </c>
      <c r="Q1504" t="s">
        <v>25</v>
      </c>
      <c r="R1504" t="s">
        <v>196</v>
      </c>
      <c r="S1504" s="12" t="s">
        <v>27</v>
      </c>
      <c r="T1504" t="s">
        <v>123</v>
      </c>
      <c r="V1504" t="s">
        <v>123</v>
      </c>
      <c r="X1504" s="8">
        <f>W1504/O1504</f>
        <v>0</v>
      </c>
      <c r="Y1504">
        <v>0.23799999999999999</v>
      </c>
      <c r="Z1504" s="8">
        <f>Y1504/O1504</f>
        <v>1.0013766228277472</v>
      </c>
      <c r="AA1504">
        <v>0.23799999999999999</v>
      </c>
      <c r="AB1504" s="8">
        <f>AA1504/O1504</f>
        <v>1.0013766228277472</v>
      </c>
      <c r="AD1504" s="8">
        <f>AC1504/O1504</f>
        <v>0</v>
      </c>
      <c r="AF1504" s="8">
        <f>AE1504/O1504</f>
        <v>0</v>
      </c>
      <c r="AI1504" s="8">
        <f>AH1504/O1504</f>
        <v>0</v>
      </c>
      <c r="AL1504" s="8">
        <f>AK1504/O1504</f>
        <v>0</v>
      </c>
      <c r="AO1504" s="2" t="s">
        <v>4304</v>
      </c>
      <c r="AP1504" s="15" t="s">
        <v>4305</v>
      </c>
      <c r="AQ1504" s="3">
        <f>IF(T1504="no",O1504*0,IF(T1504="yes100",O1504*1,IF(T1504="yes80",O1504*0.8,IF(T1504="yes50",O1504*0.5))))</f>
        <v>0</v>
      </c>
      <c r="AR1504" s="3">
        <f>IF(AQ1504&lt;1,AQ1504*0.9,IF(AQ1504&lt;5,AQ1504*0.8,IF(AQ1504&lt;10,AQ1504*0.75,IF(AQ1504&lt;15,AQ1504*0.7,IF(AQ1504&gt;14.9,AQ1504*0.6)))))</f>
        <v>0</v>
      </c>
      <c r="AS1504">
        <v>40</v>
      </c>
      <c r="AT1504" s="12">
        <f>AR1504*AS1504</f>
        <v>0</v>
      </c>
    </row>
    <row r="1505" spans="1:46" ht="12.75" customHeight="1" x14ac:dyDescent="0.25">
      <c r="A1505" s="5">
        <v>1887</v>
      </c>
      <c r="B1505" t="s">
        <v>242</v>
      </c>
      <c r="C1505" t="s">
        <v>3762</v>
      </c>
      <c r="E1505" s="1">
        <v>339424.99999999901</v>
      </c>
      <c r="F1505" s="1">
        <v>366972</v>
      </c>
      <c r="G1505" t="s">
        <v>577</v>
      </c>
      <c r="H1505" t="s">
        <v>81</v>
      </c>
      <c r="I1505" t="s">
        <v>45</v>
      </c>
      <c r="J1505" t="s">
        <v>46</v>
      </c>
      <c r="K1505" t="s">
        <v>4363</v>
      </c>
      <c r="L1505" t="s">
        <v>45</v>
      </c>
      <c r="O1505" s="3">
        <v>9.6428708648681999E-2</v>
      </c>
      <c r="P1505" t="s">
        <v>87</v>
      </c>
      <c r="Q1505" t="s">
        <v>25</v>
      </c>
      <c r="R1505" t="s">
        <v>196</v>
      </c>
      <c r="S1505" s="12" t="s">
        <v>27</v>
      </c>
      <c r="T1505" t="s">
        <v>123</v>
      </c>
      <c r="V1505" t="s">
        <v>123</v>
      </c>
      <c r="X1505" s="8">
        <f>W1505/O1505</f>
        <v>0</v>
      </c>
      <c r="Y1505">
        <v>9.6000000000000002E-2</v>
      </c>
      <c r="Z1505" s="8">
        <f>Y1505/O1505</f>
        <v>0.99555413885875099</v>
      </c>
      <c r="AA1505">
        <v>9.6000000000000002E-2</v>
      </c>
      <c r="AB1505" s="8">
        <f>AA1505/O1505</f>
        <v>0.99555413885875099</v>
      </c>
      <c r="AD1505" s="8">
        <f>AC1505/O1505</f>
        <v>0</v>
      </c>
      <c r="AF1505" s="8">
        <f>AE1505/O1505</f>
        <v>0</v>
      </c>
      <c r="AI1505" s="8">
        <f>AH1505/O1505</f>
        <v>0</v>
      </c>
      <c r="AL1505" s="8">
        <f>AK1505/O1505</f>
        <v>0</v>
      </c>
      <c r="AO1505" s="2" t="s">
        <v>4304</v>
      </c>
      <c r="AP1505" s="15" t="s">
        <v>4305</v>
      </c>
      <c r="AQ1505" s="3">
        <f>IF(T1505="no",O1505*0,IF(T1505="yes100",O1505*1,IF(T1505="yes80",O1505*0.8,IF(T1505="yes50",O1505*0.5))))</f>
        <v>0</v>
      </c>
      <c r="AR1505" s="3">
        <f>IF(AQ1505&lt;1,AQ1505*0.9,IF(AQ1505&lt;5,AQ1505*0.8,IF(AQ1505&lt;10,AQ1505*0.75,IF(AQ1505&lt;15,AQ1505*0.7,IF(AQ1505&gt;14.9,AQ1505*0.6)))))</f>
        <v>0</v>
      </c>
      <c r="AS1505">
        <v>40</v>
      </c>
      <c r="AT1505" s="12">
        <f>AR1505*AS1505</f>
        <v>0</v>
      </c>
    </row>
    <row r="1506" spans="1:46" ht="12.75" customHeight="1" x14ac:dyDescent="0.25">
      <c r="A1506" s="5">
        <v>1888</v>
      </c>
      <c r="B1506" t="s">
        <v>242</v>
      </c>
      <c r="C1506" t="s">
        <v>4023</v>
      </c>
      <c r="D1506" t="s">
        <v>4024</v>
      </c>
      <c r="E1506" s="1">
        <v>354963</v>
      </c>
      <c r="F1506" s="1">
        <v>374496</v>
      </c>
      <c r="G1506" t="s">
        <v>51</v>
      </c>
      <c r="H1506" t="s">
        <v>180</v>
      </c>
      <c r="I1506" t="s">
        <v>52</v>
      </c>
      <c r="J1506" t="s">
        <v>52</v>
      </c>
      <c r="K1506" t="s">
        <v>4365</v>
      </c>
      <c r="L1506" t="s">
        <v>52</v>
      </c>
      <c r="O1506" s="3">
        <v>9.5817568969726999E-2</v>
      </c>
      <c r="P1506" t="s">
        <v>19</v>
      </c>
      <c r="Q1506" t="s">
        <v>25</v>
      </c>
      <c r="R1506" t="s">
        <v>31</v>
      </c>
      <c r="S1506" s="12" t="s">
        <v>47</v>
      </c>
      <c r="T1506" t="s">
        <v>34</v>
      </c>
      <c r="V1506" t="s">
        <v>27</v>
      </c>
      <c r="W1506">
        <v>2.5999999999999999E-2</v>
      </c>
      <c r="X1506" s="8">
        <f>W1506/O1506</f>
        <v>0.27134898411182345</v>
      </c>
      <c r="Z1506" s="8">
        <f>Y1506/O1506</f>
        <v>0</v>
      </c>
      <c r="AB1506" s="8">
        <f>AA1506/O1506</f>
        <v>0</v>
      </c>
      <c r="AC1506">
        <v>9.6000000000000002E-2</v>
      </c>
      <c r="AD1506" s="8">
        <f>AC1506/O1506</f>
        <v>1.0019039413359636</v>
      </c>
      <c r="AF1506" s="8">
        <f>AE1506/O1506</f>
        <v>0</v>
      </c>
      <c r="AI1506" s="8">
        <f>AH1506/O1506</f>
        <v>0</v>
      </c>
      <c r="AL1506" s="8">
        <f>AK1506/O1506</f>
        <v>0</v>
      </c>
      <c r="AO1506" s="15" t="s">
        <v>4318</v>
      </c>
      <c r="AP1506" s="15" t="s">
        <v>4319</v>
      </c>
      <c r="AQ1506" s="3">
        <f>IF(T1506="no",O1506*0,IF(T1506="yes100",O1506*1,IF(T1506="yes80",O1506*0.8,IF(T1506="yes50",O1506*0.5))))</f>
        <v>9.5817568969726999E-2</v>
      </c>
      <c r="AR1506" s="3">
        <f>IF(AQ1506&lt;1,AQ1506*0.9,IF(AQ1506&lt;5,AQ1506*0.8,IF(AQ1506&lt;10,AQ1506*0.75,IF(AQ1506&lt;15,AQ1506*0.7,IF(AQ1506&gt;14.9,AQ1506*0.6)))))</f>
        <v>8.6235812072754298E-2</v>
      </c>
      <c r="AS1506">
        <v>30</v>
      </c>
      <c r="AT1506" s="12">
        <f>AR1506*AS1506</f>
        <v>2.5870743621826291</v>
      </c>
    </row>
    <row r="1507" spans="1:46" ht="12.75" customHeight="1" x14ac:dyDescent="0.25">
      <c r="A1507" s="5">
        <v>1889</v>
      </c>
      <c r="B1507" t="s">
        <v>242</v>
      </c>
      <c r="C1507" t="s">
        <v>4166</v>
      </c>
      <c r="D1507" t="s">
        <v>4155</v>
      </c>
      <c r="E1507" s="1">
        <v>366703</v>
      </c>
      <c r="F1507" s="1">
        <v>377714</v>
      </c>
      <c r="G1507" t="s">
        <v>168</v>
      </c>
      <c r="H1507" t="s">
        <v>180</v>
      </c>
      <c r="I1507" t="s">
        <v>4156</v>
      </c>
      <c r="J1507" t="s">
        <v>4156</v>
      </c>
      <c r="K1507" t="s">
        <v>4365</v>
      </c>
      <c r="L1507" t="s">
        <v>4156</v>
      </c>
      <c r="O1507" s="3">
        <v>0.588838531494141</v>
      </c>
      <c r="P1507" t="s">
        <v>87</v>
      </c>
      <c r="Q1507" t="s">
        <v>25</v>
      </c>
      <c r="R1507" t="s">
        <v>31</v>
      </c>
      <c r="S1507" s="12" t="s">
        <v>24</v>
      </c>
      <c r="T1507" t="s">
        <v>34</v>
      </c>
      <c r="V1507" t="s">
        <v>27</v>
      </c>
      <c r="X1507" s="8">
        <f>W1507/O1507</f>
        <v>0</v>
      </c>
      <c r="Z1507" s="8">
        <f>Y1507/O1507</f>
        <v>0</v>
      </c>
      <c r="AB1507" s="8">
        <f>AA1507/O1507</f>
        <v>0</v>
      </c>
      <c r="AC1507">
        <v>0.58899999999999997</v>
      </c>
      <c r="AD1507" s="8">
        <f>AC1507/O1507</f>
        <v>1.0002742152512494</v>
      </c>
      <c r="AF1507" s="8">
        <f>AE1507/O1507</f>
        <v>0</v>
      </c>
      <c r="AI1507" s="8">
        <f>AH1507/O1507</f>
        <v>0</v>
      </c>
      <c r="AL1507" s="8">
        <f>AK1507/O1507</f>
        <v>0</v>
      </c>
      <c r="AO1507" s="12" t="s">
        <v>4248</v>
      </c>
      <c r="AP1507" s="12" t="s">
        <v>4249</v>
      </c>
      <c r="AQ1507" s="3">
        <f>IF(T1507="no",O1507*0,IF(T1507="yes100",O1507*1,IF(T1507="yes80",O1507*0.8,IF(T1507="yes50",O1507*0.5))))</f>
        <v>0.588838531494141</v>
      </c>
      <c r="AR1507" s="3">
        <f>IF(AQ1507&lt;1,AQ1507*0.9,IF(AQ1507&lt;5,AQ1507*0.8,IF(AQ1507&lt;10,AQ1507*0.75,IF(AQ1507&lt;15,AQ1507*0.7,IF(AQ1507&gt;14.9,AQ1507*0.6)))))</f>
        <v>0.52995467834472687</v>
      </c>
      <c r="AS1507">
        <v>30</v>
      </c>
      <c r="AT1507" s="12">
        <f>AR1507*AS1507</f>
        <v>15.898640350341806</v>
      </c>
    </row>
    <row r="1508" spans="1:46" ht="12.75" customHeight="1" x14ac:dyDescent="0.25">
      <c r="A1508" s="5">
        <v>1890</v>
      </c>
      <c r="B1508" t="s">
        <v>242</v>
      </c>
      <c r="C1508" t="s">
        <v>4083</v>
      </c>
      <c r="E1508" s="1">
        <v>362063</v>
      </c>
      <c r="F1508" s="1">
        <v>372084.99999999901</v>
      </c>
      <c r="G1508" t="s">
        <v>1311</v>
      </c>
      <c r="H1508" t="s">
        <v>21</v>
      </c>
      <c r="I1508" t="s">
        <v>21</v>
      </c>
      <c r="J1508" t="s">
        <v>365</v>
      </c>
      <c r="K1508" t="s">
        <v>21</v>
      </c>
      <c r="L1508" t="s">
        <v>21</v>
      </c>
      <c r="N1508" t="s">
        <v>365</v>
      </c>
      <c r="O1508" s="4">
        <v>1.4317899284362701</v>
      </c>
      <c r="P1508" t="s">
        <v>19</v>
      </c>
      <c r="Q1508" t="s">
        <v>25</v>
      </c>
      <c r="R1508" t="s">
        <v>31</v>
      </c>
      <c r="S1508" s="12" t="s">
        <v>24</v>
      </c>
      <c r="T1508" t="s">
        <v>34</v>
      </c>
      <c r="V1508" t="s">
        <v>27</v>
      </c>
      <c r="X1508" s="8">
        <f>W1508/O1508</f>
        <v>0</v>
      </c>
      <c r="Z1508" s="8">
        <f>Y1508/O1508</f>
        <v>0</v>
      </c>
      <c r="AB1508" s="8">
        <f>AA1508/O1508</f>
        <v>0</v>
      </c>
      <c r="AC1508">
        <v>1.4319999999999999</v>
      </c>
      <c r="AD1508" s="8">
        <f>AC1508/O1508</f>
        <v>1.0001467195428309</v>
      </c>
      <c r="AF1508" s="8">
        <f>AE1508/O1508</f>
        <v>0</v>
      </c>
      <c r="AI1508" s="8">
        <f>AH1508/O1508</f>
        <v>0</v>
      </c>
      <c r="AL1508" s="8">
        <f>AK1508/O1508</f>
        <v>0</v>
      </c>
      <c r="AO1508" s="12" t="s">
        <v>4248</v>
      </c>
      <c r="AP1508" s="12" t="s">
        <v>4249</v>
      </c>
      <c r="AQ1508" s="3">
        <f>IF(T1508="no",O1508*0,IF(T1508="yes100",O1508*1,IF(T1508="yes80",O1508*0.8,IF(T1508="yes50",O1508*0.5))))</f>
        <v>1.4317899284362701</v>
      </c>
      <c r="AR1508" s="3">
        <f>IF(AQ1508&lt;1,AQ1508*0.9,IF(AQ1508&lt;5,AQ1508*0.8,IF(AQ1508&lt;10,AQ1508*0.75,IF(AQ1508&lt;15,AQ1508*0.7,IF(AQ1508&gt;14.9,AQ1508*0.6)))))</f>
        <v>1.1454319427490161</v>
      </c>
      <c r="AS1508">
        <v>25</v>
      </c>
      <c r="AT1508" s="12">
        <f>AR1508*AS1508</f>
        <v>28.635798568725402</v>
      </c>
    </row>
    <row r="1509" spans="1:46" ht="12.75" customHeight="1" x14ac:dyDescent="0.25">
      <c r="A1509" s="5">
        <v>1891</v>
      </c>
      <c r="B1509" t="s">
        <v>242</v>
      </c>
      <c r="C1509" t="s">
        <v>1236</v>
      </c>
      <c r="E1509" s="1">
        <v>340342</v>
      </c>
      <c r="F1509" s="1">
        <v>369208.99999999901</v>
      </c>
      <c r="G1509" t="s">
        <v>113</v>
      </c>
      <c r="H1509" t="s">
        <v>81</v>
      </c>
      <c r="I1509" t="s">
        <v>45</v>
      </c>
      <c r="J1509" t="s">
        <v>554</v>
      </c>
      <c r="K1509" t="s">
        <v>4363</v>
      </c>
      <c r="L1509" t="s">
        <v>45</v>
      </c>
      <c r="N1509" t="s">
        <v>555</v>
      </c>
      <c r="O1509" s="3">
        <v>0.18131888351440401</v>
      </c>
      <c r="P1509" t="s">
        <v>87</v>
      </c>
      <c r="Q1509" t="s">
        <v>161</v>
      </c>
      <c r="R1509" t="s">
        <v>31</v>
      </c>
      <c r="S1509" s="12" t="s">
        <v>24</v>
      </c>
      <c r="T1509" t="s">
        <v>34</v>
      </c>
      <c r="V1509" t="s">
        <v>27</v>
      </c>
      <c r="X1509" s="8">
        <f>W1509/O1509</f>
        <v>0</v>
      </c>
      <c r="Z1509" s="8">
        <f>Y1509/O1509</f>
        <v>0</v>
      </c>
      <c r="AB1509" s="8">
        <f>AA1509/O1509</f>
        <v>0</v>
      </c>
      <c r="AD1509" s="8">
        <f>AC1509/O1509</f>
        <v>0</v>
      </c>
      <c r="AF1509" s="8">
        <f>AE1509/O1509</f>
        <v>0</v>
      </c>
      <c r="AI1509" s="8">
        <f>AH1509/O1509</f>
        <v>0</v>
      </c>
      <c r="AL1509" s="8">
        <f>AK1509/O1509</f>
        <v>0</v>
      </c>
      <c r="AO1509" s="12" t="s">
        <v>4320</v>
      </c>
      <c r="AP1509" s="12" t="s">
        <v>4321</v>
      </c>
      <c r="AQ1509" s="3">
        <f>IF(T1509="no",O1509*0,IF(T1509="yes100",O1509*1,IF(T1509="yes80",O1509*0.8,IF(T1509="yes50",O1509*0.5))))</f>
        <v>0.18131888351440401</v>
      </c>
      <c r="AR1509" s="3">
        <f>IF(AQ1509&lt;1,AQ1509*0.9,IF(AQ1509&lt;5,AQ1509*0.8,IF(AQ1509&lt;10,AQ1509*0.75,IF(AQ1509&lt;15,AQ1509*0.7,IF(AQ1509&gt;14.9,AQ1509*0.6)))))</f>
        <v>0.16318699516296362</v>
      </c>
      <c r="AS1509">
        <v>40</v>
      </c>
      <c r="AT1509" s="12">
        <f>AR1509*AS1509</f>
        <v>6.5274798065185449</v>
      </c>
    </row>
    <row r="1510" spans="1:46" ht="12.75" customHeight="1" x14ac:dyDescent="0.25">
      <c r="A1510" s="5">
        <v>1892</v>
      </c>
      <c r="B1510" t="s">
        <v>242</v>
      </c>
      <c r="C1510" t="s">
        <v>3893</v>
      </c>
      <c r="E1510" s="1">
        <v>348959</v>
      </c>
      <c r="F1510" s="1">
        <v>346686</v>
      </c>
      <c r="G1510" t="s">
        <v>41</v>
      </c>
      <c r="H1510" t="s">
        <v>21</v>
      </c>
      <c r="I1510" t="s">
        <v>155</v>
      </c>
      <c r="J1510" t="s">
        <v>155</v>
      </c>
      <c r="K1510" t="s">
        <v>4425</v>
      </c>
      <c r="L1510" t="s">
        <v>4396</v>
      </c>
      <c r="M1510" t="s">
        <v>241</v>
      </c>
      <c r="N1510" t="s">
        <v>240</v>
      </c>
      <c r="O1510" s="4">
        <v>8.6695382385253907</v>
      </c>
      <c r="P1510" t="s">
        <v>19</v>
      </c>
      <c r="Q1510" t="s">
        <v>25</v>
      </c>
      <c r="R1510" t="s">
        <v>31</v>
      </c>
      <c r="S1510" s="12" t="s">
        <v>24</v>
      </c>
      <c r="T1510" t="s">
        <v>34</v>
      </c>
      <c r="V1510" t="s">
        <v>27</v>
      </c>
      <c r="X1510" s="8">
        <f>W1510/O1510</f>
        <v>0</v>
      </c>
      <c r="Z1510" s="8">
        <f>Y1510/O1510</f>
        <v>0</v>
      </c>
      <c r="AB1510" s="8">
        <f>AA1510/O1510</f>
        <v>0</v>
      </c>
      <c r="AD1510" s="8">
        <f>AC1510/O1510</f>
        <v>0</v>
      </c>
      <c r="AF1510" s="8">
        <f>AE1510/O1510</f>
        <v>0</v>
      </c>
      <c r="AI1510" s="8">
        <f>AH1510/O1510</f>
        <v>0</v>
      </c>
      <c r="AL1510" s="8">
        <f>AK1510/O1510</f>
        <v>0</v>
      </c>
      <c r="AO1510" s="12" t="s">
        <v>4320</v>
      </c>
      <c r="AP1510" s="12" t="s">
        <v>4321</v>
      </c>
      <c r="AQ1510" s="3">
        <f>IF(T1510="no",O1510*0,IF(T1510="yes100",O1510*1,IF(T1510="yes80",O1510*0.8,IF(T1510="yes50",O1510*0.5))))</f>
        <v>8.6695382385253907</v>
      </c>
      <c r="AR1510" s="3">
        <f>IF(AQ1510&lt;1,AQ1510*0.9,IF(AQ1510&lt;5,AQ1510*0.8,IF(AQ1510&lt;10,AQ1510*0.75,IF(AQ1510&lt;15,AQ1510*0.7,IF(AQ1510&gt;14.9,AQ1510*0.6)))))</f>
        <v>6.5021536788940431</v>
      </c>
      <c r="AS1510">
        <v>30</v>
      </c>
      <c r="AT1510" s="12">
        <f>AR1510*AS1510</f>
        <v>195.06461036682128</v>
      </c>
    </row>
    <row r="1511" spans="1:46" ht="12.75" customHeight="1" x14ac:dyDescent="0.25">
      <c r="A1511" s="5">
        <v>1894</v>
      </c>
      <c r="B1511" t="s">
        <v>242</v>
      </c>
      <c r="C1511" t="s">
        <v>3918</v>
      </c>
      <c r="D1511" t="s">
        <v>3535</v>
      </c>
      <c r="E1511" s="1">
        <v>349172.99999999901</v>
      </c>
      <c r="F1511" s="1">
        <v>346835</v>
      </c>
      <c r="G1511" t="s">
        <v>41</v>
      </c>
      <c r="H1511" t="s">
        <v>21</v>
      </c>
      <c r="I1511" t="s">
        <v>21</v>
      </c>
      <c r="J1511" t="s">
        <v>155</v>
      </c>
      <c r="K1511" t="s">
        <v>21</v>
      </c>
      <c r="L1511" t="s">
        <v>21</v>
      </c>
      <c r="N1511" t="s">
        <v>240</v>
      </c>
      <c r="O1511" s="4">
        <v>2.0799479888915999</v>
      </c>
      <c r="P1511" t="s">
        <v>19</v>
      </c>
      <c r="Q1511" t="s">
        <v>25</v>
      </c>
      <c r="R1511" t="s">
        <v>31</v>
      </c>
      <c r="S1511" s="12" t="s">
        <v>24</v>
      </c>
      <c r="T1511" t="s">
        <v>34</v>
      </c>
      <c r="V1511" t="s">
        <v>27</v>
      </c>
      <c r="X1511" s="8">
        <f>W1511/O1511</f>
        <v>0</v>
      </c>
      <c r="Z1511" s="8">
        <f>Y1511/O1511</f>
        <v>0</v>
      </c>
      <c r="AB1511" s="8">
        <f>AA1511/O1511</f>
        <v>0</v>
      </c>
      <c r="AD1511" s="8">
        <f>AC1511/O1511</f>
        <v>0</v>
      </c>
      <c r="AF1511" s="8">
        <f>AE1511/O1511</f>
        <v>0</v>
      </c>
      <c r="AI1511" s="8">
        <f>AH1511/O1511</f>
        <v>0</v>
      </c>
      <c r="AL1511" s="8">
        <f>AK1511/O1511</f>
        <v>0</v>
      </c>
      <c r="AO1511" s="12" t="s">
        <v>4320</v>
      </c>
      <c r="AP1511" s="12" t="s">
        <v>4321</v>
      </c>
      <c r="AQ1511" s="3">
        <f>IF(T1511="no",O1511*0,IF(T1511="yes100",O1511*1,IF(T1511="yes80",O1511*0.8,IF(T1511="yes50",O1511*0.5))))</f>
        <v>2.0799479888915999</v>
      </c>
      <c r="AR1511" s="3">
        <f>IF(AQ1511&lt;1,AQ1511*0.9,IF(AQ1511&lt;5,AQ1511*0.8,IF(AQ1511&lt;10,AQ1511*0.75,IF(AQ1511&lt;15,AQ1511*0.7,IF(AQ1511&gt;14.9,AQ1511*0.6)))))</f>
        <v>1.66395839111328</v>
      </c>
      <c r="AS1511">
        <v>25</v>
      </c>
      <c r="AT1511" s="12">
        <f>AR1511*AS1511</f>
        <v>41.598959777832</v>
      </c>
    </row>
    <row r="1512" spans="1:46" ht="12.75" customHeight="1" x14ac:dyDescent="0.25">
      <c r="A1512" s="5">
        <v>1895</v>
      </c>
      <c r="B1512" t="s">
        <v>242</v>
      </c>
      <c r="C1512" t="s">
        <v>3716</v>
      </c>
      <c r="D1512" t="s">
        <v>3717</v>
      </c>
      <c r="E1512" s="1">
        <v>341506</v>
      </c>
      <c r="F1512" s="1">
        <v>355299</v>
      </c>
      <c r="G1512" t="s">
        <v>537</v>
      </c>
      <c r="H1512" t="s">
        <v>21</v>
      </c>
      <c r="I1512" t="s">
        <v>21</v>
      </c>
      <c r="J1512" t="s">
        <v>389</v>
      </c>
      <c r="K1512" t="s">
        <v>21</v>
      </c>
      <c r="L1512" t="s">
        <v>21</v>
      </c>
      <c r="N1512" t="s">
        <v>389</v>
      </c>
      <c r="O1512" s="3">
        <v>0.89576208724975603</v>
      </c>
      <c r="P1512" t="s">
        <v>19</v>
      </c>
      <c r="Q1512" t="s">
        <v>25</v>
      </c>
      <c r="R1512" t="s">
        <v>31</v>
      </c>
      <c r="S1512" s="12" t="s">
        <v>24</v>
      </c>
      <c r="T1512" t="s">
        <v>34</v>
      </c>
      <c r="V1512" t="s">
        <v>27</v>
      </c>
      <c r="X1512" s="8">
        <f>W1512/O1512</f>
        <v>0</v>
      </c>
      <c r="Z1512" s="8">
        <f>Y1512/O1512</f>
        <v>0</v>
      </c>
      <c r="AB1512" s="8">
        <f>AA1512/O1512</f>
        <v>0</v>
      </c>
      <c r="AD1512" s="8">
        <f>AC1512/O1512</f>
        <v>0</v>
      </c>
      <c r="AF1512" s="8">
        <f>AE1512/O1512</f>
        <v>0</v>
      </c>
      <c r="AI1512" s="8">
        <f>AH1512/O1512</f>
        <v>0</v>
      </c>
      <c r="AL1512" s="8">
        <f>AK1512/O1512</f>
        <v>0</v>
      </c>
      <c r="AO1512" s="12" t="s">
        <v>4320</v>
      </c>
      <c r="AP1512" s="12" t="s">
        <v>4321</v>
      </c>
      <c r="AQ1512" s="3">
        <f>IF(T1512="no",O1512*0,IF(T1512="yes100",O1512*1,IF(T1512="yes80",O1512*0.8,IF(T1512="yes50",O1512*0.5))))</f>
        <v>0.89576208724975603</v>
      </c>
      <c r="AR1512" s="3">
        <f>IF(AQ1512&lt;1,AQ1512*0.9,IF(AQ1512&lt;5,AQ1512*0.8,IF(AQ1512&lt;10,AQ1512*0.75,IF(AQ1512&lt;15,AQ1512*0.7,IF(AQ1512&gt;14.9,AQ1512*0.6)))))</f>
        <v>0.80618587852478041</v>
      </c>
      <c r="AS1512">
        <v>25</v>
      </c>
      <c r="AT1512" s="12">
        <f>AR1512*AS1512</f>
        <v>20.154646963119511</v>
      </c>
    </row>
    <row r="1513" spans="1:46" ht="12.75" customHeight="1" x14ac:dyDescent="0.25">
      <c r="A1513" s="5">
        <v>1896</v>
      </c>
      <c r="B1513" t="s">
        <v>3786</v>
      </c>
      <c r="C1513" t="s">
        <v>3785</v>
      </c>
      <c r="E1513" s="1">
        <v>344139</v>
      </c>
      <c r="F1513" s="1">
        <v>366670</v>
      </c>
      <c r="G1513" t="s">
        <v>508</v>
      </c>
      <c r="H1513" t="s">
        <v>21</v>
      </c>
      <c r="I1513" t="s">
        <v>21</v>
      </c>
      <c r="J1513" t="s">
        <v>1266</v>
      </c>
      <c r="K1513" t="s">
        <v>21</v>
      </c>
      <c r="L1513" t="s">
        <v>21</v>
      </c>
      <c r="O1513" s="3">
        <v>0.60503089752197303</v>
      </c>
      <c r="P1513" t="s">
        <v>19</v>
      </c>
      <c r="Q1513" t="s">
        <v>25</v>
      </c>
      <c r="R1513" t="s">
        <v>31</v>
      </c>
      <c r="S1513" s="12" t="s">
        <v>24</v>
      </c>
      <c r="T1513" t="s">
        <v>34</v>
      </c>
      <c r="V1513" t="s">
        <v>27</v>
      </c>
      <c r="X1513" s="8">
        <f>W1513/O1513</f>
        <v>0</v>
      </c>
      <c r="Z1513" s="8">
        <f>Y1513/O1513</f>
        <v>0</v>
      </c>
      <c r="AB1513" s="8">
        <f>AA1513/O1513</f>
        <v>0</v>
      </c>
      <c r="AC1513">
        <v>0.60499999999999998</v>
      </c>
      <c r="AD1513" s="8">
        <f>AC1513/O1513</f>
        <v>0.99994893232378779</v>
      </c>
      <c r="AF1513" s="8">
        <f>AE1513/O1513</f>
        <v>0</v>
      </c>
      <c r="AI1513" s="8">
        <f>AH1513/O1513</f>
        <v>0</v>
      </c>
      <c r="AL1513" s="8">
        <f>AK1513/O1513</f>
        <v>0</v>
      </c>
      <c r="AO1513" s="12" t="s">
        <v>4248</v>
      </c>
      <c r="AP1513" s="12" t="s">
        <v>4249</v>
      </c>
      <c r="AQ1513" s="3">
        <f>IF(T1513="no",O1513*0,IF(T1513="yes100",O1513*1,IF(T1513="yes80",O1513*0.8,IF(T1513="yes50",O1513*0.5))))</f>
        <v>0.60503089752197303</v>
      </c>
      <c r="AR1513" s="3">
        <f>IF(AQ1513&lt;1,AQ1513*0.9,IF(AQ1513&lt;5,AQ1513*0.8,IF(AQ1513&lt;10,AQ1513*0.75,IF(AQ1513&lt;15,AQ1513*0.7,IF(AQ1513&gt;14.9,AQ1513*0.6)))))</f>
        <v>0.54452780776977572</v>
      </c>
      <c r="AS1513">
        <v>25</v>
      </c>
      <c r="AT1513" s="12">
        <f>AR1513*AS1513</f>
        <v>13.613195194244392</v>
      </c>
    </row>
    <row r="1514" spans="1:46" ht="12.75" customHeight="1" x14ac:dyDescent="0.25">
      <c r="A1514" s="5">
        <v>1897</v>
      </c>
      <c r="B1514" t="s">
        <v>242</v>
      </c>
      <c r="C1514" t="s">
        <v>4160</v>
      </c>
      <c r="D1514" t="s">
        <v>4161</v>
      </c>
      <c r="E1514" s="1">
        <v>366276.99999999901</v>
      </c>
      <c r="F1514" s="1">
        <v>377564.99999999901</v>
      </c>
      <c r="G1514" t="s">
        <v>168</v>
      </c>
      <c r="H1514" t="s">
        <v>21</v>
      </c>
      <c r="I1514" t="s">
        <v>4156</v>
      </c>
      <c r="J1514" t="s">
        <v>4156</v>
      </c>
      <c r="K1514" t="s">
        <v>4417</v>
      </c>
      <c r="L1514" t="s">
        <v>4432</v>
      </c>
      <c r="M1514" t="s">
        <v>4157</v>
      </c>
      <c r="O1514" s="4">
        <v>1.31335381011962</v>
      </c>
      <c r="P1514" t="s">
        <v>65</v>
      </c>
      <c r="Q1514" t="s">
        <v>25</v>
      </c>
      <c r="R1514" t="s">
        <v>31</v>
      </c>
      <c r="S1514" s="12" t="s">
        <v>24</v>
      </c>
      <c r="T1514" t="s">
        <v>34</v>
      </c>
      <c r="V1514" t="s">
        <v>27</v>
      </c>
      <c r="X1514" s="8">
        <f>W1514/O1514</f>
        <v>0</v>
      </c>
      <c r="Z1514" s="8">
        <f>Y1514/O1514</f>
        <v>0</v>
      </c>
      <c r="AB1514" s="8">
        <f>AA1514/O1514</f>
        <v>0</v>
      </c>
      <c r="AC1514">
        <v>1.3129999999999999</v>
      </c>
      <c r="AD1514" s="8">
        <f>AC1514/O1514</f>
        <v>0.99973060563201332</v>
      </c>
      <c r="AF1514" s="8">
        <f>AE1514/O1514</f>
        <v>0</v>
      </c>
      <c r="AI1514" s="8">
        <f>AH1514/O1514</f>
        <v>0</v>
      </c>
      <c r="AL1514" s="8">
        <f>AK1514/O1514</f>
        <v>0</v>
      </c>
      <c r="AO1514" s="12" t="s">
        <v>4248</v>
      </c>
      <c r="AP1514" s="12" t="s">
        <v>4249</v>
      </c>
      <c r="AQ1514" s="3">
        <f>IF(T1514="no",O1514*0,IF(T1514="yes100",O1514*1,IF(T1514="yes80",O1514*0.8,IF(T1514="yes50",O1514*0.5))))</f>
        <v>1.31335381011962</v>
      </c>
      <c r="AR1514" s="3">
        <f>IF(AQ1514&lt;1,AQ1514*0.9,IF(AQ1514&lt;5,AQ1514*0.8,IF(AQ1514&lt;10,AQ1514*0.75,IF(AQ1514&lt;15,AQ1514*0.7,IF(AQ1514&gt;14.9,AQ1514*0.6)))))</f>
        <v>1.0506830480956961</v>
      </c>
      <c r="AS1514">
        <v>30</v>
      </c>
      <c r="AT1514" s="12">
        <f>AR1514*AS1514</f>
        <v>31.520491442870885</v>
      </c>
    </row>
    <row r="1515" spans="1:46" ht="12.75" customHeight="1" x14ac:dyDescent="0.25">
      <c r="A1515" s="5">
        <v>1898</v>
      </c>
      <c r="B1515" t="s">
        <v>3856</v>
      </c>
      <c r="C1515" t="s">
        <v>3854</v>
      </c>
      <c r="D1515" t="s">
        <v>3855</v>
      </c>
      <c r="E1515" s="1">
        <v>332876</v>
      </c>
      <c r="F1515" s="1">
        <v>377678</v>
      </c>
      <c r="G1515" t="s">
        <v>413</v>
      </c>
      <c r="H1515" t="s">
        <v>180</v>
      </c>
      <c r="I1515" t="s">
        <v>821</v>
      </c>
      <c r="J1515" t="s">
        <v>90</v>
      </c>
      <c r="K1515" t="s">
        <v>4365</v>
      </c>
      <c r="L1515" t="s">
        <v>821</v>
      </c>
      <c r="O1515" s="3">
        <v>0.387952294921875</v>
      </c>
      <c r="P1515" t="s">
        <v>65</v>
      </c>
      <c r="Q1515" t="s">
        <v>25</v>
      </c>
      <c r="R1515" t="s">
        <v>31</v>
      </c>
      <c r="S1515" s="12" t="s">
        <v>24</v>
      </c>
      <c r="T1515" t="s">
        <v>34</v>
      </c>
      <c r="V1515" t="s">
        <v>27</v>
      </c>
      <c r="X1515" s="8">
        <f>W1515/O1515</f>
        <v>0</v>
      </c>
      <c r="Z1515" s="8">
        <f>Y1515/O1515</f>
        <v>0</v>
      </c>
      <c r="AB1515" s="8">
        <f>AA1515/O1515</f>
        <v>0</v>
      </c>
      <c r="AC1515">
        <v>0.23300000000000001</v>
      </c>
      <c r="AD1515" s="8">
        <f>AC1515/O1515</f>
        <v>0.60058930711293013</v>
      </c>
      <c r="AF1515" s="8">
        <f>AE1515/O1515</f>
        <v>0</v>
      </c>
      <c r="AI1515" s="8">
        <f>AH1515/O1515</f>
        <v>0</v>
      </c>
      <c r="AL1515" s="8">
        <f>AK1515/O1515</f>
        <v>0</v>
      </c>
      <c r="AO1515" s="12" t="s">
        <v>4248</v>
      </c>
      <c r="AP1515" s="12" t="s">
        <v>4249</v>
      </c>
      <c r="AQ1515" s="3">
        <f>IF(T1515="no",O1515*0,IF(T1515="yes100",O1515*1,IF(T1515="yes80",O1515*0.8,IF(T1515="yes50",O1515*0.5))))</f>
        <v>0.387952294921875</v>
      </c>
      <c r="AR1515" s="3">
        <f>IF(AQ1515&lt;1,AQ1515*0.9,IF(AQ1515&lt;5,AQ1515*0.8,IF(AQ1515&lt;10,AQ1515*0.75,IF(AQ1515&lt;15,AQ1515*0.7,IF(AQ1515&gt;14.9,AQ1515*0.6)))))</f>
        <v>0.3491570654296875</v>
      </c>
      <c r="AS1515">
        <v>30</v>
      </c>
      <c r="AT1515" s="12">
        <f>AR1515*AS1515</f>
        <v>10.474711962890625</v>
      </c>
    </row>
    <row r="1516" spans="1:46" ht="14.25" customHeight="1" x14ac:dyDescent="0.25">
      <c r="A1516" s="5">
        <v>1899</v>
      </c>
      <c r="B1516" t="s">
        <v>3755</v>
      </c>
      <c r="C1516" t="s">
        <v>3753</v>
      </c>
      <c r="D1516" t="s">
        <v>3754</v>
      </c>
      <c r="E1516" s="1">
        <v>342572.99999999901</v>
      </c>
      <c r="F1516" s="1">
        <v>364180</v>
      </c>
      <c r="G1516" t="s">
        <v>508</v>
      </c>
      <c r="H1516" t="s">
        <v>21</v>
      </c>
      <c r="I1516" t="s">
        <v>45</v>
      </c>
      <c r="J1516" t="s">
        <v>376</v>
      </c>
      <c r="K1516" t="s">
        <v>4415</v>
      </c>
      <c r="L1516" t="s">
        <v>4403</v>
      </c>
      <c r="M1516" t="s">
        <v>873</v>
      </c>
      <c r="O1516" s="3">
        <v>0.43330497741699198</v>
      </c>
      <c r="P1516" t="s">
        <v>65</v>
      </c>
      <c r="Q1516" t="s">
        <v>25</v>
      </c>
      <c r="R1516" t="s">
        <v>31</v>
      </c>
      <c r="S1516" s="12" t="s">
        <v>24</v>
      </c>
      <c r="T1516" t="s">
        <v>34</v>
      </c>
      <c r="V1516" t="s">
        <v>27</v>
      </c>
      <c r="X1516" s="8">
        <f>W1516/O1516</f>
        <v>0</v>
      </c>
      <c r="Z1516" s="8">
        <f>Y1516/O1516</f>
        <v>0</v>
      </c>
      <c r="AB1516" s="8">
        <f>AA1516/O1516</f>
        <v>0</v>
      </c>
      <c r="AC1516">
        <v>0.42</v>
      </c>
      <c r="AD1516" s="8">
        <f>AC1516/O1516</f>
        <v>0.96929419667342542</v>
      </c>
      <c r="AF1516" s="8">
        <f>AE1516/O1516</f>
        <v>0</v>
      </c>
      <c r="AI1516" s="8">
        <f>AH1516/O1516</f>
        <v>0</v>
      </c>
      <c r="AL1516" s="8">
        <f>AK1516/O1516</f>
        <v>0</v>
      </c>
      <c r="AO1516" s="12" t="s">
        <v>4248</v>
      </c>
      <c r="AP1516" s="12" t="s">
        <v>4249</v>
      </c>
      <c r="AQ1516" s="3">
        <f>IF(T1516="no",O1516*0,IF(T1516="yes100",O1516*1,IF(T1516="yes80",O1516*0.8,IF(T1516="yes50",O1516*0.5))))</f>
        <v>0.43330497741699198</v>
      </c>
      <c r="AR1516" s="3">
        <f>IF(AQ1516&lt;1,AQ1516*0.9,IF(AQ1516&lt;5,AQ1516*0.8,IF(AQ1516&lt;10,AQ1516*0.75,IF(AQ1516&lt;15,AQ1516*0.7,IF(AQ1516&gt;14.9,AQ1516*0.6)))))</f>
        <v>0.38997447967529281</v>
      </c>
      <c r="AS1516">
        <v>35</v>
      </c>
      <c r="AT1516" s="12">
        <f>AR1516*AS1516</f>
        <v>13.649106788635248</v>
      </c>
    </row>
    <row r="1517" spans="1:46" ht="12.75" customHeight="1" x14ac:dyDescent="0.25">
      <c r="A1517" s="5">
        <v>1900</v>
      </c>
      <c r="B1517" t="s">
        <v>242</v>
      </c>
      <c r="C1517" t="s">
        <v>4159</v>
      </c>
      <c r="E1517" s="1">
        <v>364663</v>
      </c>
      <c r="F1517" s="1">
        <v>377500.99999999901</v>
      </c>
      <c r="G1517" t="s">
        <v>168</v>
      </c>
      <c r="H1517" t="s">
        <v>180</v>
      </c>
      <c r="I1517" t="s">
        <v>2473</v>
      </c>
      <c r="J1517" t="s">
        <v>2473</v>
      </c>
      <c r="K1517" t="s">
        <v>4365</v>
      </c>
      <c r="L1517" t="s">
        <v>2473</v>
      </c>
      <c r="O1517" s="3">
        <v>0.74940549926757805</v>
      </c>
      <c r="P1517" t="s">
        <v>65</v>
      </c>
      <c r="Q1517" t="s">
        <v>25</v>
      </c>
      <c r="R1517" t="s">
        <v>31</v>
      </c>
      <c r="S1517" s="12" t="s">
        <v>24</v>
      </c>
      <c r="T1517" t="s">
        <v>34</v>
      </c>
      <c r="V1517" t="s">
        <v>27</v>
      </c>
      <c r="X1517" s="8">
        <f>W1517/O1517</f>
        <v>0</v>
      </c>
      <c r="Z1517" s="8">
        <f>Y1517/O1517</f>
        <v>0</v>
      </c>
      <c r="AB1517" s="8">
        <f>AA1517/O1517</f>
        <v>0</v>
      </c>
      <c r="AC1517">
        <v>0.749</v>
      </c>
      <c r="AD1517" s="8">
        <f>AC1517/O1517</f>
        <v>0.999458905401716</v>
      </c>
      <c r="AF1517" s="8">
        <f>AE1517/O1517</f>
        <v>0</v>
      </c>
      <c r="AI1517" s="8">
        <f>AH1517/O1517</f>
        <v>0</v>
      </c>
      <c r="AL1517" s="8">
        <f>AK1517/O1517</f>
        <v>0</v>
      </c>
      <c r="AO1517" s="12" t="s">
        <v>4248</v>
      </c>
      <c r="AP1517" s="12" t="s">
        <v>4249</v>
      </c>
      <c r="AQ1517" s="3">
        <f>IF(T1517="no",O1517*0,IF(T1517="yes100",O1517*1,IF(T1517="yes80",O1517*0.8,IF(T1517="yes50",O1517*0.5))))</f>
        <v>0.74940549926757805</v>
      </c>
      <c r="AR1517" s="3">
        <f>IF(AQ1517&lt;1,AQ1517*0.9,IF(AQ1517&lt;5,AQ1517*0.8,IF(AQ1517&lt;10,AQ1517*0.75,IF(AQ1517&lt;15,AQ1517*0.7,IF(AQ1517&gt;14.9,AQ1517*0.6)))))</f>
        <v>0.67446494934082024</v>
      </c>
      <c r="AS1517">
        <v>30</v>
      </c>
      <c r="AT1517" s="12">
        <f>AR1517*AS1517</f>
        <v>20.233948480224608</v>
      </c>
    </row>
    <row r="1518" spans="1:46" ht="12.75" customHeight="1" x14ac:dyDescent="0.25">
      <c r="A1518" s="5">
        <v>1901</v>
      </c>
      <c r="B1518" t="s">
        <v>242</v>
      </c>
      <c r="C1518" t="s">
        <v>3903</v>
      </c>
      <c r="D1518" t="s">
        <v>3904</v>
      </c>
      <c r="E1518" s="1">
        <v>348872</v>
      </c>
      <c r="F1518" s="1">
        <v>348078</v>
      </c>
      <c r="G1518" t="s">
        <v>41</v>
      </c>
      <c r="H1518" t="s">
        <v>21</v>
      </c>
      <c r="I1518" t="s">
        <v>21</v>
      </c>
      <c r="J1518" t="s">
        <v>155</v>
      </c>
      <c r="K1518" t="s">
        <v>21</v>
      </c>
      <c r="L1518" t="s">
        <v>21</v>
      </c>
      <c r="M1518" t="s">
        <v>241</v>
      </c>
      <c r="N1518" t="s">
        <v>240</v>
      </c>
      <c r="O1518" s="3">
        <v>0.73928731002807602</v>
      </c>
      <c r="P1518" t="s">
        <v>87</v>
      </c>
      <c r="Q1518" t="s">
        <v>25</v>
      </c>
      <c r="R1518" t="s">
        <v>31</v>
      </c>
      <c r="S1518" s="12" t="s">
        <v>24</v>
      </c>
      <c r="T1518" t="s">
        <v>34</v>
      </c>
      <c r="V1518" t="s">
        <v>27</v>
      </c>
      <c r="X1518" s="8">
        <f>W1518/O1518</f>
        <v>0</v>
      </c>
      <c r="Z1518" s="8">
        <f>Y1518/O1518</f>
        <v>0</v>
      </c>
      <c r="AB1518" s="8">
        <f>AA1518/O1518</f>
        <v>0</v>
      </c>
      <c r="AD1518" s="8">
        <f>AC1518/O1518</f>
        <v>0</v>
      </c>
      <c r="AF1518" s="8">
        <f>AE1518/O1518</f>
        <v>0</v>
      </c>
      <c r="AI1518" s="8">
        <f>AH1518/O1518</f>
        <v>0</v>
      </c>
      <c r="AL1518" s="8">
        <f>AK1518/O1518</f>
        <v>0</v>
      </c>
      <c r="AO1518" s="12" t="s">
        <v>4320</v>
      </c>
      <c r="AP1518" s="12" t="s">
        <v>4321</v>
      </c>
      <c r="AQ1518" s="3">
        <f>IF(T1518="no",O1518*0,IF(T1518="yes100",O1518*1,IF(T1518="yes80",O1518*0.8,IF(T1518="yes50",O1518*0.5))))</f>
        <v>0.73928731002807602</v>
      </c>
      <c r="AR1518" s="3">
        <f>IF(AQ1518&lt;1,AQ1518*0.9,IF(AQ1518&lt;5,AQ1518*0.8,IF(AQ1518&lt;10,AQ1518*0.75,IF(AQ1518&lt;15,AQ1518*0.7,IF(AQ1518&gt;14.9,AQ1518*0.6)))))</f>
        <v>0.6653585790252684</v>
      </c>
      <c r="AS1518">
        <v>25</v>
      </c>
      <c r="AT1518" s="12">
        <f>AR1518*AS1518</f>
        <v>16.633964475631711</v>
      </c>
    </row>
    <row r="1519" spans="1:46" ht="14.25" customHeight="1" x14ac:dyDescent="0.25">
      <c r="A1519" s="5">
        <v>1903</v>
      </c>
      <c r="B1519" t="s">
        <v>242</v>
      </c>
      <c r="C1519" t="s">
        <v>4130</v>
      </c>
      <c r="D1519" t="s">
        <v>4131</v>
      </c>
      <c r="E1519" s="1">
        <v>357111</v>
      </c>
      <c r="F1519" s="1">
        <v>372664.99999999901</v>
      </c>
      <c r="G1519" t="s">
        <v>598</v>
      </c>
      <c r="H1519" t="s">
        <v>21</v>
      </c>
      <c r="I1519" t="s">
        <v>151</v>
      </c>
      <c r="J1519" t="s">
        <v>151</v>
      </c>
      <c r="K1519" t="s">
        <v>4417</v>
      </c>
      <c r="L1519" t="s">
        <v>4429</v>
      </c>
      <c r="M1519" t="s">
        <v>152</v>
      </c>
      <c r="N1519" t="s">
        <v>151</v>
      </c>
      <c r="O1519" s="4">
        <v>1.93838904190063</v>
      </c>
      <c r="P1519" t="s">
        <v>65</v>
      </c>
      <c r="Q1519" t="s">
        <v>25</v>
      </c>
      <c r="R1519" t="s">
        <v>31</v>
      </c>
      <c r="S1519" s="12" t="s">
        <v>24</v>
      </c>
      <c r="T1519" t="s">
        <v>34</v>
      </c>
      <c r="V1519" t="s">
        <v>27</v>
      </c>
      <c r="X1519" s="8">
        <f>W1519/O1519</f>
        <v>0</v>
      </c>
      <c r="Z1519" s="8">
        <f>Y1519/O1519</f>
        <v>0</v>
      </c>
      <c r="AB1519" s="8">
        <f>AA1519/O1519</f>
        <v>0</v>
      </c>
      <c r="AC1519">
        <v>1.9379999999999999</v>
      </c>
      <c r="AD1519" s="8">
        <f>AC1519/O1519</f>
        <v>0.99979929627529851</v>
      </c>
      <c r="AF1519" s="8">
        <f>AE1519/O1519</f>
        <v>0</v>
      </c>
      <c r="AI1519" s="8">
        <f>AH1519/O1519</f>
        <v>0</v>
      </c>
      <c r="AL1519" s="8">
        <f>AK1519/O1519</f>
        <v>0</v>
      </c>
      <c r="AO1519" s="12" t="s">
        <v>4248</v>
      </c>
      <c r="AP1519" s="12" t="s">
        <v>4249</v>
      </c>
      <c r="AQ1519" s="3">
        <f>IF(T1519="no",O1519*0,IF(T1519="yes100",O1519*1,IF(T1519="yes80",O1519*0.8,IF(T1519="yes50",O1519*0.5))))</f>
        <v>1.93838904190063</v>
      </c>
      <c r="AR1519" s="3">
        <f>IF(AQ1519&lt;1,AQ1519*0.9,IF(AQ1519&lt;5,AQ1519*0.8,IF(AQ1519&lt;10,AQ1519*0.75,IF(AQ1519&lt;15,AQ1519*0.7,IF(AQ1519&gt;14.9,AQ1519*0.6)))))</f>
        <v>1.550711233520504</v>
      </c>
      <c r="AS1519">
        <v>30</v>
      </c>
      <c r="AT1519" s="12">
        <f>AR1519*AS1519</f>
        <v>46.521337005615123</v>
      </c>
    </row>
    <row r="1520" spans="1:46" ht="14.25" customHeight="1" x14ac:dyDescent="0.25">
      <c r="A1520" s="5">
        <v>1904</v>
      </c>
      <c r="B1520" t="s">
        <v>242</v>
      </c>
      <c r="C1520" t="s">
        <v>4029</v>
      </c>
      <c r="E1520" s="1">
        <v>355604.99999999901</v>
      </c>
      <c r="F1520" s="1">
        <v>361380</v>
      </c>
      <c r="G1520" t="s">
        <v>164</v>
      </c>
      <c r="H1520" t="s">
        <v>21</v>
      </c>
      <c r="I1520" t="s">
        <v>21</v>
      </c>
      <c r="J1520" t="s">
        <v>192</v>
      </c>
      <c r="K1520" t="s">
        <v>21</v>
      </c>
      <c r="L1520" t="s">
        <v>21</v>
      </c>
      <c r="N1520" t="s">
        <v>573</v>
      </c>
      <c r="O1520" s="4">
        <v>1.2383003082275299</v>
      </c>
      <c r="P1520" t="s">
        <v>19</v>
      </c>
      <c r="Q1520" t="s">
        <v>25</v>
      </c>
      <c r="R1520" t="s">
        <v>18</v>
      </c>
      <c r="S1520" s="12" t="s">
        <v>27</v>
      </c>
      <c r="T1520" t="s">
        <v>123</v>
      </c>
      <c r="U1520" t="s">
        <v>24</v>
      </c>
      <c r="V1520" t="s">
        <v>26</v>
      </c>
      <c r="X1520" s="8">
        <f>W1520/O1520</f>
        <v>0</v>
      </c>
      <c r="Z1520" s="8">
        <f>Y1520/O1520</f>
        <v>0</v>
      </c>
      <c r="AB1520" s="8">
        <f>AA1520/O1520</f>
        <v>0</v>
      </c>
      <c r="AD1520" s="8">
        <f>AC1520/O1520</f>
        <v>0</v>
      </c>
      <c r="AF1520" s="8">
        <f>AE1520/O1520</f>
        <v>0</v>
      </c>
      <c r="AI1520" s="8">
        <f>AH1520/O1520</f>
        <v>0</v>
      </c>
      <c r="AL1520" s="8">
        <f>AK1520/O1520</f>
        <v>0</v>
      </c>
      <c r="AO1520" s="15" t="s">
        <v>4302</v>
      </c>
      <c r="AP1520" s="12" t="s">
        <v>4303</v>
      </c>
      <c r="AQ1520" s="3">
        <f>IF(T1520="no",O1520*0,IF(T1520="yes100",O1520*1,IF(T1520="yes80",O1520*0.8,IF(T1520="yes50",O1520*0.5))))</f>
        <v>0</v>
      </c>
      <c r="AR1520" s="3">
        <f>IF(AQ1520&lt;1,AQ1520*0.9,IF(AQ1520&lt;5,AQ1520*0.8,IF(AQ1520&lt;10,AQ1520*0.75,IF(AQ1520&lt;15,AQ1520*0.7,IF(AQ1520&gt;14.9,AQ1520*0.6)))))</f>
        <v>0</v>
      </c>
      <c r="AS1520">
        <v>25</v>
      </c>
      <c r="AT1520" s="12">
        <f>AR1520*AS1520</f>
        <v>0</v>
      </c>
    </row>
    <row r="1521" spans="1:46" ht="12.75" customHeight="1" x14ac:dyDescent="0.25">
      <c r="A1521" s="5">
        <v>1905</v>
      </c>
      <c r="B1521" t="s">
        <v>242</v>
      </c>
      <c r="C1521" t="s">
        <v>1251</v>
      </c>
      <c r="E1521" s="1">
        <v>354930</v>
      </c>
      <c r="F1521" s="1">
        <v>365510</v>
      </c>
      <c r="G1521" t="s">
        <v>164</v>
      </c>
      <c r="H1521" t="s">
        <v>180</v>
      </c>
      <c r="I1521" t="s">
        <v>1252</v>
      </c>
      <c r="J1521" t="s">
        <v>165</v>
      </c>
      <c r="K1521" t="s">
        <v>4365</v>
      </c>
      <c r="L1521" t="s">
        <v>1252</v>
      </c>
      <c r="N1521" t="s">
        <v>165</v>
      </c>
      <c r="O1521" s="3">
        <v>0.45856457290649399</v>
      </c>
      <c r="P1521" t="s">
        <v>87</v>
      </c>
      <c r="Q1521" t="s">
        <v>161</v>
      </c>
      <c r="R1521" t="s">
        <v>31</v>
      </c>
      <c r="S1521" s="12" t="s">
        <v>24</v>
      </c>
      <c r="T1521" t="s">
        <v>34</v>
      </c>
      <c r="V1521" t="s">
        <v>27</v>
      </c>
      <c r="X1521" s="8">
        <f>W1521/O1521</f>
        <v>0</v>
      </c>
      <c r="Z1521" s="8">
        <f>Y1521/O1521</f>
        <v>0</v>
      </c>
      <c r="AB1521" s="8">
        <f>AA1521/O1521</f>
        <v>0</v>
      </c>
      <c r="AD1521" s="8">
        <f>AC1521/O1521</f>
        <v>0</v>
      </c>
      <c r="AF1521" s="8">
        <f>AE1521/O1521</f>
        <v>0</v>
      </c>
      <c r="AI1521" s="8">
        <f>AH1521/O1521</f>
        <v>0</v>
      </c>
      <c r="AL1521" s="8">
        <f>AK1521/O1521</f>
        <v>0</v>
      </c>
      <c r="AO1521" s="12" t="s">
        <v>4320</v>
      </c>
      <c r="AP1521" s="12" t="s">
        <v>4321</v>
      </c>
      <c r="AQ1521" s="3">
        <f>IF(T1521="no",O1521*0,IF(T1521="yes100",O1521*1,IF(T1521="yes80",O1521*0.8,IF(T1521="yes50",O1521*0.5))))</f>
        <v>0.45856457290649399</v>
      </c>
      <c r="AR1521" s="3">
        <f>IF(AQ1521&lt;1,AQ1521*0.9,IF(AQ1521&lt;5,AQ1521*0.8,IF(AQ1521&lt;10,AQ1521*0.75,IF(AQ1521&lt;15,AQ1521*0.7,IF(AQ1521&gt;14.9,AQ1521*0.6)))))</f>
        <v>0.41270811561584458</v>
      </c>
      <c r="AS1521">
        <v>30</v>
      </c>
      <c r="AT1521" s="12">
        <f>AR1521*AS1521</f>
        <v>12.381243468475338</v>
      </c>
    </row>
    <row r="1522" spans="1:46" ht="12.75" customHeight="1" x14ac:dyDescent="0.25">
      <c r="A1522" s="5">
        <v>1906</v>
      </c>
      <c r="B1522" t="s">
        <v>242</v>
      </c>
      <c r="C1522" t="s">
        <v>3702</v>
      </c>
      <c r="E1522" s="1">
        <v>359720</v>
      </c>
      <c r="F1522" s="1">
        <v>365372</v>
      </c>
      <c r="G1522" t="s">
        <v>164</v>
      </c>
      <c r="H1522" t="s">
        <v>21</v>
      </c>
      <c r="I1522" t="s">
        <v>650</v>
      </c>
      <c r="J1522" t="s">
        <v>650</v>
      </c>
      <c r="K1522" t="s">
        <v>4417</v>
      </c>
      <c r="L1522" t="s">
        <v>4393</v>
      </c>
      <c r="M1522" t="s">
        <v>3590</v>
      </c>
      <c r="O1522" s="3">
        <v>0.44933078308105501</v>
      </c>
      <c r="P1522" t="s">
        <v>19</v>
      </c>
      <c r="Q1522" t="s">
        <v>25</v>
      </c>
      <c r="R1522" t="s">
        <v>31</v>
      </c>
      <c r="S1522" s="12" t="s">
        <v>24</v>
      </c>
      <c r="T1522" t="s">
        <v>34</v>
      </c>
      <c r="V1522" t="s">
        <v>27</v>
      </c>
      <c r="X1522" s="8">
        <f>W1522/O1522</f>
        <v>0</v>
      </c>
      <c r="Z1522" s="8">
        <f>Y1522/O1522</f>
        <v>0</v>
      </c>
      <c r="AB1522" s="8">
        <f>AA1522/O1522</f>
        <v>0</v>
      </c>
      <c r="AD1522" s="8">
        <f>AC1522/O1522</f>
        <v>0</v>
      </c>
      <c r="AF1522" s="8">
        <f>AE1522/O1522</f>
        <v>0</v>
      </c>
      <c r="AI1522" s="8">
        <f>AH1522/O1522</f>
        <v>0</v>
      </c>
      <c r="AL1522" s="8">
        <f>AK1522/O1522</f>
        <v>0</v>
      </c>
      <c r="AO1522" s="12" t="s">
        <v>4320</v>
      </c>
      <c r="AP1522" s="12" t="s">
        <v>4321</v>
      </c>
      <c r="AQ1522" s="3">
        <f>IF(T1522="no",O1522*0,IF(T1522="yes100",O1522*1,IF(T1522="yes80",O1522*0.8,IF(T1522="yes50",O1522*0.5))))</f>
        <v>0.44933078308105501</v>
      </c>
      <c r="AR1522" s="3">
        <f>IF(AQ1522&lt;1,AQ1522*0.9,IF(AQ1522&lt;5,AQ1522*0.8,IF(AQ1522&lt;10,AQ1522*0.75,IF(AQ1522&lt;15,AQ1522*0.7,IF(AQ1522&gt;14.9,AQ1522*0.6)))))</f>
        <v>0.40439770477294951</v>
      </c>
      <c r="AS1522">
        <v>30</v>
      </c>
      <c r="AT1522" s="12">
        <f>AR1522*AS1522</f>
        <v>12.131931143188485</v>
      </c>
    </row>
    <row r="1523" spans="1:46" ht="12.75" customHeight="1" x14ac:dyDescent="0.25">
      <c r="A1523" s="5">
        <v>1907</v>
      </c>
      <c r="B1523" t="s">
        <v>4146</v>
      </c>
      <c r="C1523" t="s">
        <v>4145</v>
      </c>
      <c r="E1523" s="1">
        <v>363587</v>
      </c>
      <c r="F1523" s="1">
        <v>373676</v>
      </c>
      <c r="G1523" t="s">
        <v>598</v>
      </c>
      <c r="H1523" t="s">
        <v>81</v>
      </c>
      <c r="I1523" t="s">
        <v>78</v>
      </c>
      <c r="J1523" t="s">
        <v>78</v>
      </c>
      <c r="K1523" t="s">
        <v>4363</v>
      </c>
      <c r="L1523" t="s">
        <v>78</v>
      </c>
      <c r="O1523" s="4">
        <v>48.993959589385902</v>
      </c>
      <c r="P1523" t="s">
        <v>87</v>
      </c>
      <c r="Q1523" t="s">
        <v>25</v>
      </c>
      <c r="R1523" t="s">
        <v>119</v>
      </c>
      <c r="S1523" s="12" t="s">
        <v>27</v>
      </c>
      <c r="T1523" t="s">
        <v>123</v>
      </c>
      <c r="V1523" t="s">
        <v>26</v>
      </c>
      <c r="W1523">
        <v>5.8000000000000003E-2</v>
      </c>
      <c r="X1523" s="8">
        <f>W1523/O1523</f>
        <v>1.1838194031691446E-3</v>
      </c>
      <c r="Y1523">
        <v>0</v>
      </c>
      <c r="Z1523" s="8">
        <f>Y1523/O1523</f>
        <v>0</v>
      </c>
      <c r="AA1523">
        <v>0</v>
      </c>
      <c r="AB1523" s="8">
        <f>AA1523/O1523</f>
        <v>0</v>
      </c>
      <c r="AC1523">
        <v>0</v>
      </c>
      <c r="AD1523" s="8">
        <f>AC1523/O1523</f>
        <v>0</v>
      </c>
      <c r="AF1523" s="8">
        <f>AE1523/O1523</f>
        <v>0</v>
      </c>
      <c r="AI1523" s="8">
        <f>AH1523/O1523</f>
        <v>0</v>
      </c>
      <c r="AL1523" s="8">
        <f>AK1523/O1523</f>
        <v>0</v>
      </c>
      <c r="AO1523" t="s">
        <v>4326</v>
      </c>
      <c r="AP1523" s="12" t="s">
        <v>4309</v>
      </c>
      <c r="AQ1523" s="3">
        <f>IF(T1523="no",O1523*0,IF(T1523="yes100",O1523*1,IF(T1523="yes80",O1523*0.8,IF(T1523="yes50",O1523*0.5))))</f>
        <v>0</v>
      </c>
      <c r="AR1523" s="3">
        <f>IF(AQ1523&lt;1,AQ1523*0.9,IF(AQ1523&lt;5,AQ1523*0.8,IF(AQ1523&lt;10,AQ1523*0.75,IF(AQ1523&lt;15,AQ1523*0.7,IF(AQ1523&gt;14.9,AQ1523*0.6)))))</f>
        <v>0</v>
      </c>
      <c r="AS1523">
        <v>40</v>
      </c>
      <c r="AT1523" s="12">
        <f>AR1523*AS1523</f>
        <v>0</v>
      </c>
    </row>
    <row r="1524" spans="1:46" ht="12.75" customHeight="1" x14ac:dyDescent="0.25">
      <c r="A1524" s="5">
        <v>1910</v>
      </c>
      <c r="B1524" t="s">
        <v>242</v>
      </c>
      <c r="C1524" t="s">
        <v>4153</v>
      </c>
      <c r="D1524" t="s">
        <v>2339</v>
      </c>
      <c r="E1524" s="1">
        <v>364451</v>
      </c>
      <c r="F1524" s="1">
        <v>374244.99999999901</v>
      </c>
      <c r="G1524" t="s">
        <v>654</v>
      </c>
      <c r="H1524" t="s">
        <v>81</v>
      </c>
      <c r="I1524" t="s">
        <v>78</v>
      </c>
      <c r="J1524" t="s">
        <v>78</v>
      </c>
      <c r="K1524" t="s">
        <v>4363</v>
      </c>
      <c r="L1524" t="s">
        <v>78</v>
      </c>
      <c r="N1524" t="s">
        <v>78</v>
      </c>
      <c r="O1524" s="4">
        <v>3.0098391456604001</v>
      </c>
      <c r="P1524" t="s">
        <v>87</v>
      </c>
      <c r="Q1524" t="s">
        <v>25</v>
      </c>
      <c r="R1524" t="s">
        <v>827</v>
      </c>
      <c r="S1524" s="12" t="s">
        <v>27</v>
      </c>
      <c r="T1524" t="s">
        <v>123</v>
      </c>
      <c r="V1524" t="s">
        <v>27</v>
      </c>
      <c r="X1524" s="8">
        <f>W1524/O1524</f>
        <v>0</v>
      </c>
      <c r="Z1524" s="8">
        <f>Y1524/O1524</f>
        <v>0</v>
      </c>
      <c r="AB1524" s="8">
        <f>AA1524/O1524</f>
        <v>0</v>
      </c>
      <c r="AD1524" s="8">
        <f>AC1524/O1524</f>
        <v>0</v>
      </c>
      <c r="AF1524" s="8">
        <f>AE1524/O1524</f>
        <v>0</v>
      </c>
      <c r="AI1524" s="8">
        <f>AH1524/O1524</f>
        <v>0</v>
      </c>
      <c r="AL1524" s="8">
        <f>AK1524/O1524</f>
        <v>0</v>
      </c>
      <c r="AO1524" t="s">
        <v>4326</v>
      </c>
      <c r="AP1524" s="12" t="s">
        <v>4309</v>
      </c>
      <c r="AQ1524" s="3">
        <f>IF(T1524="no",O1524*0,IF(T1524="yes100",O1524*1,IF(T1524="yes80",O1524*0.8,IF(T1524="yes50",O1524*0.5))))</f>
        <v>0</v>
      </c>
      <c r="AR1524" s="3">
        <f>IF(AQ1524&lt;1,AQ1524*0.9,IF(AQ1524&lt;5,AQ1524*0.8,IF(AQ1524&lt;10,AQ1524*0.75,IF(AQ1524&lt;15,AQ1524*0.7,IF(AQ1524&gt;14.9,AQ1524*0.6)))))</f>
        <v>0</v>
      </c>
      <c r="AS1524">
        <v>40</v>
      </c>
      <c r="AT1524" s="12">
        <f>AR1524*AS1524</f>
        <v>0</v>
      </c>
    </row>
    <row r="1525" spans="1:46" ht="12.75" customHeight="1" x14ac:dyDescent="0.25">
      <c r="A1525" s="5">
        <v>1911</v>
      </c>
      <c r="B1525" t="s">
        <v>242</v>
      </c>
      <c r="C1525" t="s">
        <v>4053</v>
      </c>
      <c r="E1525" s="1">
        <v>362716</v>
      </c>
      <c r="F1525" s="1">
        <v>367519</v>
      </c>
      <c r="G1525" t="s">
        <v>478</v>
      </c>
      <c r="H1525" t="s">
        <v>21</v>
      </c>
      <c r="I1525" t="s">
        <v>21</v>
      </c>
      <c r="J1525" t="s">
        <v>56</v>
      </c>
      <c r="K1525" t="s">
        <v>21</v>
      </c>
      <c r="L1525" t="s">
        <v>21</v>
      </c>
      <c r="N1525" t="s">
        <v>56</v>
      </c>
      <c r="O1525" s="4">
        <v>4.56557882995605</v>
      </c>
      <c r="P1525" t="s">
        <v>65</v>
      </c>
      <c r="Q1525" t="s">
        <v>25</v>
      </c>
      <c r="R1525" t="s">
        <v>31</v>
      </c>
      <c r="S1525" s="12" t="s">
        <v>24</v>
      </c>
      <c r="T1525" t="s">
        <v>34</v>
      </c>
      <c r="V1525" t="s">
        <v>27</v>
      </c>
      <c r="X1525" s="8">
        <f>W1525/O1525</f>
        <v>0</v>
      </c>
      <c r="Z1525" s="8">
        <f>Y1525/O1525</f>
        <v>0</v>
      </c>
      <c r="AB1525" s="8">
        <f>AA1525/O1525</f>
        <v>0</v>
      </c>
      <c r="AD1525" s="8">
        <f>AC1525/O1525</f>
        <v>0</v>
      </c>
      <c r="AF1525" s="8">
        <f>AE1525/O1525</f>
        <v>0</v>
      </c>
      <c r="AI1525" s="8">
        <f>AH1525/O1525</f>
        <v>0</v>
      </c>
      <c r="AL1525" s="8">
        <f>AK1525/O1525</f>
        <v>0</v>
      </c>
      <c r="AO1525" s="12" t="s">
        <v>4320</v>
      </c>
      <c r="AP1525" s="12" t="s">
        <v>4321</v>
      </c>
      <c r="AQ1525" s="3">
        <f>IF(T1525="no",O1525*0,IF(T1525="yes100",O1525*1,IF(T1525="yes80",O1525*0.8,IF(T1525="yes50",O1525*0.5))))</f>
        <v>4.56557882995605</v>
      </c>
      <c r="AR1525" s="3">
        <f>IF(AQ1525&lt;1,AQ1525*0.9,IF(AQ1525&lt;5,AQ1525*0.8,IF(AQ1525&lt;10,AQ1525*0.75,IF(AQ1525&lt;15,AQ1525*0.7,IF(AQ1525&gt;14.9,AQ1525*0.6)))))</f>
        <v>3.6524630639648401</v>
      </c>
      <c r="AS1525">
        <v>25</v>
      </c>
      <c r="AT1525" s="12">
        <f>AR1525*AS1525</f>
        <v>91.311576599120997</v>
      </c>
    </row>
    <row r="1526" spans="1:46" ht="14.25" customHeight="1" x14ac:dyDescent="0.25">
      <c r="A1526" s="5">
        <v>1912</v>
      </c>
      <c r="B1526" t="s">
        <v>242</v>
      </c>
      <c r="C1526" t="s">
        <v>4154</v>
      </c>
      <c r="D1526" t="s">
        <v>4155</v>
      </c>
      <c r="E1526" s="1">
        <v>366768</v>
      </c>
      <c r="F1526" s="1">
        <v>377771</v>
      </c>
      <c r="G1526" t="s">
        <v>168</v>
      </c>
      <c r="H1526" t="s">
        <v>21</v>
      </c>
      <c r="I1526" t="s">
        <v>4156</v>
      </c>
      <c r="J1526" t="s">
        <v>4156</v>
      </c>
      <c r="K1526" t="s">
        <v>4417</v>
      </c>
      <c r="L1526" t="s">
        <v>4432</v>
      </c>
      <c r="M1526" t="s">
        <v>4157</v>
      </c>
      <c r="O1526" s="4">
        <v>1.1758447387695301</v>
      </c>
      <c r="P1526" t="s">
        <v>19</v>
      </c>
      <c r="Q1526" t="s">
        <v>25</v>
      </c>
      <c r="R1526" t="s">
        <v>31</v>
      </c>
      <c r="S1526" s="12" t="s">
        <v>24</v>
      </c>
      <c r="T1526" t="s">
        <v>34</v>
      </c>
      <c r="V1526" t="s">
        <v>27</v>
      </c>
      <c r="X1526" s="8">
        <f>W1526/O1526</f>
        <v>0</v>
      </c>
      <c r="Z1526" s="8">
        <f>Y1526/O1526</f>
        <v>0</v>
      </c>
      <c r="AB1526" s="8">
        <f>AA1526/O1526</f>
        <v>0</v>
      </c>
      <c r="AC1526">
        <v>1.1759999999999999</v>
      </c>
      <c r="AD1526" s="8">
        <f>AC1526/O1526</f>
        <v>1.0001320422887059</v>
      </c>
      <c r="AF1526" s="8">
        <f>AE1526/O1526</f>
        <v>0</v>
      </c>
      <c r="AI1526" s="8">
        <f>AH1526/O1526</f>
        <v>0</v>
      </c>
      <c r="AL1526" s="8">
        <f>AK1526/O1526</f>
        <v>0</v>
      </c>
      <c r="AO1526" s="12" t="s">
        <v>4248</v>
      </c>
      <c r="AP1526" s="12" t="s">
        <v>4249</v>
      </c>
      <c r="AQ1526" s="3">
        <f>IF(T1526="no",O1526*0,IF(T1526="yes100",O1526*1,IF(T1526="yes80",O1526*0.8,IF(T1526="yes50",O1526*0.5))))</f>
        <v>1.1758447387695301</v>
      </c>
      <c r="AR1526" s="3">
        <f>IF(AQ1526&lt;1,AQ1526*0.9,IF(AQ1526&lt;5,AQ1526*0.8,IF(AQ1526&lt;10,AQ1526*0.75,IF(AQ1526&lt;15,AQ1526*0.7,IF(AQ1526&gt;14.9,AQ1526*0.6)))))</f>
        <v>0.94067579101562415</v>
      </c>
      <c r="AS1526">
        <v>30</v>
      </c>
      <c r="AT1526" s="12">
        <f>AR1526*AS1526</f>
        <v>28.220273730468726</v>
      </c>
    </row>
    <row r="1527" spans="1:46" ht="12.75" customHeight="1" x14ac:dyDescent="0.25">
      <c r="A1527" s="5">
        <v>1913</v>
      </c>
      <c r="B1527" t="s">
        <v>3761</v>
      </c>
      <c r="C1527" t="s">
        <v>3760</v>
      </c>
      <c r="E1527" s="1">
        <v>337848.99999999901</v>
      </c>
      <c r="F1527" s="1">
        <v>367600</v>
      </c>
      <c r="G1527" t="s">
        <v>577</v>
      </c>
      <c r="H1527" t="s">
        <v>81</v>
      </c>
      <c r="I1527" t="s">
        <v>45</v>
      </c>
      <c r="J1527" t="s">
        <v>46</v>
      </c>
      <c r="K1527" t="s">
        <v>4363</v>
      </c>
      <c r="L1527" t="s">
        <v>45</v>
      </c>
      <c r="O1527" s="3">
        <v>0.405896642303467</v>
      </c>
      <c r="P1527" t="s">
        <v>87</v>
      </c>
      <c r="Q1527" t="s">
        <v>25</v>
      </c>
      <c r="R1527" t="s">
        <v>18</v>
      </c>
      <c r="S1527" s="12" t="s">
        <v>24</v>
      </c>
      <c r="T1527" t="s">
        <v>130</v>
      </c>
      <c r="U1527" t="s">
        <v>47</v>
      </c>
      <c r="V1527" t="s">
        <v>26</v>
      </c>
      <c r="X1527" s="8">
        <f>W1527/O1527</f>
        <v>0</v>
      </c>
      <c r="Z1527" s="8">
        <f>Y1527/O1527</f>
        <v>0</v>
      </c>
      <c r="AB1527" s="8">
        <f>AA1527/O1527</f>
        <v>0</v>
      </c>
      <c r="AD1527" s="8">
        <f>AC1527/O1527</f>
        <v>0</v>
      </c>
      <c r="AF1527" s="8">
        <f>AE1527/O1527</f>
        <v>0</v>
      </c>
      <c r="AI1527" s="8">
        <f>AH1527/O1527</f>
        <v>0</v>
      </c>
      <c r="AL1527" s="8">
        <f>AK1527/O1527</f>
        <v>0</v>
      </c>
      <c r="AO1527" s="12" t="s">
        <v>4320</v>
      </c>
      <c r="AP1527" s="12" t="s">
        <v>4321</v>
      </c>
      <c r="AQ1527" s="3">
        <f>IF(T1527="no",O1527*0,IF(T1527="yes100",O1527*1,IF(T1527="yes80",O1527*0.8,IF(T1527="yes50",O1527*0.5))))</f>
        <v>0.32471731384277364</v>
      </c>
      <c r="AR1527" s="3">
        <f>IF(AQ1527&lt;1,AQ1527*0.9,IF(AQ1527&lt;5,AQ1527*0.8,IF(AQ1527&lt;10,AQ1527*0.75,IF(AQ1527&lt;15,AQ1527*0.7,IF(AQ1527&gt;14.9,AQ1527*0.6)))))</f>
        <v>0.2922455824584963</v>
      </c>
      <c r="AS1527">
        <v>40</v>
      </c>
      <c r="AT1527" s="12">
        <f>AR1527*AS1527</f>
        <v>11.689823298339853</v>
      </c>
    </row>
    <row r="1528" spans="1:46" ht="12.75" customHeight="1" x14ac:dyDescent="0.25">
      <c r="A1528" s="5">
        <v>1914</v>
      </c>
      <c r="B1528" t="s">
        <v>242</v>
      </c>
      <c r="C1528" t="s">
        <v>3913</v>
      </c>
      <c r="D1528" t="s">
        <v>3914</v>
      </c>
      <c r="E1528" s="1">
        <v>351056.99999999901</v>
      </c>
      <c r="F1528" s="1">
        <v>347786</v>
      </c>
      <c r="G1528" t="s">
        <v>41</v>
      </c>
      <c r="H1528" t="s">
        <v>21</v>
      </c>
      <c r="I1528" t="s">
        <v>879</v>
      </c>
      <c r="J1528" t="s">
        <v>174</v>
      </c>
      <c r="K1528" t="s">
        <v>4417</v>
      </c>
      <c r="L1528" t="s">
        <v>4395</v>
      </c>
      <c r="M1528" t="s">
        <v>3588</v>
      </c>
      <c r="N1528" t="s">
        <v>174</v>
      </c>
      <c r="O1528" s="4">
        <v>3.2534786247253402</v>
      </c>
      <c r="P1528" t="s">
        <v>19</v>
      </c>
      <c r="Q1528" t="s">
        <v>25</v>
      </c>
      <c r="R1528" t="s">
        <v>31</v>
      </c>
      <c r="S1528" s="12" t="s">
        <v>24</v>
      </c>
      <c r="T1528" t="s">
        <v>34</v>
      </c>
      <c r="V1528" t="s">
        <v>27</v>
      </c>
      <c r="W1528">
        <v>0</v>
      </c>
      <c r="X1528" s="8">
        <f>W1528/O1528</f>
        <v>0</v>
      </c>
      <c r="Y1528">
        <v>1E-3</v>
      </c>
      <c r="Z1528" s="8">
        <f>Y1528/O1528</f>
        <v>3.0736332256813903E-4</v>
      </c>
      <c r="AA1528">
        <v>1E-3</v>
      </c>
      <c r="AB1528" s="8">
        <f>AA1528/O1528</f>
        <v>3.0736332256813903E-4</v>
      </c>
      <c r="AD1528" s="8">
        <f>AC1528/O1528</f>
        <v>0</v>
      </c>
      <c r="AF1528" s="8">
        <f>AE1528/O1528</f>
        <v>0</v>
      </c>
      <c r="AI1528" s="8">
        <f>AH1528/O1528</f>
        <v>0</v>
      </c>
      <c r="AL1528" s="8">
        <f>AK1528/O1528</f>
        <v>0</v>
      </c>
      <c r="AO1528" s="12" t="s">
        <v>4320</v>
      </c>
      <c r="AP1528" s="12" t="s">
        <v>4321</v>
      </c>
      <c r="AQ1528" s="3">
        <f>IF(T1528="no",O1528*0,IF(T1528="yes100",O1528*1,IF(T1528="yes80",O1528*0.8,IF(T1528="yes50",O1528*0.5))))</f>
        <v>3.2534786247253402</v>
      </c>
      <c r="AR1528" s="3">
        <f>IF(AQ1528&lt;1,AQ1528*0.9,IF(AQ1528&lt;5,AQ1528*0.8,IF(AQ1528&lt;10,AQ1528*0.75,IF(AQ1528&lt;15,AQ1528*0.7,IF(AQ1528&gt;14.9,AQ1528*0.6)))))</f>
        <v>2.6027828997802724</v>
      </c>
      <c r="AS1528">
        <v>30</v>
      </c>
      <c r="AT1528" s="12">
        <f>AR1528*AS1528</f>
        <v>78.083486993408172</v>
      </c>
    </row>
    <row r="1529" spans="1:46" ht="12.75" customHeight="1" x14ac:dyDescent="0.25">
      <c r="A1529" s="5">
        <v>1915</v>
      </c>
      <c r="B1529" t="s">
        <v>3986</v>
      </c>
      <c r="C1529" t="s">
        <v>3985</v>
      </c>
      <c r="D1529" t="s">
        <v>2615</v>
      </c>
      <c r="E1529" s="1">
        <v>352804</v>
      </c>
      <c r="F1529" s="1">
        <v>367608</v>
      </c>
      <c r="G1529" t="s">
        <v>308</v>
      </c>
      <c r="H1529" t="s">
        <v>21</v>
      </c>
      <c r="I1529" t="s">
        <v>33</v>
      </c>
      <c r="J1529" t="s">
        <v>33</v>
      </c>
      <c r="K1529" t="s">
        <v>4425</v>
      </c>
      <c r="L1529" t="s">
        <v>4412</v>
      </c>
      <c r="M1529" t="s">
        <v>1370</v>
      </c>
      <c r="O1529" s="4">
        <v>1.06155994262695</v>
      </c>
      <c r="P1529" t="s">
        <v>19</v>
      </c>
      <c r="Q1529" t="s">
        <v>25</v>
      </c>
      <c r="R1529" t="s">
        <v>31</v>
      </c>
      <c r="S1529" s="12" t="s">
        <v>24</v>
      </c>
      <c r="T1529" t="s">
        <v>34</v>
      </c>
      <c r="V1529" t="s">
        <v>27</v>
      </c>
      <c r="X1529" s="8">
        <f>W1529/O1529</f>
        <v>0</v>
      </c>
      <c r="Z1529" s="8">
        <f>Y1529/O1529</f>
        <v>0</v>
      </c>
      <c r="AB1529" s="8">
        <f>AA1529/O1529</f>
        <v>0</v>
      </c>
      <c r="AD1529" s="8">
        <f>AC1529/O1529</f>
        <v>0</v>
      </c>
      <c r="AF1529" s="8">
        <f>AE1529/O1529</f>
        <v>0</v>
      </c>
      <c r="AI1529" s="8">
        <f>AH1529/O1529</f>
        <v>0</v>
      </c>
      <c r="AL1529" s="8">
        <f>AK1529/O1529</f>
        <v>0</v>
      </c>
      <c r="AO1529" s="12" t="s">
        <v>4320</v>
      </c>
      <c r="AP1529" s="12" t="s">
        <v>4321</v>
      </c>
      <c r="AQ1529" s="3">
        <f>IF(T1529="no",O1529*0,IF(T1529="yes100",O1529*1,IF(T1529="yes80",O1529*0.8,IF(T1529="yes50",O1529*0.5))))</f>
        <v>1.06155994262695</v>
      </c>
      <c r="AR1529" s="3">
        <f>IF(AQ1529&lt;1,AQ1529*0.9,IF(AQ1529&lt;5,AQ1529*0.8,IF(AQ1529&lt;10,AQ1529*0.75,IF(AQ1529&lt;15,AQ1529*0.7,IF(AQ1529&gt;14.9,AQ1529*0.6)))))</f>
        <v>0.84924795410156007</v>
      </c>
      <c r="AS1529">
        <v>30</v>
      </c>
      <c r="AT1529" s="12">
        <f>AR1529*AS1529</f>
        <v>25.477438623046801</v>
      </c>
    </row>
    <row r="1530" spans="1:46" ht="12.75" customHeight="1" x14ac:dyDescent="0.25">
      <c r="A1530" s="5">
        <v>1916</v>
      </c>
      <c r="B1530" t="s">
        <v>242</v>
      </c>
      <c r="C1530" t="s">
        <v>4040</v>
      </c>
      <c r="D1530" t="s">
        <v>4041</v>
      </c>
      <c r="E1530" s="1">
        <v>357226</v>
      </c>
      <c r="F1530" s="1">
        <v>363388.99999999901</v>
      </c>
      <c r="G1530" t="s">
        <v>164</v>
      </c>
      <c r="H1530" t="s">
        <v>180</v>
      </c>
      <c r="I1530" t="s">
        <v>260</v>
      </c>
      <c r="J1530" t="s">
        <v>261</v>
      </c>
      <c r="K1530" t="s">
        <v>4365</v>
      </c>
      <c r="L1530" t="s">
        <v>260</v>
      </c>
      <c r="O1530" s="3">
        <v>9.1891064453125004E-2</v>
      </c>
      <c r="P1530" t="s">
        <v>19</v>
      </c>
      <c r="Q1530" t="s">
        <v>25</v>
      </c>
      <c r="R1530" t="s">
        <v>31</v>
      </c>
      <c r="S1530" s="12" t="s">
        <v>47</v>
      </c>
      <c r="T1530" t="s">
        <v>34</v>
      </c>
      <c r="V1530" t="s">
        <v>27</v>
      </c>
      <c r="X1530" s="8">
        <f>W1530/O1530</f>
        <v>0</v>
      </c>
      <c r="Z1530" s="8">
        <f>Y1530/O1530</f>
        <v>0</v>
      </c>
      <c r="AB1530" s="8">
        <f>AA1530/O1530</f>
        <v>0</v>
      </c>
      <c r="AD1530" s="8">
        <f>AC1530/O1530</f>
        <v>0</v>
      </c>
      <c r="AF1530" s="8">
        <f>AE1530/O1530</f>
        <v>0</v>
      </c>
      <c r="AI1530" s="8">
        <f>AH1530/O1530</f>
        <v>0</v>
      </c>
      <c r="AL1530" s="8">
        <f>AK1530/O1530</f>
        <v>0</v>
      </c>
      <c r="AO1530" s="12" t="s">
        <v>4313</v>
      </c>
      <c r="AP1530" s="12" t="s">
        <v>4314</v>
      </c>
      <c r="AQ1530" s="3">
        <f>IF(T1530="no",O1530*0,IF(T1530="yes100",O1530*1,IF(T1530="yes80",O1530*0.8,IF(T1530="yes50",O1530*0.5))))</f>
        <v>9.1891064453125004E-2</v>
      </c>
      <c r="AR1530" s="3">
        <f>IF(AQ1530&lt;1,AQ1530*0.9,IF(AQ1530&lt;5,AQ1530*0.8,IF(AQ1530&lt;10,AQ1530*0.75,IF(AQ1530&lt;15,AQ1530*0.7,IF(AQ1530&gt;14.9,AQ1530*0.6)))))</f>
        <v>8.2701958007812507E-2</v>
      </c>
      <c r="AS1530">
        <v>30</v>
      </c>
      <c r="AT1530" s="12">
        <f>AR1530*AS1530</f>
        <v>2.4810587402343751</v>
      </c>
    </row>
    <row r="1531" spans="1:46" ht="15" customHeight="1" x14ac:dyDescent="0.25">
      <c r="A1531" s="5">
        <v>1917</v>
      </c>
      <c r="B1531" t="s">
        <v>242</v>
      </c>
      <c r="C1531" t="s">
        <v>3823</v>
      </c>
      <c r="D1531" t="s">
        <v>3824</v>
      </c>
      <c r="E1531" s="1">
        <v>330228</v>
      </c>
      <c r="F1531" s="1">
        <v>377675</v>
      </c>
      <c r="G1531" t="s">
        <v>85</v>
      </c>
      <c r="H1531" t="s">
        <v>171</v>
      </c>
      <c r="I1531" t="s">
        <v>116</v>
      </c>
      <c r="J1531" t="s">
        <v>116</v>
      </c>
      <c r="K1531" t="s">
        <v>4363</v>
      </c>
      <c r="L1531" t="s">
        <v>116</v>
      </c>
      <c r="N1531" t="s">
        <v>116</v>
      </c>
      <c r="O1531" s="4">
        <v>1.5374019836425701</v>
      </c>
      <c r="P1531" t="s">
        <v>87</v>
      </c>
      <c r="Q1531" t="s">
        <v>25</v>
      </c>
      <c r="R1531" t="s">
        <v>31</v>
      </c>
      <c r="S1531" s="12" t="s">
        <v>24</v>
      </c>
      <c r="T1531" t="s">
        <v>34</v>
      </c>
      <c r="V1531" t="s">
        <v>27</v>
      </c>
      <c r="X1531" s="8">
        <f>W1531/O1531</f>
        <v>0</v>
      </c>
      <c r="Z1531" s="8">
        <f>Y1531/O1531</f>
        <v>0</v>
      </c>
      <c r="AB1531" s="8">
        <f>AA1531/O1531</f>
        <v>0</v>
      </c>
      <c r="AC1531">
        <v>0.94199999999999995</v>
      </c>
      <c r="AD1531" s="8">
        <f>AC1531/O1531</f>
        <v>0.61272198814789947</v>
      </c>
      <c r="AF1531" s="8">
        <f>AE1531/O1531</f>
        <v>0</v>
      </c>
      <c r="AI1531" s="8">
        <f>AH1531/O1531</f>
        <v>0</v>
      </c>
      <c r="AL1531" s="8">
        <f>AK1531/O1531</f>
        <v>0</v>
      </c>
      <c r="AO1531" s="12" t="s">
        <v>4248</v>
      </c>
      <c r="AP1531" s="12" t="s">
        <v>4249</v>
      </c>
      <c r="AQ1531" s="3">
        <f>IF(T1531="no",O1531*0,IF(T1531="yes100",O1531*1,IF(T1531="yes80",O1531*0.8,IF(T1531="yes50",O1531*0.5))))</f>
        <v>1.5374019836425701</v>
      </c>
      <c r="AR1531" s="3">
        <f>IF(AQ1531&lt;1,AQ1531*0.9,IF(AQ1531&lt;5,AQ1531*0.8,IF(AQ1531&lt;10,AQ1531*0.75,IF(AQ1531&lt;15,AQ1531*0.7,IF(AQ1531&gt;14.9,AQ1531*0.6)))))</f>
        <v>1.2299215869140561</v>
      </c>
      <c r="AS1531">
        <v>35</v>
      </c>
      <c r="AT1531" s="12">
        <f>AR1531*AS1531</f>
        <v>43.047255541991959</v>
      </c>
    </row>
    <row r="1532" spans="1:46" ht="15" customHeight="1" x14ac:dyDescent="0.25">
      <c r="A1532" s="5">
        <v>1918</v>
      </c>
      <c r="B1532" t="s">
        <v>242</v>
      </c>
      <c r="C1532" t="s">
        <v>3852</v>
      </c>
      <c r="D1532" t="s">
        <v>3853</v>
      </c>
      <c r="E1532" s="1">
        <v>332531</v>
      </c>
      <c r="F1532" s="1">
        <v>377726</v>
      </c>
      <c r="G1532" t="s">
        <v>413</v>
      </c>
      <c r="H1532" t="s">
        <v>21</v>
      </c>
      <c r="I1532" t="s">
        <v>821</v>
      </c>
      <c r="J1532" t="s">
        <v>90</v>
      </c>
      <c r="K1532" t="s">
        <v>4417</v>
      </c>
      <c r="L1532" t="s">
        <v>4422</v>
      </c>
      <c r="M1532" t="s">
        <v>1921</v>
      </c>
      <c r="O1532" s="3">
        <v>0.88784312286376998</v>
      </c>
      <c r="P1532" t="s">
        <v>19</v>
      </c>
      <c r="Q1532" t="s">
        <v>25</v>
      </c>
      <c r="R1532" t="s">
        <v>31</v>
      </c>
      <c r="S1532" s="12" t="s">
        <v>24</v>
      </c>
      <c r="T1532" t="s">
        <v>34</v>
      </c>
      <c r="V1532" t="s">
        <v>27</v>
      </c>
      <c r="X1532" s="8">
        <f>W1532/O1532</f>
        <v>0</v>
      </c>
      <c r="Z1532" s="8">
        <f>Y1532/O1532</f>
        <v>0</v>
      </c>
      <c r="AB1532" s="8">
        <f>AA1532/O1532</f>
        <v>0</v>
      </c>
      <c r="AC1532">
        <v>0.82799999999999996</v>
      </c>
      <c r="AD1532" s="8">
        <f>AC1532/O1532</f>
        <v>0.93259718826143079</v>
      </c>
      <c r="AF1532" s="8">
        <f>AE1532/O1532</f>
        <v>0</v>
      </c>
      <c r="AI1532" s="8">
        <f>AH1532/O1532</f>
        <v>0</v>
      </c>
      <c r="AL1532" s="8">
        <f>AK1532/O1532</f>
        <v>0</v>
      </c>
      <c r="AO1532" s="12" t="s">
        <v>4248</v>
      </c>
      <c r="AP1532" s="12" t="s">
        <v>4249</v>
      </c>
      <c r="AQ1532" s="3">
        <f>IF(T1532="no",O1532*0,IF(T1532="yes100",O1532*1,IF(T1532="yes80",O1532*0.8,IF(T1532="yes50",O1532*0.5))))</f>
        <v>0.88784312286376998</v>
      </c>
      <c r="AR1532" s="3">
        <f>IF(AQ1532&lt;1,AQ1532*0.9,IF(AQ1532&lt;5,AQ1532*0.8,IF(AQ1532&lt;10,AQ1532*0.75,IF(AQ1532&lt;15,AQ1532*0.7,IF(AQ1532&gt;14.9,AQ1532*0.6)))))</f>
        <v>0.79905881057739303</v>
      </c>
      <c r="AS1532">
        <v>30</v>
      </c>
      <c r="AT1532" s="12">
        <f>AR1532*AS1532</f>
        <v>23.971764317321792</v>
      </c>
    </row>
    <row r="1533" spans="1:46" ht="15" customHeight="1" x14ac:dyDescent="0.25">
      <c r="A1533" s="5">
        <v>1919</v>
      </c>
      <c r="B1533" t="s">
        <v>242</v>
      </c>
      <c r="C1533" t="s">
        <v>4038</v>
      </c>
      <c r="D1533" t="s">
        <v>4039</v>
      </c>
      <c r="E1533" s="1">
        <v>357450</v>
      </c>
      <c r="F1533" s="1">
        <v>363492</v>
      </c>
      <c r="G1533" t="s">
        <v>164</v>
      </c>
      <c r="H1533" t="s">
        <v>21</v>
      </c>
      <c r="I1533" t="s">
        <v>260</v>
      </c>
      <c r="J1533" t="s">
        <v>261</v>
      </c>
      <c r="K1533" t="s">
        <v>4417</v>
      </c>
      <c r="L1533" t="s">
        <v>4431</v>
      </c>
      <c r="M1533" t="s">
        <v>262</v>
      </c>
      <c r="O1533" s="3">
        <v>0.58735881958007796</v>
      </c>
      <c r="P1533" t="s">
        <v>65</v>
      </c>
      <c r="Q1533" t="s">
        <v>25</v>
      </c>
      <c r="R1533" t="s">
        <v>31</v>
      </c>
      <c r="S1533" s="12" t="s">
        <v>24</v>
      </c>
      <c r="T1533" t="s">
        <v>34</v>
      </c>
      <c r="V1533" t="s">
        <v>27</v>
      </c>
      <c r="X1533" s="8">
        <f>W1533/O1533</f>
        <v>0</v>
      </c>
      <c r="Z1533" s="8">
        <f>Y1533/O1533</f>
        <v>0</v>
      </c>
      <c r="AB1533" s="8">
        <f>AA1533/O1533</f>
        <v>0</v>
      </c>
      <c r="AD1533" s="8">
        <f>AC1533/O1533</f>
        <v>0</v>
      </c>
      <c r="AF1533" s="8">
        <f>AE1533/O1533</f>
        <v>0</v>
      </c>
      <c r="AI1533" s="8">
        <f>AH1533/O1533</f>
        <v>0</v>
      </c>
      <c r="AL1533" s="8">
        <f>AK1533/O1533</f>
        <v>0</v>
      </c>
      <c r="AO1533" s="12" t="s">
        <v>4320</v>
      </c>
      <c r="AP1533" s="12" t="s">
        <v>4321</v>
      </c>
      <c r="AQ1533" s="3">
        <f>IF(T1533="no",O1533*0,IF(T1533="yes100",O1533*1,IF(T1533="yes80",O1533*0.8,IF(T1533="yes50",O1533*0.5))))</f>
        <v>0.58735881958007796</v>
      </c>
      <c r="AR1533" s="3">
        <f>IF(AQ1533&lt;1,AQ1533*0.9,IF(AQ1533&lt;5,AQ1533*0.8,IF(AQ1533&lt;10,AQ1533*0.75,IF(AQ1533&lt;15,AQ1533*0.7,IF(AQ1533&gt;14.9,AQ1533*0.6)))))</f>
        <v>0.52862293762207013</v>
      </c>
      <c r="AS1533">
        <v>30</v>
      </c>
      <c r="AT1533" s="12">
        <f>AR1533*AS1533</f>
        <v>15.858688128662104</v>
      </c>
    </row>
    <row r="1534" spans="1:46" ht="12.75" customHeight="1" x14ac:dyDescent="0.25">
      <c r="A1534" s="5">
        <v>1920</v>
      </c>
      <c r="B1534" t="s">
        <v>3806</v>
      </c>
      <c r="C1534" t="s">
        <v>3805</v>
      </c>
      <c r="D1534" t="s">
        <v>1451</v>
      </c>
      <c r="E1534" s="1">
        <v>345120.99999999901</v>
      </c>
      <c r="F1534" s="1">
        <v>364302</v>
      </c>
      <c r="G1534" t="s">
        <v>508</v>
      </c>
      <c r="H1534" t="s">
        <v>21</v>
      </c>
      <c r="I1534" t="s">
        <v>264</v>
      </c>
      <c r="J1534" t="s">
        <v>444</v>
      </c>
      <c r="K1534" t="s">
        <v>4417</v>
      </c>
      <c r="L1534" t="s">
        <v>4404</v>
      </c>
      <c r="M1534" t="s">
        <v>265</v>
      </c>
      <c r="O1534" s="4">
        <v>4.1957670890808103</v>
      </c>
      <c r="P1534" t="s">
        <v>65</v>
      </c>
      <c r="Q1534" t="s">
        <v>25</v>
      </c>
      <c r="R1534" t="s">
        <v>31</v>
      </c>
      <c r="S1534" s="12" t="s">
        <v>24</v>
      </c>
      <c r="T1534" t="s">
        <v>34</v>
      </c>
      <c r="V1534" t="s">
        <v>27</v>
      </c>
      <c r="X1534" s="8">
        <f>W1534/O1534</f>
        <v>0</v>
      </c>
      <c r="Z1534" s="8">
        <f>Y1534/O1534</f>
        <v>0</v>
      </c>
      <c r="AB1534" s="8">
        <f>AA1534/O1534</f>
        <v>0</v>
      </c>
      <c r="AC1534">
        <v>4.1959999999999997</v>
      </c>
      <c r="AD1534" s="8">
        <f>AC1534/O1534</f>
        <v>1.000055510926666</v>
      </c>
      <c r="AF1534" s="8">
        <f>AE1534/O1534</f>
        <v>0</v>
      </c>
      <c r="AI1534" s="8">
        <f>AH1534/O1534</f>
        <v>0</v>
      </c>
      <c r="AL1534" s="8">
        <f>AK1534/O1534</f>
        <v>0</v>
      </c>
      <c r="AO1534" s="12" t="s">
        <v>4248</v>
      </c>
      <c r="AP1534" s="12" t="s">
        <v>4249</v>
      </c>
      <c r="AQ1534" s="3">
        <f>IF(T1534="no",O1534*0,IF(T1534="yes100",O1534*1,IF(T1534="yes80",O1534*0.8,IF(T1534="yes50",O1534*0.5))))</f>
        <v>4.1957670890808103</v>
      </c>
      <c r="AR1534" s="3">
        <f>IF(AQ1534&lt;1,AQ1534*0.9,IF(AQ1534&lt;5,AQ1534*0.8,IF(AQ1534&lt;10,AQ1534*0.75,IF(AQ1534&lt;15,AQ1534*0.7,IF(AQ1534&gt;14.9,AQ1534*0.6)))))</f>
        <v>3.3566136712646486</v>
      </c>
      <c r="AS1534">
        <v>30</v>
      </c>
      <c r="AT1534" s="12">
        <f>AR1534*AS1534</f>
        <v>100.69841013793946</v>
      </c>
    </row>
    <row r="1535" spans="1:46" ht="12.75" customHeight="1" x14ac:dyDescent="0.25">
      <c r="A1535" s="5">
        <v>1921</v>
      </c>
      <c r="B1535" t="s">
        <v>318</v>
      </c>
      <c r="C1535" s="7" t="s">
        <v>4228</v>
      </c>
      <c r="D1535" t="s">
        <v>4168</v>
      </c>
      <c r="E1535" s="1">
        <v>368968.99999999901</v>
      </c>
      <c r="F1535" s="1">
        <v>374482</v>
      </c>
      <c r="G1535" t="s">
        <v>77</v>
      </c>
      <c r="H1535" t="s">
        <v>21</v>
      </c>
      <c r="I1535" t="s">
        <v>78</v>
      </c>
      <c r="J1535" t="s">
        <v>317</v>
      </c>
      <c r="K1535" t="s">
        <v>4415</v>
      </c>
      <c r="L1535" t="s">
        <v>4398</v>
      </c>
      <c r="M1535" t="s">
        <v>245</v>
      </c>
      <c r="O1535" s="4">
        <v>6.9101174224853503</v>
      </c>
      <c r="P1535" t="s">
        <v>19</v>
      </c>
      <c r="Q1535" t="s">
        <v>25</v>
      </c>
      <c r="R1535" t="s">
        <v>31</v>
      </c>
      <c r="S1535" s="12" t="s">
        <v>24</v>
      </c>
      <c r="T1535" t="s">
        <v>34</v>
      </c>
      <c r="V1535" t="s">
        <v>27</v>
      </c>
      <c r="X1535" s="8">
        <f>W1535/O1535</f>
        <v>0</v>
      </c>
      <c r="Z1535" s="8">
        <f>Y1535/O1535</f>
        <v>0</v>
      </c>
      <c r="AB1535" s="8">
        <f>AA1535/O1535</f>
        <v>0</v>
      </c>
      <c r="AD1535" s="8">
        <f>AC1535/O1535</f>
        <v>0</v>
      </c>
      <c r="AF1535" s="8">
        <f>AE1535/O1535</f>
        <v>0</v>
      </c>
      <c r="AI1535" s="8">
        <f>AH1535/O1535</f>
        <v>0</v>
      </c>
      <c r="AL1535" s="8">
        <f>AK1535/O1535</f>
        <v>0</v>
      </c>
      <c r="AO1535" s="12" t="s">
        <v>4320</v>
      </c>
      <c r="AP1535" s="12" t="s">
        <v>4321</v>
      </c>
      <c r="AQ1535" s="3">
        <f>IF(T1535="no",O1535*0,IF(T1535="yes100",O1535*1,IF(T1535="yes80",O1535*0.8,IF(T1535="yes50",O1535*0.5))))</f>
        <v>6.9101174224853503</v>
      </c>
      <c r="AR1535" s="3">
        <f>IF(AQ1535&lt;1,AQ1535*0.9,IF(AQ1535&lt;5,AQ1535*0.8,IF(AQ1535&lt;10,AQ1535*0.75,IF(AQ1535&lt;15,AQ1535*0.7,IF(AQ1535&gt;14.9,AQ1535*0.6)))))</f>
        <v>5.182588066864013</v>
      </c>
      <c r="AS1535">
        <v>35</v>
      </c>
      <c r="AT1535" s="12">
        <f>AR1535*AS1535</f>
        <v>181.39058234024046</v>
      </c>
    </row>
    <row r="1536" spans="1:46" ht="12.75" customHeight="1" x14ac:dyDescent="0.25">
      <c r="A1536" s="5">
        <v>1922</v>
      </c>
      <c r="B1536" t="s">
        <v>242</v>
      </c>
      <c r="C1536" s="7" t="s">
        <v>4229</v>
      </c>
      <c r="D1536" t="s">
        <v>4165</v>
      </c>
      <c r="E1536" s="1">
        <v>364832.99999999901</v>
      </c>
      <c r="F1536" s="1">
        <v>377624</v>
      </c>
      <c r="G1536" t="s">
        <v>168</v>
      </c>
      <c r="H1536" t="s">
        <v>21</v>
      </c>
      <c r="I1536" t="s">
        <v>2473</v>
      </c>
      <c r="J1536" t="s">
        <v>2473</v>
      </c>
      <c r="K1536" t="s">
        <v>4417</v>
      </c>
      <c r="L1536" t="s">
        <v>4418</v>
      </c>
      <c r="M1536" t="s">
        <v>2476</v>
      </c>
      <c r="O1536" s="4">
        <v>2.6720927200317299</v>
      </c>
      <c r="P1536" t="s">
        <v>19</v>
      </c>
      <c r="Q1536" t="s">
        <v>25</v>
      </c>
      <c r="R1536" t="s">
        <v>31</v>
      </c>
      <c r="S1536" s="12" t="s">
        <v>24</v>
      </c>
      <c r="T1536" t="s">
        <v>34</v>
      </c>
      <c r="V1536" t="s">
        <v>27</v>
      </c>
      <c r="X1536" s="8">
        <f>W1536/O1536</f>
        <v>0</v>
      </c>
      <c r="Z1536" s="8">
        <f>Y1536/O1536</f>
        <v>0</v>
      </c>
      <c r="AB1536" s="8">
        <f>AA1536/O1536</f>
        <v>0</v>
      </c>
      <c r="AC1536">
        <v>2.6720000000000002</v>
      </c>
      <c r="AD1536" s="8">
        <f>AC1536/O1536</f>
        <v>0.99996530059341326</v>
      </c>
      <c r="AF1536" s="8">
        <f>AE1536/O1536</f>
        <v>0</v>
      </c>
      <c r="AI1536" s="8">
        <f>AH1536/O1536</f>
        <v>0</v>
      </c>
      <c r="AL1536" s="8">
        <f>AK1536/O1536</f>
        <v>0</v>
      </c>
      <c r="AO1536" s="12" t="s">
        <v>4248</v>
      </c>
      <c r="AP1536" s="12" t="s">
        <v>4249</v>
      </c>
      <c r="AQ1536" s="3">
        <f>IF(T1536="no",O1536*0,IF(T1536="yes100",O1536*1,IF(T1536="yes80",O1536*0.8,IF(T1536="yes50",O1536*0.5))))</f>
        <v>2.6720927200317299</v>
      </c>
      <c r="AR1536" s="3">
        <f>IF(AQ1536&lt;1,AQ1536*0.9,IF(AQ1536&lt;5,AQ1536*0.8,IF(AQ1536&lt;10,AQ1536*0.75,IF(AQ1536&lt;15,AQ1536*0.7,IF(AQ1536&gt;14.9,AQ1536*0.6)))))</f>
        <v>2.1376741760253841</v>
      </c>
      <c r="AS1536">
        <v>30</v>
      </c>
      <c r="AT1536" s="12">
        <f>AR1536*AS1536</f>
        <v>64.130225280761522</v>
      </c>
    </row>
    <row r="1537" spans="1:46" ht="12.75" customHeight="1" x14ac:dyDescent="0.25">
      <c r="A1537" s="5">
        <v>1923</v>
      </c>
      <c r="B1537" t="s">
        <v>3612</v>
      </c>
      <c r="C1537" s="7" t="s">
        <v>4230</v>
      </c>
      <c r="D1537" t="s">
        <v>3611</v>
      </c>
      <c r="E1537" s="1">
        <v>366078</v>
      </c>
      <c r="F1537" s="1">
        <v>370631</v>
      </c>
      <c r="G1537" t="s">
        <v>457</v>
      </c>
      <c r="H1537" t="s">
        <v>21</v>
      </c>
      <c r="I1537" t="s">
        <v>78</v>
      </c>
      <c r="J1537" t="s">
        <v>248</v>
      </c>
      <c r="K1537" t="s">
        <v>4415</v>
      </c>
      <c r="L1537" t="s">
        <v>4398</v>
      </c>
      <c r="M1537" t="s">
        <v>245</v>
      </c>
      <c r="N1537" t="s">
        <v>249</v>
      </c>
      <c r="O1537" s="3">
        <v>0.87906448745727495</v>
      </c>
      <c r="P1537" t="s">
        <v>19</v>
      </c>
      <c r="Q1537" t="s">
        <v>25</v>
      </c>
      <c r="R1537" t="s">
        <v>18</v>
      </c>
      <c r="S1537" s="12" t="s">
        <v>24</v>
      </c>
      <c r="T1537" t="s">
        <v>130</v>
      </c>
      <c r="U1537" t="s">
        <v>47</v>
      </c>
      <c r="V1537" t="s">
        <v>26</v>
      </c>
      <c r="X1537" s="8">
        <f>W1537/O1537</f>
        <v>0</v>
      </c>
      <c r="Z1537" s="8">
        <f>Y1537/O1537</f>
        <v>0</v>
      </c>
      <c r="AB1537" s="8">
        <f>AA1537/O1537</f>
        <v>0</v>
      </c>
      <c r="AD1537" s="8">
        <f>AC1537/O1537</f>
        <v>0</v>
      </c>
      <c r="AF1537" s="8">
        <f>AE1537/O1537</f>
        <v>0</v>
      </c>
      <c r="AI1537" s="8">
        <f>AH1537/O1537</f>
        <v>0</v>
      </c>
      <c r="AL1537" s="8">
        <f>AK1537/O1537</f>
        <v>0</v>
      </c>
      <c r="AO1537" s="12" t="s">
        <v>4320</v>
      </c>
      <c r="AP1537" s="12" t="s">
        <v>4321</v>
      </c>
      <c r="AQ1537" s="3">
        <f>IF(T1537="no",O1537*0,IF(T1537="yes100",O1537*1,IF(T1537="yes80",O1537*0.8,IF(T1537="yes50",O1537*0.5))))</f>
        <v>0.70325158996582005</v>
      </c>
      <c r="AR1537" s="3">
        <f>IF(AQ1537&lt;1,AQ1537*0.9,IF(AQ1537&lt;5,AQ1537*0.8,IF(AQ1537&lt;10,AQ1537*0.75,IF(AQ1537&lt;15,AQ1537*0.7,IF(AQ1537&gt;14.9,AQ1537*0.6)))))</f>
        <v>0.63292643096923806</v>
      </c>
      <c r="AS1537">
        <v>35</v>
      </c>
      <c r="AT1537" s="12">
        <f>AR1537*AS1537</f>
        <v>22.152425083923333</v>
      </c>
    </row>
    <row r="1538" spans="1:46" ht="12.75" customHeight="1" x14ac:dyDescent="0.25">
      <c r="A1538" s="5">
        <v>1924</v>
      </c>
      <c r="B1538" t="s">
        <v>3680</v>
      </c>
      <c r="C1538" t="s">
        <v>3679</v>
      </c>
      <c r="E1538" s="1">
        <v>366547</v>
      </c>
      <c r="F1538" s="1">
        <v>371199</v>
      </c>
      <c r="G1538" t="s">
        <v>457</v>
      </c>
      <c r="H1538" t="s">
        <v>21</v>
      </c>
      <c r="I1538" t="s">
        <v>78</v>
      </c>
      <c r="J1538" t="s">
        <v>248</v>
      </c>
      <c r="K1538" t="s">
        <v>4415</v>
      </c>
      <c r="L1538" t="s">
        <v>4398</v>
      </c>
      <c r="M1538" t="s">
        <v>245</v>
      </c>
      <c r="N1538" t="s">
        <v>249</v>
      </c>
      <c r="O1538" s="3">
        <v>0.94528807907104495</v>
      </c>
      <c r="P1538" t="s">
        <v>19</v>
      </c>
      <c r="Q1538" t="s">
        <v>25</v>
      </c>
      <c r="R1538" t="s">
        <v>31</v>
      </c>
      <c r="S1538" s="12" t="s">
        <v>24</v>
      </c>
      <c r="T1538" t="s">
        <v>34</v>
      </c>
      <c r="V1538" t="s">
        <v>27</v>
      </c>
      <c r="X1538" s="8">
        <f>W1538/O1538</f>
        <v>0</v>
      </c>
      <c r="Z1538" s="8">
        <f>Y1538/O1538</f>
        <v>0</v>
      </c>
      <c r="AB1538" s="8">
        <f>AA1538/O1538</f>
        <v>0</v>
      </c>
      <c r="AD1538" s="8">
        <f>AC1538/O1538</f>
        <v>0</v>
      </c>
      <c r="AF1538" s="8">
        <f>AE1538/O1538</f>
        <v>0</v>
      </c>
      <c r="AI1538" s="8">
        <f>AH1538/O1538</f>
        <v>0</v>
      </c>
      <c r="AL1538" s="8">
        <f>AK1538/O1538</f>
        <v>0</v>
      </c>
      <c r="AO1538" s="12" t="s">
        <v>4320</v>
      </c>
      <c r="AP1538" s="12" t="s">
        <v>4321</v>
      </c>
      <c r="AQ1538" s="3">
        <f>IF(T1538="no",O1538*0,IF(T1538="yes100",O1538*1,IF(T1538="yes80",O1538*0.8,IF(T1538="yes50",O1538*0.5))))</f>
        <v>0.94528807907104495</v>
      </c>
      <c r="AR1538" s="3">
        <f>IF(AQ1538&lt;1,AQ1538*0.9,IF(AQ1538&lt;5,AQ1538*0.8,IF(AQ1538&lt;10,AQ1538*0.75,IF(AQ1538&lt;15,AQ1538*0.7,IF(AQ1538&gt;14.9,AQ1538*0.6)))))</f>
        <v>0.85075927116394046</v>
      </c>
      <c r="AS1538">
        <v>35</v>
      </c>
      <c r="AT1538" s="12">
        <f>AR1538*AS1538</f>
        <v>29.776574490737914</v>
      </c>
    </row>
    <row r="1539" spans="1:46" ht="14.25" customHeight="1" x14ac:dyDescent="0.25">
      <c r="A1539" s="5">
        <v>1925</v>
      </c>
      <c r="B1539" t="s">
        <v>2320</v>
      </c>
      <c r="C1539" t="s">
        <v>2319</v>
      </c>
      <c r="E1539" s="1">
        <v>366512</v>
      </c>
      <c r="F1539" s="1">
        <v>372723</v>
      </c>
      <c r="G1539" t="s">
        <v>643</v>
      </c>
      <c r="H1539" t="s">
        <v>81</v>
      </c>
      <c r="I1539" t="s">
        <v>78</v>
      </c>
      <c r="J1539" t="s">
        <v>78</v>
      </c>
      <c r="K1539" t="s">
        <v>4363</v>
      </c>
      <c r="L1539" t="s">
        <v>78</v>
      </c>
      <c r="N1539" t="s">
        <v>78</v>
      </c>
      <c r="O1539" s="4">
        <v>11.9091749832153</v>
      </c>
      <c r="P1539" t="s">
        <v>19</v>
      </c>
      <c r="Q1539" t="s">
        <v>338</v>
      </c>
      <c r="R1539" t="s">
        <v>31</v>
      </c>
      <c r="S1539" s="12" t="s">
        <v>24</v>
      </c>
      <c r="T1539" t="s">
        <v>34</v>
      </c>
      <c r="V1539" t="s">
        <v>27</v>
      </c>
      <c r="W1539">
        <v>2.496</v>
      </c>
      <c r="X1539" s="8">
        <f>W1539/O1539</f>
        <v>0.20958630665162309</v>
      </c>
      <c r="Y1539">
        <v>2.1629999999999998</v>
      </c>
      <c r="Z1539" s="8">
        <f>Y1539/O1539</f>
        <v>0.18162467199016855</v>
      </c>
      <c r="AA1539">
        <v>2.1629999999999998</v>
      </c>
      <c r="AB1539" s="8">
        <f>AA1539/O1539</f>
        <v>0.18162467199016855</v>
      </c>
      <c r="AD1539" s="8">
        <f>AC1539/O1539</f>
        <v>0</v>
      </c>
      <c r="AF1539" s="8">
        <f>AE1539/O1539</f>
        <v>0</v>
      </c>
      <c r="AI1539" s="8">
        <f>AH1539/O1539</f>
        <v>0</v>
      </c>
      <c r="AL1539" s="8">
        <f>AK1539/O1539</f>
        <v>0</v>
      </c>
      <c r="AO1539" s="12" t="s">
        <v>4325</v>
      </c>
      <c r="AP1539" s="12" t="s">
        <v>338</v>
      </c>
      <c r="AQ1539" s="3">
        <f>IF(T1539="no",O1539*0,IF(T1539="yes100",O1539*1,IF(T1539="yes80",O1539*0.8,IF(T1539="yes50",O1539*0.5))))</f>
        <v>11.9091749832153</v>
      </c>
      <c r="AR1539" s="3">
        <f>IF(AQ1539&lt;1,AQ1539*0.9,IF(AQ1539&lt;5,AQ1539*0.8,IF(AQ1539&lt;10,AQ1539*0.75,IF(AQ1539&lt;15,AQ1539*0.7,IF(AQ1539&gt;14.9,AQ1539*0.6)))))</f>
        <v>8.3364224882507099</v>
      </c>
      <c r="AS1539">
        <v>40</v>
      </c>
      <c r="AT1539" s="12">
        <f>AR1539*AS1539</f>
        <v>333.45689953002841</v>
      </c>
    </row>
    <row r="1540" spans="1:46" ht="12.75" customHeight="1" x14ac:dyDescent="0.25">
      <c r="A1540" s="5">
        <v>1926</v>
      </c>
      <c r="B1540" t="s">
        <v>242</v>
      </c>
      <c r="C1540" t="s">
        <v>2376</v>
      </c>
      <c r="E1540" s="1">
        <v>365483</v>
      </c>
      <c r="F1540" s="1">
        <v>369947</v>
      </c>
      <c r="G1540" t="s">
        <v>457</v>
      </c>
      <c r="H1540" t="s">
        <v>21</v>
      </c>
      <c r="I1540" t="s">
        <v>93</v>
      </c>
      <c r="J1540" t="s">
        <v>93</v>
      </c>
      <c r="K1540" t="s">
        <v>4417</v>
      </c>
      <c r="L1540" t="s">
        <v>4426</v>
      </c>
      <c r="M1540" t="s">
        <v>94</v>
      </c>
      <c r="N1540" t="s">
        <v>93</v>
      </c>
      <c r="O1540" s="4">
        <v>2.1717875106811499</v>
      </c>
      <c r="P1540" t="s">
        <v>19</v>
      </c>
      <c r="Q1540" t="s">
        <v>25</v>
      </c>
      <c r="R1540" t="s">
        <v>31</v>
      </c>
      <c r="S1540" s="12" t="s">
        <v>24</v>
      </c>
      <c r="T1540" t="s">
        <v>34</v>
      </c>
      <c r="V1540" t="s">
        <v>27</v>
      </c>
      <c r="X1540" s="8">
        <f>W1540/O1540</f>
        <v>0</v>
      </c>
      <c r="Z1540" s="8">
        <f>Y1540/O1540</f>
        <v>0</v>
      </c>
      <c r="AB1540" s="8">
        <f>AA1540/O1540</f>
        <v>0</v>
      </c>
      <c r="AD1540" s="8">
        <f>AC1540/O1540</f>
        <v>0</v>
      </c>
      <c r="AE1540">
        <v>0</v>
      </c>
      <c r="AF1540" s="8">
        <f>AE1540/O1540</f>
        <v>0</v>
      </c>
      <c r="AI1540" s="8">
        <f>AH1540/O1540</f>
        <v>0</v>
      </c>
      <c r="AL1540" s="8">
        <f>AK1540/O1540</f>
        <v>0</v>
      </c>
      <c r="AO1540" s="12" t="s">
        <v>4320</v>
      </c>
      <c r="AP1540" s="12" t="s">
        <v>4321</v>
      </c>
      <c r="AQ1540" s="3">
        <f>IF(T1540="no",O1540*0,IF(T1540="yes100",O1540*1,IF(T1540="yes80",O1540*0.8,IF(T1540="yes50",O1540*0.5))))</f>
        <v>2.1717875106811499</v>
      </c>
      <c r="AR1540" s="3">
        <f>IF(AQ1540&lt;1,AQ1540*0.9,IF(AQ1540&lt;5,AQ1540*0.8,IF(AQ1540&lt;10,AQ1540*0.75,IF(AQ1540&lt;15,AQ1540*0.7,IF(AQ1540&gt;14.9,AQ1540*0.6)))))</f>
        <v>1.7374300085449201</v>
      </c>
      <c r="AS1540">
        <v>30</v>
      </c>
      <c r="AT1540" s="12">
        <f>AR1540*AS1540</f>
        <v>52.122900256347606</v>
      </c>
    </row>
    <row r="1541" spans="1:46" ht="12.75" customHeight="1" x14ac:dyDescent="0.25">
      <c r="A1541" s="5">
        <v>1927</v>
      </c>
      <c r="B1541" t="s">
        <v>2659</v>
      </c>
      <c r="C1541" t="s">
        <v>2658</v>
      </c>
      <c r="E1541" s="1">
        <v>355190</v>
      </c>
      <c r="F1541" s="1">
        <v>362926</v>
      </c>
      <c r="G1541" t="s">
        <v>164</v>
      </c>
      <c r="H1541" t="s">
        <v>21</v>
      </c>
      <c r="I1541" t="s">
        <v>204</v>
      </c>
      <c r="J1541" t="s">
        <v>204</v>
      </c>
      <c r="K1541" t="s">
        <v>4425</v>
      </c>
      <c r="L1541" t="s">
        <v>4411</v>
      </c>
      <c r="M1541" t="s">
        <v>313</v>
      </c>
      <c r="N1541" t="s">
        <v>204</v>
      </c>
      <c r="O1541" s="4">
        <v>2.1620100761413501</v>
      </c>
      <c r="P1541" t="s">
        <v>19</v>
      </c>
      <c r="Q1541" t="s">
        <v>25</v>
      </c>
      <c r="R1541" t="s">
        <v>31</v>
      </c>
      <c r="S1541" s="12" t="s">
        <v>24</v>
      </c>
      <c r="T1541" t="s">
        <v>34</v>
      </c>
      <c r="V1541" t="s">
        <v>27</v>
      </c>
      <c r="X1541" s="8">
        <f>W1541/O1541</f>
        <v>0</v>
      </c>
      <c r="Z1541" s="8">
        <f>Y1541/O1541</f>
        <v>0</v>
      </c>
      <c r="AB1541" s="8">
        <f>AA1541/O1541</f>
        <v>0</v>
      </c>
      <c r="AD1541" s="8">
        <f>AC1541/O1541</f>
        <v>0</v>
      </c>
      <c r="AF1541" s="8">
        <f>AE1541/O1541</f>
        <v>0</v>
      </c>
      <c r="AI1541" s="8">
        <f>AH1541/O1541</f>
        <v>0</v>
      </c>
      <c r="AL1541" s="8">
        <f>AK1541/O1541</f>
        <v>0</v>
      </c>
      <c r="AO1541" s="12" t="s">
        <v>4320</v>
      </c>
      <c r="AP1541" s="12" t="s">
        <v>4321</v>
      </c>
      <c r="AQ1541" s="3">
        <f>IF(T1541="no",O1541*0,IF(T1541="yes100",O1541*1,IF(T1541="yes80",O1541*0.8,IF(T1541="yes50",O1541*0.5))))</f>
        <v>2.1620100761413501</v>
      </c>
      <c r="AR1541" s="3">
        <f>IF(AQ1541&lt;1,AQ1541*0.9,IF(AQ1541&lt;5,AQ1541*0.8,IF(AQ1541&lt;10,AQ1541*0.75,IF(AQ1541&lt;15,AQ1541*0.7,IF(AQ1541&gt;14.9,AQ1541*0.6)))))</f>
        <v>1.7296080609130802</v>
      </c>
      <c r="AS1541">
        <v>30</v>
      </c>
      <c r="AT1541" s="12">
        <f>AR1541*AS1541</f>
        <v>51.888241827392406</v>
      </c>
    </row>
    <row r="1542" spans="1:46" ht="14.25" customHeight="1" x14ac:dyDescent="0.25">
      <c r="A1542" s="5">
        <v>1928</v>
      </c>
      <c r="B1542" t="s">
        <v>2742</v>
      </c>
      <c r="C1542" t="s">
        <v>2741</v>
      </c>
      <c r="E1542" s="1">
        <v>342828</v>
      </c>
      <c r="F1542" s="1">
        <v>368183</v>
      </c>
      <c r="G1542" t="s">
        <v>108</v>
      </c>
      <c r="H1542" t="s">
        <v>21</v>
      </c>
      <c r="I1542" t="s">
        <v>45</v>
      </c>
      <c r="J1542" t="s">
        <v>202</v>
      </c>
      <c r="K1542" t="s">
        <v>4415</v>
      </c>
      <c r="L1542" t="s">
        <v>4403</v>
      </c>
      <c r="M1542" t="s">
        <v>873</v>
      </c>
      <c r="O1542" s="3">
        <v>0.28508193206787102</v>
      </c>
      <c r="P1542" t="s">
        <v>65</v>
      </c>
      <c r="Q1542" t="s">
        <v>338</v>
      </c>
      <c r="R1542" t="s">
        <v>31</v>
      </c>
      <c r="S1542" s="12" t="s">
        <v>24</v>
      </c>
      <c r="T1542" t="s">
        <v>34</v>
      </c>
      <c r="V1542" t="s">
        <v>27</v>
      </c>
      <c r="X1542" s="8">
        <f>W1542/O1542</f>
        <v>0</v>
      </c>
      <c r="Z1542" s="8">
        <f>Y1542/O1542</f>
        <v>0</v>
      </c>
      <c r="AB1542" s="8">
        <f>AA1542/O1542</f>
        <v>0</v>
      </c>
      <c r="AC1542">
        <v>0.27500000000000002</v>
      </c>
      <c r="AD1542" s="8">
        <f>AC1542/O1542</f>
        <v>0.96463496653491621</v>
      </c>
      <c r="AF1542" s="8">
        <f>AE1542/O1542</f>
        <v>0</v>
      </c>
      <c r="AI1542" s="8">
        <f>AH1542/O1542</f>
        <v>0</v>
      </c>
      <c r="AL1542" s="8">
        <f>AK1542/O1542</f>
        <v>0</v>
      </c>
      <c r="AO1542" s="12" t="s">
        <v>4325</v>
      </c>
      <c r="AP1542" s="12" t="s">
        <v>338</v>
      </c>
      <c r="AQ1542" s="3">
        <f>IF(T1542="no",O1542*0,IF(T1542="yes100",O1542*1,IF(T1542="yes80",O1542*0.8,IF(T1542="yes50",O1542*0.5))))</f>
        <v>0.28508193206787102</v>
      </c>
      <c r="AR1542" s="3">
        <f>IF(AQ1542&lt;1,AQ1542*0.9,IF(AQ1542&lt;5,AQ1542*0.8,IF(AQ1542&lt;10,AQ1542*0.75,IF(AQ1542&lt;15,AQ1542*0.7,IF(AQ1542&gt;14.9,AQ1542*0.6)))))</f>
        <v>0.25657373886108392</v>
      </c>
      <c r="AS1542">
        <v>35</v>
      </c>
      <c r="AT1542" s="12">
        <f>AR1542*AS1542</f>
        <v>8.9800808601379369</v>
      </c>
    </row>
    <row r="1543" spans="1:46" ht="12.75" customHeight="1" x14ac:dyDescent="0.25">
      <c r="A1543" s="5">
        <v>1929</v>
      </c>
      <c r="B1543" t="s">
        <v>2787</v>
      </c>
      <c r="C1543" t="s">
        <v>2785</v>
      </c>
      <c r="D1543" t="s">
        <v>2786</v>
      </c>
      <c r="E1543" s="1">
        <v>341404.99999999901</v>
      </c>
      <c r="F1543" s="1">
        <v>370284.99999999901</v>
      </c>
      <c r="G1543" t="s">
        <v>473</v>
      </c>
      <c r="H1543" t="s">
        <v>21</v>
      </c>
      <c r="I1543" t="s">
        <v>21</v>
      </c>
      <c r="J1543" t="s">
        <v>865</v>
      </c>
      <c r="K1543" t="s">
        <v>21</v>
      </c>
      <c r="L1543" t="s">
        <v>21</v>
      </c>
      <c r="O1543" s="3">
        <v>4.184012298584E-2</v>
      </c>
      <c r="P1543" t="s">
        <v>87</v>
      </c>
      <c r="Q1543" t="s">
        <v>161</v>
      </c>
      <c r="R1543" t="s">
        <v>173</v>
      </c>
      <c r="S1543" s="12" t="s">
        <v>27</v>
      </c>
      <c r="T1543" t="s">
        <v>123</v>
      </c>
      <c r="V1543" t="s">
        <v>27</v>
      </c>
      <c r="X1543" s="8">
        <f>W1543/O1543</f>
        <v>0</v>
      </c>
      <c r="Z1543" s="8">
        <f>Y1543/O1543</f>
        <v>0</v>
      </c>
      <c r="AB1543" s="8">
        <f>AA1543/O1543</f>
        <v>0</v>
      </c>
      <c r="AC1543">
        <v>4.2000000000000003E-2</v>
      </c>
      <c r="AD1543" s="8">
        <f>AC1543/O1543</f>
        <v>1.0038211411140954</v>
      </c>
      <c r="AF1543" s="8">
        <f>AE1543/O1543</f>
        <v>0</v>
      </c>
      <c r="AI1543" s="8">
        <f>AH1543/O1543</f>
        <v>0</v>
      </c>
      <c r="AL1543" s="8">
        <f>AK1543/O1543</f>
        <v>0</v>
      </c>
      <c r="AO1543" s="2" t="s">
        <v>4342</v>
      </c>
      <c r="AP1543" s="15" t="s">
        <v>4310</v>
      </c>
      <c r="AQ1543" s="3">
        <f>IF(T1543="no",O1543*0,IF(T1543="yes100",O1543*1,IF(T1543="yes80",O1543*0.8,IF(T1543="yes50",O1543*0.5))))</f>
        <v>0</v>
      </c>
      <c r="AR1543" s="3">
        <f>IF(AQ1543&lt;1,AQ1543*0.9,IF(AQ1543&lt;5,AQ1543*0.8,IF(AQ1543&lt;10,AQ1543*0.75,IF(AQ1543&lt;15,AQ1543*0.7,IF(AQ1543&gt;14.9,AQ1543*0.6)))))</f>
        <v>0</v>
      </c>
      <c r="AS1543">
        <v>25</v>
      </c>
      <c r="AT1543" s="12">
        <f>AR1543*AS1543</f>
        <v>0</v>
      </c>
    </row>
    <row r="1544" spans="1:46" ht="15" customHeight="1" x14ac:dyDescent="0.25">
      <c r="A1544" s="5">
        <v>1930</v>
      </c>
      <c r="B1544" t="s">
        <v>2795</v>
      </c>
      <c r="C1544" t="s">
        <v>2794</v>
      </c>
      <c r="E1544" s="1">
        <v>340120</v>
      </c>
      <c r="F1544" s="1">
        <v>369604</v>
      </c>
      <c r="G1544" t="s">
        <v>113</v>
      </c>
      <c r="H1544" t="s">
        <v>21</v>
      </c>
      <c r="I1544" t="s">
        <v>45</v>
      </c>
      <c r="J1544" t="s">
        <v>554</v>
      </c>
      <c r="K1544" t="s">
        <v>4415</v>
      </c>
      <c r="L1544" t="s">
        <v>4403</v>
      </c>
      <c r="M1544" t="s">
        <v>873</v>
      </c>
      <c r="N1544" t="s">
        <v>555</v>
      </c>
      <c r="O1544" s="4">
        <v>3.3563528274536099</v>
      </c>
      <c r="P1544" t="s">
        <v>65</v>
      </c>
      <c r="Q1544" t="s">
        <v>25</v>
      </c>
      <c r="R1544" t="s">
        <v>31</v>
      </c>
      <c r="S1544" s="12" t="s">
        <v>24</v>
      </c>
      <c r="T1544" t="s">
        <v>34</v>
      </c>
      <c r="V1544" t="s">
        <v>27</v>
      </c>
      <c r="X1544" s="8">
        <f>W1544/O1544</f>
        <v>0</v>
      </c>
      <c r="Z1544" s="8">
        <f>Y1544/O1544</f>
        <v>0</v>
      </c>
      <c r="AB1544" s="8">
        <f>AA1544/O1544</f>
        <v>0</v>
      </c>
      <c r="AC1544">
        <v>3.3559999999999999</v>
      </c>
      <c r="AD1544" s="8">
        <f>AC1544/O1544</f>
        <v>0.99989487772241226</v>
      </c>
      <c r="AF1544" s="8">
        <f>AE1544/O1544</f>
        <v>0</v>
      </c>
      <c r="AI1544" s="8">
        <f>AH1544/O1544</f>
        <v>0</v>
      </c>
      <c r="AL1544" s="8">
        <f>AK1544/O1544</f>
        <v>0</v>
      </c>
      <c r="AO1544" s="12" t="s">
        <v>4248</v>
      </c>
      <c r="AP1544" s="12" t="s">
        <v>4249</v>
      </c>
      <c r="AQ1544" s="3">
        <f>IF(T1544="no",O1544*0,IF(T1544="yes100",O1544*1,IF(T1544="yes80",O1544*0.8,IF(T1544="yes50",O1544*0.5))))</f>
        <v>3.3563528274536099</v>
      </c>
      <c r="AR1544" s="3">
        <f>IF(AQ1544&lt;1,AQ1544*0.9,IF(AQ1544&lt;5,AQ1544*0.8,IF(AQ1544&lt;10,AQ1544*0.75,IF(AQ1544&lt;15,AQ1544*0.7,IF(AQ1544&gt;14.9,AQ1544*0.6)))))</f>
        <v>2.6850822619628882</v>
      </c>
      <c r="AS1544">
        <v>35</v>
      </c>
      <c r="AT1544" s="12">
        <f>AR1544*AS1544</f>
        <v>93.977879168701094</v>
      </c>
    </row>
    <row r="1545" spans="1:46" ht="15" customHeight="1" x14ac:dyDescent="0.25">
      <c r="A1545" s="5">
        <v>1931</v>
      </c>
      <c r="B1545" t="s">
        <v>2859</v>
      </c>
      <c r="C1545" t="s">
        <v>2857</v>
      </c>
      <c r="D1545" t="s">
        <v>2858</v>
      </c>
      <c r="E1545" s="1">
        <v>345451</v>
      </c>
      <c r="F1545" s="1">
        <v>364772</v>
      </c>
      <c r="G1545" t="s">
        <v>508</v>
      </c>
      <c r="H1545" t="s">
        <v>21</v>
      </c>
      <c r="I1545" t="s">
        <v>264</v>
      </c>
      <c r="J1545" t="s">
        <v>443</v>
      </c>
      <c r="K1545" t="s">
        <v>4417</v>
      </c>
      <c r="L1545" t="s">
        <v>4404</v>
      </c>
      <c r="M1545" t="s">
        <v>265</v>
      </c>
      <c r="O1545" s="3">
        <v>0.430277494812012</v>
      </c>
      <c r="P1545" t="s">
        <v>87</v>
      </c>
      <c r="Q1545" t="s">
        <v>338</v>
      </c>
      <c r="R1545" t="s">
        <v>31</v>
      </c>
      <c r="S1545" s="12" t="s">
        <v>24</v>
      </c>
      <c r="T1545" t="s">
        <v>34</v>
      </c>
      <c r="V1545" t="s">
        <v>27</v>
      </c>
      <c r="X1545" s="8">
        <f>W1545/O1545</f>
        <v>0</v>
      </c>
      <c r="Z1545" s="8">
        <f>Y1545/O1545</f>
        <v>0</v>
      </c>
      <c r="AB1545" s="8">
        <f>AA1545/O1545</f>
        <v>0</v>
      </c>
      <c r="AC1545">
        <v>0.43</v>
      </c>
      <c r="AD1545" s="8">
        <f>AC1545/O1545</f>
        <v>0.99935507941884516</v>
      </c>
      <c r="AF1545" s="8">
        <f>AE1545/O1545</f>
        <v>0</v>
      </c>
      <c r="AI1545" s="8">
        <f>AH1545/O1545</f>
        <v>0</v>
      </c>
      <c r="AL1545" s="8">
        <f>AK1545/O1545</f>
        <v>0</v>
      </c>
      <c r="AO1545" s="12" t="s">
        <v>4325</v>
      </c>
      <c r="AP1545" s="12" t="s">
        <v>338</v>
      </c>
      <c r="AQ1545" s="3">
        <f>IF(T1545="no",O1545*0,IF(T1545="yes100",O1545*1,IF(T1545="yes80",O1545*0.8,IF(T1545="yes50",O1545*0.5))))</f>
        <v>0.430277494812012</v>
      </c>
      <c r="AR1545" s="3">
        <f>IF(AQ1545&lt;1,AQ1545*0.9,IF(AQ1545&lt;5,AQ1545*0.8,IF(AQ1545&lt;10,AQ1545*0.75,IF(AQ1545&lt;15,AQ1545*0.7,IF(AQ1545&gt;14.9,AQ1545*0.6)))))</f>
        <v>0.3872497453308108</v>
      </c>
      <c r="AS1545">
        <v>30</v>
      </c>
      <c r="AT1545" s="12">
        <f>AR1545*AS1545</f>
        <v>11.617492359924324</v>
      </c>
    </row>
    <row r="1546" spans="1:46" ht="15" customHeight="1" x14ac:dyDescent="0.25">
      <c r="A1546" s="5">
        <v>1932</v>
      </c>
      <c r="B1546" t="s">
        <v>2953</v>
      </c>
      <c r="C1546" t="s">
        <v>2951</v>
      </c>
      <c r="D1546" t="s">
        <v>2952</v>
      </c>
      <c r="E1546" s="1">
        <v>340946</v>
      </c>
      <c r="F1546" s="1">
        <v>354944</v>
      </c>
      <c r="G1546" t="s">
        <v>537</v>
      </c>
      <c r="H1546" t="s">
        <v>21</v>
      </c>
      <c r="I1546" t="s">
        <v>21</v>
      </c>
      <c r="J1546" t="s">
        <v>389</v>
      </c>
      <c r="K1546" t="s">
        <v>21</v>
      </c>
      <c r="L1546" t="s">
        <v>21</v>
      </c>
      <c r="N1546" t="s">
        <v>389</v>
      </c>
      <c r="O1546" s="3">
        <v>7.9619778442382994E-2</v>
      </c>
      <c r="P1546" t="s">
        <v>19</v>
      </c>
      <c r="Q1546" t="s">
        <v>338</v>
      </c>
      <c r="R1546" t="s">
        <v>31</v>
      </c>
      <c r="S1546" s="12" t="s">
        <v>47</v>
      </c>
      <c r="T1546" t="s">
        <v>34</v>
      </c>
      <c r="V1546" t="s">
        <v>27</v>
      </c>
      <c r="X1546" s="8">
        <f>W1546/O1546</f>
        <v>0</v>
      </c>
      <c r="Z1546" s="8">
        <f>Y1546/O1546</f>
        <v>0</v>
      </c>
      <c r="AB1546" s="8">
        <f>AA1546/O1546</f>
        <v>0</v>
      </c>
      <c r="AD1546" s="8">
        <f>AC1546/O1546</f>
        <v>0</v>
      </c>
      <c r="AF1546" s="8">
        <f>AE1546/O1546</f>
        <v>0</v>
      </c>
      <c r="AI1546" s="8">
        <f>AH1546/O1546</f>
        <v>0</v>
      </c>
      <c r="AL1546" s="8">
        <f>AK1546/O1546</f>
        <v>0</v>
      </c>
      <c r="AO1546" s="12" t="s">
        <v>4325</v>
      </c>
      <c r="AP1546" s="12" t="s">
        <v>338</v>
      </c>
      <c r="AQ1546" s="3">
        <f>IF(T1546="no",O1546*0,IF(T1546="yes100",O1546*1,IF(T1546="yes80",O1546*0.8,IF(T1546="yes50",O1546*0.5))))</f>
        <v>7.9619778442382994E-2</v>
      </c>
      <c r="AR1546" s="3">
        <f>IF(AQ1546&lt;1,AQ1546*0.9,IF(AQ1546&lt;5,AQ1546*0.8,IF(AQ1546&lt;10,AQ1546*0.75,IF(AQ1546&lt;15,AQ1546*0.7,IF(AQ1546&gt;14.9,AQ1546*0.6)))))</f>
        <v>7.1657800598144694E-2</v>
      </c>
      <c r="AS1546">
        <v>25</v>
      </c>
      <c r="AT1546" s="12">
        <f>AR1546*AS1546</f>
        <v>1.7914450149536174</v>
      </c>
    </row>
    <row r="1547" spans="1:46" ht="15" customHeight="1" x14ac:dyDescent="0.25">
      <c r="A1547" s="5">
        <v>1933</v>
      </c>
      <c r="B1547" t="s">
        <v>3917</v>
      </c>
      <c r="C1547" t="s">
        <v>3916</v>
      </c>
      <c r="D1547" t="s">
        <v>3535</v>
      </c>
      <c r="E1547" s="1">
        <v>349030</v>
      </c>
      <c r="F1547" s="1">
        <v>347003</v>
      </c>
      <c r="G1547" t="s">
        <v>41</v>
      </c>
      <c r="H1547" t="s">
        <v>21</v>
      </c>
      <c r="I1547" t="s">
        <v>155</v>
      </c>
      <c r="J1547" t="s">
        <v>155</v>
      </c>
      <c r="K1547" t="s">
        <v>4425</v>
      </c>
      <c r="L1547" t="s">
        <v>4396</v>
      </c>
      <c r="M1547" t="s">
        <v>241</v>
      </c>
      <c r="N1547" t="s">
        <v>240</v>
      </c>
      <c r="O1547" s="4">
        <v>1.33622101745605</v>
      </c>
      <c r="P1547" t="s">
        <v>65</v>
      </c>
      <c r="Q1547" t="s">
        <v>25</v>
      </c>
      <c r="R1547" t="s">
        <v>31</v>
      </c>
      <c r="S1547" s="12" t="s">
        <v>24</v>
      </c>
      <c r="T1547" t="s">
        <v>34</v>
      </c>
      <c r="V1547" t="s">
        <v>27</v>
      </c>
      <c r="X1547" s="8">
        <f>W1547/O1547</f>
        <v>0</v>
      </c>
      <c r="Z1547" s="8">
        <f>Y1547/O1547</f>
        <v>0</v>
      </c>
      <c r="AB1547" s="8">
        <f>AA1547/O1547</f>
        <v>0</v>
      </c>
      <c r="AD1547" s="8">
        <f>AC1547/O1547</f>
        <v>0</v>
      </c>
      <c r="AF1547" s="8">
        <f>AE1547/O1547</f>
        <v>0</v>
      </c>
      <c r="AI1547" s="8">
        <f>AH1547/O1547</f>
        <v>0</v>
      </c>
      <c r="AL1547" s="8">
        <f>AK1547/O1547</f>
        <v>0</v>
      </c>
      <c r="AO1547" s="12" t="s">
        <v>4320</v>
      </c>
      <c r="AP1547" s="12" t="s">
        <v>4321</v>
      </c>
      <c r="AQ1547" s="3">
        <f>IF(T1547="no",O1547*0,IF(T1547="yes100",O1547*1,IF(T1547="yes80",O1547*0.8,IF(T1547="yes50",O1547*0.5))))</f>
        <v>1.33622101745605</v>
      </c>
      <c r="AR1547" s="3">
        <f>IF(AQ1547&lt;1,AQ1547*0.9,IF(AQ1547&lt;5,AQ1547*0.8,IF(AQ1547&lt;10,AQ1547*0.75,IF(AQ1547&lt;15,AQ1547*0.7,IF(AQ1547&gt;14.9,AQ1547*0.6)))))</f>
        <v>1.0689768139648401</v>
      </c>
      <c r="AS1547">
        <v>30</v>
      </c>
      <c r="AT1547" s="12">
        <f>AR1547*AS1547</f>
        <v>32.069304418945201</v>
      </c>
    </row>
    <row r="1548" spans="1:46" ht="12.75" customHeight="1" x14ac:dyDescent="0.25">
      <c r="A1548" s="5">
        <v>1934</v>
      </c>
      <c r="B1548" t="s">
        <v>3766</v>
      </c>
      <c r="C1548" s="7" t="s">
        <v>4231</v>
      </c>
      <c r="E1548" s="1">
        <v>337446</v>
      </c>
      <c r="F1548" s="1">
        <v>368720.99999999901</v>
      </c>
      <c r="G1548" t="s">
        <v>473</v>
      </c>
      <c r="H1548" t="s">
        <v>21</v>
      </c>
      <c r="I1548" t="s">
        <v>21</v>
      </c>
      <c r="J1548" t="s">
        <v>46</v>
      </c>
      <c r="K1548" t="s">
        <v>21</v>
      </c>
      <c r="L1548" t="s">
        <v>21</v>
      </c>
      <c r="O1548" s="4">
        <v>2.50986970901489</v>
      </c>
      <c r="P1548" t="s">
        <v>19</v>
      </c>
      <c r="Q1548" t="s">
        <v>25</v>
      </c>
      <c r="R1548" t="s">
        <v>31</v>
      </c>
      <c r="S1548" s="12" t="s">
        <v>24</v>
      </c>
      <c r="T1548" t="s">
        <v>34</v>
      </c>
      <c r="V1548" t="s">
        <v>27</v>
      </c>
      <c r="X1548" s="8">
        <f>W1548/O1548</f>
        <v>0</v>
      </c>
      <c r="Z1548" s="8">
        <f>Y1548/O1548</f>
        <v>0</v>
      </c>
      <c r="AB1548" s="8">
        <f>AA1548/O1548</f>
        <v>0</v>
      </c>
      <c r="AC1548">
        <v>2.5099999999999998</v>
      </c>
      <c r="AD1548" s="8">
        <f>AC1548/O1548</f>
        <v>1.000051911453667</v>
      </c>
      <c r="AF1548" s="8">
        <f>AE1548/O1548</f>
        <v>0</v>
      </c>
      <c r="AI1548" s="8">
        <f>AH1548/O1548</f>
        <v>0</v>
      </c>
      <c r="AL1548" s="8">
        <f>AK1548/O1548</f>
        <v>0</v>
      </c>
      <c r="AO1548" s="12" t="s">
        <v>4248</v>
      </c>
      <c r="AP1548" s="12" t="s">
        <v>4249</v>
      </c>
      <c r="AQ1548" s="3">
        <f>IF(T1548="no",O1548*0,IF(T1548="yes100",O1548*1,IF(T1548="yes80",O1548*0.8,IF(T1548="yes50",O1548*0.5))))</f>
        <v>2.50986970901489</v>
      </c>
      <c r="AR1548" s="3">
        <f>IF(AQ1548&lt;1,AQ1548*0.9,IF(AQ1548&lt;5,AQ1548*0.8,IF(AQ1548&lt;10,AQ1548*0.75,IF(AQ1548&lt;15,AQ1548*0.7,IF(AQ1548&gt;14.9,AQ1548*0.6)))))</f>
        <v>2.0078957672119122</v>
      </c>
      <c r="AS1548">
        <v>25</v>
      </c>
      <c r="AT1548" s="12">
        <f>AR1548*AS1548</f>
        <v>50.197394180297806</v>
      </c>
    </row>
    <row r="1549" spans="1:46" ht="12.75" customHeight="1" x14ac:dyDescent="0.25">
      <c r="A1549" s="5">
        <v>1935</v>
      </c>
      <c r="B1549" t="s">
        <v>3766</v>
      </c>
      <c r="C1549" s="7" t="s">
        <v>4232</v>
      </c>
      <c r="E1549" s="1">
        <v>337404.99999999901</v>
      </c>
      <c r="F1549" s="1">
        <v>368455</v>
      </c>
      <c r="G1549" t="s">
        <v>473</v>
      </c>
      <c r="H1549" t="s">
        <v>21</v>
      </c>
      <c r="I1549" t="s">
        <v>45</v>
      </c>
      <c r="J1549" t="s">
        <v>46</v>
      </c>
      <c r="K1549" t="s">
        <v>4415</v>
      </c>
      <c r="L1549" t="s">
        <v>4403</v>
      </c>
      <c r="M1549" t="s">
        <v>873</v>
      </c>
      <c r="O1549" s="4">
        <v>4.7384757408142102</v>
      </c>
      <c r="P1549" t="s">
        <v>19</v>
      </c>
      <c r="Q1549" t="s">
        <v>25</v>
      </c>
      <c r="R1549" t="s">
        <v>31</v>
      </c>
      <c r="S1549" s="12" t="s">
        <v>24</v>
      </c>
      <c r="T1549" t="s">
        <v>34</v>
      </c>
      <c r="V1549" t="s">
        <v>27</v>
      </c>
      <c r="X1549" s="8">
        <f>W1549/O1549</f>
        <v>0</v>
      </c>
      <c r="Y1549">
        <v>0.12</v>
      </c>
      <c r="Z1549" s="8">
        <f>Y1549/O1549</f>
        <v>2.5324599420525989E-2</v>
      </c>
      <c r="AA1549">
        <v>0.12</v>
      </c>
      <c r="AB1549" s="8">
        <f>AA1549/O1549</f>
        <v>2.5324599420525989E-2</v>
      </c>
      <c r="AC1549">
        <v>4.7380000000000004</v>
      </c>
      <c r="AD1549" s="8">
        <f>AC1549/O1549</f>
        <v>0.99989960045376791</v>
      </c>
      <c r="AF1549" s="8">
        <f>AE1549/O1549</f>
        <v>0</v>
      </c>
      <c r="AI1549" s="8">
        <f>AH1549/O1549</f>
        <v>0</v>
      </c>
      <c r="AL1549" s="8">
        <f>AK1549/O1549</f>
        <v>0</v>
      </c>
      <c r="AO1549" s="12" t="s">
        <v>4248</v>
      </c>
      <c r="AP1549" s="12" t="s">
        <v>4249</v>
      </c>
      <c r="AQ1549" s="3">
        <f>IF(T1549="no",O1549*0,IF(T1549="yes100",O1549*1,IF(T1549="yes80",O1549*0.8,IF(T1549="yes50",O1549*0.5))))</f>
        <v>4.7384757408142102</v>
      </c>
      <c r="AR1549" s="3">
        <f>IF(AQ1549&lt;1,AQ1549*0.9,IF(AQ1549&lt;5,AQ1549*0.8,IF(AQ1549&lt;10,AQ1549*0.75,IF(AQ1549&lt;15,AQ1549*0.7,IF(AQ1549&gt;14.9,AQ1549*0.6)))))</f>
        <v>3.7907805926513682</v>
      </c>
      <c r="AS1549">
        <v>35</v>
      </c>
      <c r="AT1549" s="12">
        <f>AR1549*AS1549</f>
        <v>132.67732074279789</v>
      </c>
    </row>
    <row r="1550" spans="1:46" ht="12.75" customHeight="1" x14ac:dyDescent="0.25">
      <c r="A1550" s="5">
        <v>1937</v>
      </c>
      <c r="B1550" t="s">
        <v>3974</v>
      </c>
      <c r="C1550" s="7" t="s">
        <v>4288</v>
      </c>
      <c r="E1550" s="1">
        <v>354642</v>
      </c>
      <c r="F1550" s="1">
        <v>365302</v>
      </c>
      <c r="G1550" t="s">
        <v>164</v>
      </c>
      <c r="H1550" t="s">
        <v>21</v>
      </c>
      <c r="I1550" t="s">
        <v>1252</v>
      </c>
      <c r="J1550" t="s">
        <v>165</v>
      </c>
      <c r="K1550" t="s">
        <v>4417</v>
      </c>
      <c r="L1550" t="s">
        <v>4424</v>
      </c>
      <c r="M1550" t="s">
        <v>1481</v>
      </c>
      <c r="N1550" t="s">
        <v>165</v>
      </c>
      <c r="O1550" s="3">
        <v>0.330297417449951</v>
      </c>
      <c r="P1550" t="s">
        <v>19</v>
      </c>
      <c r="Q1550" t="s">
        <v>25</v>
      </c>
      <c r="R1550" t="s">
        <v>31</v>
      </c>
      <c r="S1550" s="12" t="s">
        <v>24</v>
      </c>
      <c r="T1550" t="s">
        <v>34</v>
      </c>
      <c r="V1550" t="s">
        <v>27</v>
      </c>
      <c r="X1550" s="8">
        <f>W1550/O1550</f>
        <v>0</v>
      </c>
      <c r="Z1550" s="8">
        <f>Y1550/O1550</f>
        <v>0</v>
      </c>
      <c r="AB1550" s="8">
        <f>AA1550/O1550</f>
        <v>0</v>
      </c>
      <c r="AD1550" s="8">
        <f>AC1550/O1550</f>
        <v>0</v>
      </c>
      <c r="AF1550" s="8">
        <f>AE1550/O1550</f>
        <v>0</v>
      </c>
      <c r="AI1550" s="8">
        <f>AH1550/O1550</f>
        <v>0</v>
      </c>
      <c r="AL1550" s="8">
        <f>AK1550/O1550</f>
        <v>0</v>
      </c>
      <c r="AO1550" s="12" t="s">
        <v>4320</v>
      </c>
      <c r="AP1550" s="12" t="s">
        <v>4321</v>
      </c>
      <c r="AQ1550" s="3">
        <f>IF(T1550="no",O1550*0,IF(T1550="yes100",O1550*1,IF(T1550="yes80",O1550*0.8,IF(T1550="yes50",O1550*0.5))))</f>
        <v>0.330297417449951</v>
      </c>
      <c r="AR1550" s="3">
        <f>IF(AQ1550&lt;1,AQ1550*0.9,IF(AQ1550&lt;5,AQ1550*0.8,IF(AQ1550&lt;10,AQ1550*0.75,IF(AQ1550&lt;15,AQ1550*0.7,IF(AQ1550&gt;14.9,AQ1550*0.6)))))</f>
        <v>0.29726767570495594</v>
      </c>
      <c r="AS1550">
        <v>30</v>
      </c>
      <c r="AT1550" s="12">
        <f>AR1550*AS1550</f>
        <v>8.9180302711486785</v>
      </c>
    </row>
    <row r="1551" spans="1:46" ht="12.75" customHeight="1" x14ac:dyDescent="0.25">
      <c r="A1551" s="5">
        <v>1938</v>
      </c>
      <c r="B1551" t="s">
        <v>242</v>
      </c>
      <c r="C1551" s="7" t="s">
        <v>4465</v>
      </c>
      <c r="E1551" s="1">
        <v>362212</v>
      </c>
      <c r="F1551" s="1">
        <v>368472</v>
      </c>
      <c r="G1551" t="s">
        <v>478</v>
      </c>
      <c r="H1551" t="s">
        <v>21</v>
      </c>
      <c r="I1551" t="s">
        <v>21</v>
      </c>
      <c r="J1551" t="s">
        <v>144</v>
      </c>
      <c r="K1551" t="s">
        <v>21</v>
      </c>
      <c r="L1551" t="s">
        <v>21</v>
      </c>
      <c r="N1551" t="s">
        <v>144</v>
      </c>
      <c r="O1551" s="3">
        <v>0.88882281188964896</v>
      </c>
      <c r="P1551" t="s">
        <v>87</v>
      </c>
      <c r="Q1551" t="s">
        <v>25</v>
      </c>
      <c r="R1551" t="s">
        <v>31</v>
      </c>
      <c r="S1551" s="12" t="s">
        <v>24</v>
      </c>
      <c r="T1551" t="s">
        <v>34</v>
      </c>
      <c r="V1551" t="s">
        <v>27</v>
      </c>
      <c r="X1551" s="8">
        <f>W1551/O1551</f>
        <v>0</v>
      </c>
      <c r="Z1551" s="8">
        <f>Y1551/O1551</f>
        <v>0</v>
      </c>
      <c r="AB1551" s="8">
        <f>AA1551/O1551</f>
        <v>0</v>
      </c>
      <c r="AD1551" s="8">
        <f>AC1551/O1551</f>
        <v>0</v>
      </c>
      <c r="AF1551" s="8">
        <f>AE1551/O1551</f>
        <v>0</v>
      </c>
      <c r="AI1551" s="8">
        <f>AH1551/O1551</f>
        <v>0</v>
      </c>
      <c r="AL1551" s="8">
        <f>AK1551/O1551</f>
        <v>0</v>
      </c>
      <c r="AO1551" s="12" t="s">
        <v>4320</v>
      </c>
      <c r="AP1551" s="12" t="s">
        <v>4321</v>
      </c>
      <c r="AQ1551" s="3">
        <f>IF(T1551="no",O1551*0,IF(T1551="yes100",O1551*1,IF(T1551="yes80",O1551*0.8,IF(T1551="yes50",O1551*0.5))))</f>
        <v>0.88882281188964896</v>
      </c>
      <c r="AR1551" s="3">
        <f>IF(AQ1551&lt;1,AQ1551*0.9,IF(AQ1551&lt;5,AQ1551*0.8,IF(AQ1551&lt;10,AQ1551*0.75,IF(AQ1551&lt;15,AQ1551*0.7,IF(AQ1551&gt;14.9,AQ1551*0.6)))))</f>
        <v>0.79994053070068405</v>
      </c>
      <c r="AS1551">
        <v>25</v>
      </c>
      <c r="AT1551" s="12">
        <f>AR1551*AS1551</f>
        <v>19.998513267517101</v>
      </c>
    </row>
    <row r="1552" spans="1:46" ht="15" customHeight="1" x14ac:dyDescent="0.25">
      <c r="A1552" s="5">
        <v>1939</v>
      </c>
      <c r="B1552" t="s">
        <v>4092</v>
      </c>
      <c r="C1552" t="s">
        <v>4090</v>
      </c>
      <c r="E1552" s="1">
        <v>366148</v>
      </c>
      <c r="F1552" s="1">
        <v>369672.99999999901</v>
      </c>
      <c r="G1552" t="s">
        <v>457</v>
      </c>
      <c r="H1552" t="s">
        <v>21</v>
      </c>
      <c r="I1552" t="s">
        <v>78</v>
      </c>
      <c r="J1552" t="s">
        <v>248</v>
      </c>
      <c r="K1552" t="s">
        <v>4415</v>
      </c>
      <c r="L1552" t="s">
        <v>4398</v>
      </c>
      <c r="M1552" t="s">
        <v>4091</v>
      </c>
      <c r="O1552" s="4">
        <v>6.3010434364318799</v>
      </c>
      <c r="P1552" t="s">
        <v>19</v>
      </c>
      <c r="Q1552" t="s">
        <v>25</v>
      </c>
      <c r="R1552" t="s">
        <v>31</v>
      </c>
      <c r="S1552" s="12" t="s">
        <v>24</v>
      </c>
      <c r="T1552" t="s">
        <v>34</v>
      </c>
      <c r="V1552" t="s">
        <v>27</v>
      </c>
      <c r="X1552" s="8">
        <f>W1552/O1552</f>
        <v>0</v>
      </c>
      <c r="Z1552" s="8">
        <f>Y1552/O1552</f>
        <v>0</v>
      </c>
      <c r="AB1552" s="8">
        <f>AA1552/O1552</f>
        <v>0</v>
      </c>
      <c r="AD1552" s="8">
        <f>AC1552/O1552</f>
        <v>0</v>
      </c>
      <c r="AF1552" s="8">
        <f>AE1552/O1552</f>
        <v>0</v>
      </c>
      <c r="AI1552" s="8">
        <f>AH1552/O1552</f>
        <v>0</v>
      </c>
      <c r="AL1552" s="8">
        <f>AK1552/O1552</f>
        <v>0</v>
      </c>
      <c r="AO1552" s="12" t="s">
        <v>4320</v>
      </c>
      <c r="AP1552" s="12" t="s">
        <v>4321</v>
      </c>
      <c r="AQ1552" s="3">
        <f>IF(T1552="no",O1552*0,IF(T1552="yes100",O1552*1,IF(T1552="yes80",O1552*0.8,IF(T1552="yes50",O1552*0.5))))</f>
        <v>6.3010434364318799</v>
      </c>
      <c r="AR1552" s="3">
        <f>IF(AQ1552&lt;1,AQ1552*0.9,IF(AQ1552&lt;5,AQ1552*0.8,IF(AQ1552&lt;10,AQ1552*0.75,IF(AQ1552&lt;15,AQ1552*0.7,IF(AQ1552&gt;14.9,AQ1552*0.6)))))</f>
        <v>4.7257825773239102</v>
      </c>
      <c r="AS1552">
        <v>35</v>
      </c>
      <c r="AT1552" s="12">
        <f>AR1552*AS1552</f>
        <v>165.40239020633686</v>
      </c>
    </row>
    <row r="1553" spans="1:46" ht="15" customHeight="1" x14ac:dyDescent="0.25">
      <c r="A1553" s="5">
        <v>1940</v>
      </c>
      <c r="B1553" t="s">
        <v>242</v>
      </c>
      <c r="C1553" t="s">
        <v>4108</v>
      </c>
      <c r="E1553" s="1">
        <v>366339</v>
      </c>
      <c r="F1553" s="1">
        <v>370948.99999999901</v>
      </c>
      <c r="G1553" t="s">
        <v>457</v>
      </c>
      <c r="H1553" t="s">
        <v>21</v>
      </c>
      <c r="I1553" t="s">
        <v>78</v>
      </c>
      <c r="J1553" t="s">
        <v>248</v>
      </c>
      <c r="K1553" t="s">
        <v>4415</v>
      </c>
      <c r="L1553" t="s">
        <v>4398</v>
      </c>
      <c r="M1553" t="s">
        <v>245</v>
      </c>
      <c r="N1553" t="s">
        <v>249</v>
      </c>
      <c r="O1553" s="4">
        <v>5.7225748397827099</v>
      </c>
      <c r="P1553" t="s">
        <v>19</v>
      </c>
      <c r="Q1553" t="s">
        <v>25</v>
      </c>
      <c r="R1553" t="s">
        <v>31</v>
      </c>
      <c r="S1553" s="12" t="s">
        <v>24</v>
      </c>
      <c r="T1553" t="s">
        <v>34</v>
      </c>
      <c r="V1553" t="s">
        <v>27</v>
      </c>
      <c r="X1553" s="8">
        <f>W1553/O1553</f>
        <v>0</v>
      </c>
      <c r="Z1553" s="8">
        <f>Y1553/O1553</f>
        <v>0</v>
      </c>
      <c r="AB1553" s="8">
        <f>AA1553/O1553</f>
        <v>0</v>
      </c>
      <c r="AD1553" s="8">
        <f>AC1553/O1553</f>
        <v>0</v>
      </c>
      <c r="AF1553" s="8">
        <f>AE1553/O1553</f>
        <v>0</v>
      </c>
      <c r="AI1553" s="8">
        <f>AH1553/O1553</f>
        <v>0</v>
      </c>
      <c r="AL1553" s="8">
        <f>AK1553/O1553</f>
        <v>0</v>
      </c>
      <c r="AO1553" s="12" t="s">
        <v>4320</v>
      </c>
      <c r="AP1553" s="12" t="s">
        <v>4321</v>
      </c>
      <c r="AQ1553" s="3">
        <f>IF(T1553="no",O1553*0,IF(T1553="yes100",O1553*1,IF(T1553="yes80",O1553*0.8,IF(T1553="yes50",O1553*0.5))))</f>
        <v>5.7225748397827099</v>
      </c>
      <c r="AR1553" s="3">
        <f>IF(AQ1553&lt;1,AQ1553*0.9,IF(AQ1553&lt;5,AQ1553*0.8,IF(AQ1553&lt;10,AQ1553*0.75,IF(AQ1553&lt;15,AQ1553*0.7,IF(AQ1553&gt;14.9,AQ1553*0.6)))))</f>
        <v>4.2919311298370326</v>
      </c>
      <c r="AS1553">
        <v>35</v>
      </c>
      <c r="AT1553" s="12">
        <f>AR1553*AS1553</f>
        <v>150.21758954429615</v>
      </c>
    </row>
    <row r="1554" spans="1:46" ht="15" customHeight="1" x14ac:dyDescent="0.25">
      <c r="A1554" s="5">
        <v>1941</v>
      </c>
      <c r="B1554" t="s">
        <v>242</v>
      </c>
      <c r="C1554" t="s">
        <v>3910</v>
      </c>
      <c r="E1554" s="1">
        <v>348416</v>
      </c>
      <c r="F1554" s="1">
        <v>358144.99999999901</v>
      </c>
      <c r="G1554" t="s">
        <v>20</v>
      </c>
      <c r="H1554" t="s">
        <v>21</v>
      </c>
      <c r="I1554" t="s">
        <v>271</v>
      </c>
      <c r="J1554" t="s">
        <v>272</v>
      </c>
      <c r="K1554" t="s">
        <v>4425</v>
      </c>
      <c r="L1554" t="s">
        <v>4394</v>
      </c>
      <c r="M1554" t="s">
        <v>273</v>
      </c>
      <c r="N1554" t="s">
        <v>272</v>
      </c>
      <c r="O1554" s="4">
        <v>1.2607690132141101</v>
      </c>
      <c r="P1554" t="s">
        <v>19</v>
      </c>
      <c r="Q1554" t="s">
        <v>25</v>
      </c>
      <c r="R1554" t="s">
        <v>31</v>
      </c>
      <c r="S1554" s="12" t="s">
        <v>24</v>
      </c>
      <c r="T1554" t="s">
        <v>34</v>
      </c>
      <c r="V1554" t="s">
        <v>27</v>
      </c>
      <c r="X1554" s="8">
        <f>W1554/O1554</f>
        <v>0</v>
      </c>
      <c r="Z1554" s="8">
        <f>Y1554/O1554</f>
        <v>0</v>
      </c>
      <c r="AB1554" s="8">
        <f>AA1554/O1554</f>
        <v>0</v>
      </c>
      <c r="AD1554" s="8">
        <f>AC1554/O1554</f>
        <v>0</v>
      </c>
      <c r="AE1554">
        <v>0.12</v>
      </c>
      <c r="AF1554" s="8">
        <f>AE1554/O1554</f>
        <v>9.518000422145606E-2</v>
      </c>
      <c r="AI1554" s="8">
        <f>AH1554/O1554</f>
        <v>0</v>
      </c>
      <c r="AL1554" s="8">
        <f>AK1554/O1554</f>
        <v>0</v>
      </c>
      <c r="AO1554" s="12" t="s">
        <v>4320</v>
      </c>
      <c r="AP1554" s="12" t="s">
        <v>4321</v>
      </c>
      <c r="AQ1554" s="3">
        <f>IF(T1554="no",O1554*0,IF(T1554="yes100",O1554*1,IF(T1554="yes80",O1554*0.8,IF(T1554="yes50",O1554*0.5))))</f>
        <v>1.2607690132141101</v>
      </c>
      <c r="AR1554" s="3">
        <f>IF(AQ1554&lt;1,AQ1554*0.9,IF(AQ1554&lt;5,AQ1554*0.8,IF(AQ1554&lt;10,AQ1554*0.75,IF(AQ1554&lt;15,AQ1554*0.7,IF(AQ1554&gt;14.9,AQ1554*0.6)))))</f>
        <v>1.008615210571288</v>
      </c>
      <c r="AS1554">
        <v>30</v>
      </c>
      <c r="AT1554" s="12">
        <f>AR1554*AS1554</f>
        <v>30.258456317138641</v>
      </c>
    </row>
    <row r="1555" spans="1:46" ht="15" customHeight="1" x14ac:dyDescent="0.25">
      <c r="A1555" s="5">
        <v>1942</v>
      </c>
      <c r="B1555" t="s">
        <v>3909</v>
      </c>
      <c r="C1555" t="s">
        <v>3908</v>
      </c>
      <c r="E1555" s="1">
        <v>348964.99999999901</v>
      </c>
      <c r="F1555" s="1">
        <v>358459</v>
      </c>
      <c r="G1555" t="s">
        <v>20</v>
      </c>
      <c r="H1555" t="s">
        <v>21</v>
      </c>
      <c r="I1555" t="s">
        <v>271</v>
      </c>
      <c r="J1555" t="s">
        <v>272</v>
      </c>
      <c r="K1555" t="s">
        <v>4425</v>
      </c>
      <c r="L1555" t="s">
        <v>4394</v>
      </c>
      <c r="M1555" t="s">
        <v>273</v>
      </c>
      <c r="N1555" t="s">
        <v>272</v>
      </c>
      <c r="O1555" s="4">
        <v>1.1081543441772399</v>
      </c>
      <c r="P1555" t="s">
        <v>19</v>
      </c>
      <c r="Q1555" t="s">
        <v>25</v>
      </c>
      <c r="R1555" t="s">
        <v>31</v>
      </c>
      <c r="S1555" s="12" t="s">
        <v>24</v>
      </c>
      <c r="T1555" t="s">
        <v>34</v>
      </c>
      <c r="V1555" t="s">
        <v>27</v>
      </c>
      <c r="X1555" s="8">
        <f>W1555/O1555</f>
        <v>0</v>
      </c>
      <c r="Z1555" s="8">
        <f>Y1555/O1555</f>
        <v>0</v>
      </c>
      <c r="AB1555" s="8">
        <f>AA1555/O1555</f>
        <v>0</v>
      </c>
      <c r="AD1555" s="8">
        <f>AC1555/O1555</f>
        <v>0</v>
      </c>
      <c r="AE1555">
        <v>0</v>
      </c>
      <c r="AF1555" s="8">
        <f>AE1555/O1555</f>
        <v>0</v>
      </c>
      <c r="AI1555" s="8">
        <f>AH1555/O1555</f>
        <v>0</v>
      </c>
      <c r="AL1555" s="8">
        <f>AK1555/O1555</f>
        <v>0</v>
      </c>
      <c r="AO1555" s="12" t="s">
        <v>4320</v>
      </c>
      <c r="AP1555" s="12" t="s">
        <v>4321</v>
      </c>
      <c r="AQ1555" s="3">
        <f>IF(T1555="no",O1555*0,IF(T1555="yes100",O1555*1,IF(T1555="yes80",O1555*0.8,IF(T1555="yes50",O1555*0.5))))</f>
        <v>1.1081543441772399</v>
      </c>
      <c r="AR1555" s="3">
        <f>IF(AQ1555&lt;1,AQ1555*0.9,IF(AQ1555&lt;5,AQ1555*0.8,IF(AQ1555&lt;10,AQ1555*0.75,IF(AQ1555&lt;15,AQ1555*0.7,IF(AQ1555&gt;14.9,AQ1555*0.6)))))</f>
        <v>0.88652347534179199</v>
      </c>
      <c r="AS1555">
        <v>30</v>
      </c>
      <c r="AT1555" s="12">
        <f>AR1555*AS1555</f>
        <v>26.595704260253761</v>
      </c>
    </row>
    <row r="1556" spans="1:46" ht="15" customHeight="1" x14ac:dyDescent="0.25">
      <c r="A1556" s="5">
        <v>1948</v>
      </c>
      <c r="B1556" t="s">
        <v>3772</v>
      </c>
      <c r="C1556" s="7" t="s">
        <v>4233</v>
      </c>
      <c r="D1556" t="s">
        <v>3771</v>
      </c>
      <c r="E1556" s="1">
        <v>337699</v>
      </c>
      <c r="F1556" s="1">
        <v>368571</v>
      </c>
      <c r="G1556" t="s">
        <v>473</v>
      </c>
      <c r="H1556" t="s">
        <v>21</v>
      </c>
      <c r="I1556" t="s">
        <v>45</v>
      </c>
      <c r="J1556" t="s">
        <v>46</v>
      </c>
      <c r="K1556" t="s">
        <v>4415</v>
      </c>
      <c r="L1556" t="s">
        <v>4403</v>
      </c>
      <c r="M1556" t="s">
        <v>873</v>
      </c>
      <c r="O1556" s="4">
        <v>1.39315955429077</v>
      </c>
      <c r="P1556" t="s">
        <v>19</v>
      </c>
      <c r="Q1556" t="s">
        <v>25</v>
      </c>
      <c r="R1556" t="s">
        <v>31</v>
      </c>
      <c r="S1556" s="12" t="s">
        <v>24</v>
      </c>
      <c r="T1556" t="s">
        <v>34</v>
      </c>
      <c r="V1556" t="s">
        <v>27</v>
      </c>
      <c r="X1556" s="8">
        <f>W1556/O1556</f>
        <v>0</v>
      </c>
      <c r="Z1556" s="8">
        <f>Y1556/O1556</f>
        <v>0</v>
      </c>
      <c r="AB1556" s="8">
        <f>AA1556/O1556</f>
        <v>0</v>
      </c>
      <c r="AC1556">
        <v>1.393</v>
      </c>
      <c r="AD1556" s="8">
        <f>AC1556/O1556</f>
        <v>0.99988547306711673</v>
      </c>
      <c r="AF1556" s="8">
        <f>AE1556/O1556</f>
        <v>0</v>
      </c>
      <c r="AI1556" s="8">
        <f>AH1556/O1556</f>
        <v>0</v>
      </c>
      <c r="AL1556" s="8">
        <f>AK1556/O1556</f>
        <v>0</v>
      </c>
      <c r="AO1556" s="12" t="s">
        <v>4248</v>
      </c>
      <c r="AP1556" s="12" t="s">
        <v>4249</v>
      </c>
      <c r="AQ1556" s="3">
        <f>IF(T1556="no",O1556*0,IF(T1556="yes100",O1556*1,IF(T1556="yes80",O1556*0.8,IF(T1556="yes50",O1556*0.5))))</f>
        <v>1.39315955429077</v>
      </c>
      <c r="AR1556" s="3">
        <f>IF(AQ1556&lt;1,AQ1556*0.9,IF(AQ1556&lt;5,AQ1556*0.8,IF(AQ1556&lt;10,AQ1556*0.75,IF(AQ1556&lt;15,AQ1556*0.7,IF(AQ1556&gt;14.9,AQ1556*0.6)))))</f>
        <v>1.1145276434326161</v>
      </c>
      <c r="AS1556">
        <v>35</v>
      </c>
      <c r="AT1556" s="12">
        <f>AR1556*AS1556</f>
        <v>39.008467520141565</v>
      </c>
    </row>
    <row r="1557" spans="1:46" ht="14.25" customHeight="1" x14ac:dyDescent="0.25">
      <c r="A1557" s="5">
        <v>1949</v>
      </c>
      <c r="B1557" t="s">
        <v>242</v>
      </c>
      <c r="C1557" s="7" t="s">
        <v>4234</v>
      </c>
      <c r="D1557" t="s">
        <v>3691</v>
      </c>
      <c r="E1557" s="1">
        <v>343266</v>
      </c>
      <c r="F1557" s="1">
        <v>369471</v>
      </c>
      <c r="G1557" t="s">
        <v>108</v>
      </c>
      <c r="H1557" t="s">
        <v>21</v>
      </c>
      <c r="I1557" t="s">
        <v>21</v>
      </c>
      <c r="J1557" t="s">
        <v>202</v>
      </c>
      <c r="K1557" t="s">
        <v>21</v>
      </c>
      <c r="L1557" t="s">
        <v>21</v>
      </c>
      <c r="O1557" s="4">
        <v>13.209729006194999</v>
      </c>
      <c r="P1557" t="s">
        <v>19</v>
      </c>
      <c r="Q1557" t="s">
        <v>25</v>
      </c>
      <c r="R1557" t="s">
        <v>31</v>
      </c>
      <c r="S1557" s="12" t="s">
        <v>24</v>
      </c>
      <c r="T1557" t="s">
        <v>34</v>
      </c>
      <c r="U1557" t="s">
        <v>47</v>
      </c>
      <c r="V1557" t="s">
        <v>26</v>
      </c>
      <c r="X1557" s="8">
        <f>W1557/O1557</f>
        <v>0</v>
      </c>
      <c r="Z1557" s="8">
        <f>Y1557/O1557</f>
        <v>0</v>
      </c>
      <c r="AB1557" s="8">
        <f>AA1557/O1557</f>
        <v>0</v>
      </c>
      <c r="AC1557">
        <v>13.21</v>
      </c>
      <c r="AD1557" s="8">
        <f>AC1557/O1557</f>
        <v>1.0000205147134262</v>
      </c>
      <c r="AF1557" s="8">
        <f>AE1557/O1557</f>
        <v>0</v>
      </c>
      <c r="AI1557" s="8">
        <f>AH1557/O1557</f>
        <v>0</v>
      </c>
      <c r="AL1557" s="8">
        <f>AK1557/O1557</f>
        <v>0</v>
      </c>
      <c r="AO1557" s="12" t="s">
        <v>4248</v>
      </c>
      <c r="AP1557" s="12" t="s">
        <v>4249</v>
      </c>
      <c r="AQ1557" s="3">
        <f>IF(T1557="no",O1557*0,IF(T1557="yes100",O1557*1,IF(T1557="yes80",O1557*0.8,IF(T1557="yes50",O1557*0.5))))</f>
        <v>13.209729006194999</v>
      </c>
      <c r="AR1557" s="3">
        <f>IF(AQ1557&lt;1,AQ1557*0.9,IF(AQ1557&lt;5,AQ1557*0.8,IF(AQ1557&lt;10,AQ1557*0.75,IF(AQ1557&lt;15,AQ1557*0.7,IF(AQ1557&gt;14.9,AQ1557*0.6)))))</f>
        <v>9.2468103043364991</v>
      </c>
      <c r="AS1557">
        <v>25</v>
      </c>
      <c r="AT1557" s="12">
        <f>AR1557*AS1557</f>
        <v>231.17025760841247</v>
      </c>
    </row>
    <row r="1558" spans="1:46" ht="14.25" customHeight="1" x14ac:dyDescent="0.25">
      <c r="A1558" s="5">
        <v>1952</v>
      </c>
      <c r="B1558" t="s">
        <v>242</v>
      </c>
      <c r="C1558" s="7" t="s">
        <v>4235</v>
      </c>
      <c r="D1558" t="s">
        <v>3953</v>
      </c>
      <c r="E1558" s="1">
        <v>349482</v>
      </c>
      <c r="F1558" s="1">
        <v>366328.99999999901</v>
      </c>
      <c r="G1558" t="s">
        <v>308</v>
      </c>
      <c r="H1558" t="s">
        <v>21</v>
      </c>
      <c r="I1558" t="s">
        <v>290</v>
      </c>
      <c r="J1558" t="s">
        <v>290</v>
      </c>
      <c r="K1558" t="s">
        <v>4416</v>
      </c>
      <c r="L1558" t="s">
        <v>4392</v>
      </c>
      <c r="M1558" t="s">
        <v>309</v>
      </c>
      <c r="N1558" t="s">
        <v>290</v>
      </c>
      <c r="O1558" s="4">
        <v>1.1067462593078601</v>
      </c>
      <c r="P1558" t="s">
        <v>19</v>
      </c>
      <c r="Q1558" t="s">
        <v>25</v>
      </c>
      <c r="R1558" t="s">
        <v>31</v>
      </c>
      <c r="S1558" s="12" t="s">
        <v>24</v>
      </c>
      <c r="T1558" t="s">
        <v>34</v>
      </c>
      <c r="V1558" t="s">
        <v>27</v>
      </c>
      <c r="X1558" s="8">
        <f>W1558/O1558</f>
        <v>0</v>
      </c>
      <c r="Z1558" s="8">
        <f>Y1558/O1558</f>
        <v>0</v>
      </c>
      <c r="AB1558" s="8">
        <f>AA1558/O1558</f>
        <v>0</v>
      </c>
      <c r="AD1558" s="8">
        <f>AC1558/O1558</f>
        <v>0</v>
      </c>
      <c r="AE1558">
        <v>0</v>
      </c>
      <c r="AF1558" s="8">
        <f>AE1558/O1558</f>
        <v>0</v>
      </c>
      <c r="AI1558" s="8">
        <f>AH1558/O1558</f>
        <v>0</v>
      </c>
      <c r="AL1558" s="8">
        <f>AK1558/O1558</f>
        <v>0</v>
      </c>
      <c r="AO1558" s="12" t="s">
        <v>4320</v>
      </c>
      <c r="AP1558" s="12" t="s">
        <v>4321</v>
      </c>
      <c r="AQ1558" s="3">
        <f>IF(T1558="no",O1558*0,IF(T1558="yes100",O1558*1,IF(T1558="yes80",O1558*0.8,IF(T1558="yes50",O1558*0.5))))</f>
        <v>1.1067462593078601</v>
      </c>
      <c r="AR1558" s="3">
        <f>IF(AQ1558&lt;1,AQ1558*0.9,IF(AQ1558&lt;5,AQ1558*0.8,IF(AQ1558&lt;10,AQ1558*0.75,IF(AQ1558&lt;15,AQ1558*0.7,IF(AQ1558&gt;14.9,AQ1558*0.6)))))</f>
        <v>0.88539700744628813</v>
      </c>
      <c r="AS1558">
        <v>30</v>
      </c>
      <c r="AT1558" s="12">
        <f>AR1558*AS1558</f>
        <v>26.561910223388644</v>
      </c>
    </row>
    <row r="1559" spans="1:46" ht="14.25" customHeight="1" x14ac:dyDescent="0.25">
      <c r="A1559" s="5">
        <v>1953</v>
      </c>
      <c r="B1559" t="s">
        <v>310</v>
      </c>
      <c r="C1559" s="7" t="s">
        <v>4466</v>
      </c>
      <c r="D1559" t="s">
        <v>307</v>
      </c>
      <c r="E1559" s="1">
        <v>349224.99999999901</v>
      </c>
      <c r="F1559" s="1">
        <v>366612.99999999901</v>
      </c>
      <c r="G1559" t="s">
        <v>308</v>
      </c>
      <c r="H1559" t="s">
        <v>21</v>
      </c>
      <c r="I1559" t="s">
        <v>290</v>
      </c>
      <c r="J1559" t="s">
        <v>290</v>
      </c>
      <c r="K1559" t="s">
        <v>4416</v>
      </c>
      <c r="L1559" t="s">
        <v>4392</v>
      </c>
      <c r="M1559" t="s">
        <v>309</v>
      </c>
      <c r="N1559" t="s">
        <v>290</v>
      </c>
      <c r="O1559" s="3">
        <v>0.83063056411743197</v>
      </c>
      <c r="P1559" t="s">
        <v>19</v>
      </c>
      <c r="Q1559" s="7" t="s">
        <v>311</v>
      </c>
      <c r="R1559" t="s">
        <v>31</v>
      </c>
      <c r="S1559" s="12" t="s">
        <v>24</v>
      </c>
      <c r="T1559" t="s">
        <v>34</v>
      </c>
      <c r="V1559" t="s">
        <v>27</v>
      </c>
      <c r="X1559" s="8">
        <f>W1559/O1559</f>
        <v>0</v>
      </c>
      <c r="Z1559" s="8">
        <f>Y1559/O1559</f>
        <v>0</v>
      </c>
      <c r="AB1559" s="8">
        <f>AA1559/O1559</f>
        <v>0</v>
      </c>
      <c r="AD1559" s="8">
        <f>AC1559/O1559</f>
        <v>0</v>
      </c>
      <c r="AF1559" s="8">
        <f>AE1559/O1559</f>
        <v>0</v>
      </c>
      <c r="AI1559" s="8">
        <f>AH1559/O1559</f>
        <v>0</v>
      </c>
      <c r="AL1559" s="8">
        <f>AK1559/O1559</f>
        <v>0</v>
      </c>
      <c r="AO1559" s="12" t="s">
        <v>4320</v>
      </c>
      <c r="AP1559" s="12" t="s">
        <v>4321</v>
      </c>
      <c r="AQ1559" s="3">
        <f>IF(T1559="no",O1559*0,IF(T1559="yes100",O1559*1,IF(T1559="yes80",O1559*0.8,IF(T1559="yes50",O1559*0.5))))</f>
        <v>0.83063056411743197</v>
      </c>
      <c r="AR1559" s="3">
        <f>IF(AQ1559&lt;1,AQ1559*0.9,IF(AQ1559&lt;5,AQ1559*0.8,IF(AQ1559&lt;10,AQ1559*0.75,IF(AQ1559&lt;15,AQ1559*0.7,IF(AQ1559&gt;14.9,AQ1559*0.6)))))</f>
        <v>0.74756750770568881</v>
      </c>
      <c r="AS1559">
        <v>30</v>
      </c>
      <c r="AT1559" s="12">
        <f>AR1559*AS1559</f>
        <v>22.427025231170663</v>
      </c>
    </row>
    <row r="1560" spans="1:46" ht="14.25" customHeight="1" x14ac:dyDescent="0.25">
      <c r="A1560" s="5">
        <v>1954</v>
      </c>
      <c r="B1560" t="s">
        <v>1268</v>
      </c>
      <c r="C1560" s="7" t="s">
        <v>4236</v>
      </c>
      <c r="E1560" s="1">
        <v>343914</v>
      </c>
      <c r="F1560" s="1">
        <v>366219</v>
      </c>
      <c r="G1560" t="s">
        <v>508</v>
      </c>
      <c r="H1560" t="s">
        <v>21</v>
      </c>
      <c r="I1560" t="s">
        <v>443</v>
      </c>
      <c r="J1560" t="s">
        <v>1266</v>
      </c>
      <c r="K1560" t="s">
        <v>4417</v>
      </c>
      <c r="L1560" t="s">
        <v>4405</v>
      </c>
      <c r="M1560" t="s">
        <v>1267</v>
      </c>
      <c r="O1560" s="4">
        <v>25.9911912429809</v>
      </c>
      <c r="P1560" t="s">
        <v>19</v>
      </c>
      <c r="Q1560" t="s">
        <v>25</v>
      </c>
      <c r="R1560" t="s">
        <v>31</v>
      </c>
      <c r="S1560" s="12" t="s">
        <v>24</v>
      </c>
      <c r="T1560" t="s">
        <v>34</v>
      </c>
      <c r="V1560" t="s">
        <v>27</v>
      </c>
      <c r="W1560">
        <v>4.9000000000000002E-2</v>
      </c>
      <c r="X1560" s="8">
        <f>W1560/O1560</f>
        <v>1.8852541055898232E-3</v>
      </c>
      <c r="Z1560" s="8">
        <f>Y1560/O1560</f>
        <v>0</v>
      </c>
      <c r="AB1560" s="8">
        <f>AA1560/O1560</f>
        <v>0</v>
      </c>
      <c r="AC1560">
        <v>25.991</v>
      </c>
      <c r="AD1560" s="8">
        <f>AC1560/O1560</f>
        <v>0.99999264200785898</v>
      </c>
      <c r="AF1560" s="8">
        <f>AE1560/O1560</f>
        <v>0</v>
      </c>
      <c r="AI1560" s="8">
        <f>AH1560/O1560</f>
        <v>0</v>
      </c>
      <c r="AL1560" s="8">
        <f>AK1560/O1560</f>
        <v>0</v>
      </c>
      <c r="AO1560" s="12" t="s">
        <v>4248</v>
      </c>
      <c r="AP1560" s="12" t="s">
        <v>4249</v>
      </c>
      <c r="AQ1560" s="3">
        <f>IF(T1560="no",O1560*0,IF(T1560="yes100",O1560*1,IF(T1560="yes80",O1560*0.8,IF(T1560="yes50",O1560*0.5))))</f>
        <v>25.9911912429809</v>
      </c>
      <c r="AR1560" s="3">
        <f>IF(AQ1560&lt;1,AQ1560*0.9,IF(AQ1560&lt;5,AQ1560*0.8,IF(AQ1560&lt;10,AQ1560*0.75,IF(AQ1560&lt;15,AQ1560*0.7,IF(AQ1560&gt;14.9,AQ1560*0.6)))))</f>
        <v>15.59471474578854</v>
      </c>
      <c r="AS1560">
        <v>30</v>
      </c>
      <c r="AT1560" s="12">
        <f>AR1560*AS1560</f>
        <v>467.84144237365621</v>
      </c>
    </row>
    <row r="1561" spans="1:46" ht="14.25" customHeight="1" x14ac:dyDescent="0.25">
      <c r="A1561" s="5">
        <v>1956</v>
      </c>
      <c r="B1561" t="s">
        <v>1336</v>
      </c>
      <c r="C1561" t="s">
        <v>1334</v>
      </c>
      <c r="E1561" s="1">
        <v>346658</v>
      </c>
      <c r="F1561" s="1">
        <v>374591</v>
      </c>
      <c r="G1561" t="s">
        <v>108</v>
      </c>
      <c r="H1561" t="s">
        <v>21</v>
      </c>
      <c r="I1561" t="s">
        <v>21</v>
      </c>
      <c r="J1561" t="s">
        <v>1116</v>
      </c>
      <c r="K1561" t="s">
        <v>21</v>
      </c>
      <c r="L1561" t="s">
        <v>21</v>
      </c>
      <c r="O1561" s="4">
        <v>1.86076420516967</v>
      </c>
      <c r="P1561" t="s">
        <v>87</v>
      </c>
      <c r="Q1561" t="s">
        <v>161</v>
      </c>
      <c r="R1561" t="s">
        <v>1335</v>
      </c>
      <c r="S1561" s="12" t="s">
        <v>27</v>
      </c>
      <c r="T1561" t="s">
        <v>123</v>
      </c>
      <c r="V1561" t="s">
        <v>27</v>
      </c>
      <c r="X1561" s="8">
        <f>W1561/O1561</f>
        <v>0</v>
      </c>
      <c r="Z1561" s="8">
        <f>Y1561/O1561</f>
        <v>0</v>
      </c>
      <c r="AB1561" s="8">
        <f>AA1561/O1561</f>
        <v>0</v>
      </c>
      <c r="AC1561">
        <v>1.861</v>
      </c>
      <c r="AD1561" s="8">
        <f>AC1561/O1561</f>
        <v>1.0001267193498644</v>
      </c>
      <c r="AF1561" s="8">
        <f>AE1561/O1561</f>
        <v>0</v>
      </c>
      <c r="AI1561" s="8">
        <f>AH1561/O1561</f>
        <v>0</v>
      </c>
      <c r="AL1561" s="8">
        <f>AK1561/O1561</f>
        <v>0</v>
      </c>
      <c r="AO1561" s="2" t="s">
        <v>4342</v>
      </c>
      <c r="AP1561" s="15" t="s">
        <v>4310</v>
      </c>
      <c r="AQ1561" s="3">
        <f>IF(T1561="no",O1561*0,IF(T1561="yes100",O1561*1,IF(T1561="yes80",O1561*0.8,IF(T1561="yes50",O1561*0.5))))</f>
        <v>0</v>
      </c>
      <c r="AR1561" s="3">
        <f>IF(AQ1561&lt;1,AQ1561*0.9,IF(AQ1561&lt;5,AQ1561*0.8,IF(AQ1561&lt;10,AQ1561*0.75,IF(AQ1561&lt;15,AQ1561*0.7,IF(AQ1561&gt;14.9,AQ1561*0.6)))))</f>
        <v>0</v>
      </c>
      <c r="AS1561">
        <v>25</v>
      </c>
      <c r="AT1561" s="12">
        <f>AR1561*AS1561</f>
        <v>0</v>
      </c>
    </row>
    <row r="1562" spans="1:46" ht="12.75" customHeight="1" x14ac:dyDescent="0.25">
      <c r="A1562" s="5">
        <v>1957</v>
      </c>
      <c r="B1562" t="s">
        <v>1408</v>
      </c>
      <c r="C1562" t="s">
        <v>3607</v>
      </c>
      <c r="E1562" s="1">
        <v>368203</v>
      </c>
      <c r="F1562" s="1">
        <v>366728</v>
      </c>
      <c r="G1562" t="s">
        <v>454</v>
      </c>
      <c r="H1562" t="s">
        <v>21</v>
      </c>
      <c r="I1562" t="s">
        <v>56</v>
      </c>
      <c r="J1562" t="s">
        <v>160</v>
      </c>
      <c r="K1562" t="s">
        <v>4415</v>
      </c>
      <c r="L1562" t="s">
        <v>4397</v>
      </c>
      <c r="M1562" t="s">
        <v>224</v>
      </c>
      <c r="O1562" s="4">
        <v>45.545239230346603</v>
      </c>
      <c r="P1562" t="s">
        <v>65</v>
      </c>
      <c r="Q1562" t="s">
        <v>25</v>
      </c>
      <c r="R1562" t="s">
        <v>196</v>
      </c>
      <c r="S1562" s="12" t="s">
        <v>27</v>
      </c>
      <c r="T1562" t="s">
        <v>123</v>
      </c>
      <c r="V1562" t="s">
        <v>26</v>
      </c>
      <c r="X1562" s="8">
        <f>W1562/O1562</f>
        <v>0</v>
      </c>
      <c r="Z1562" s="8">
        <f>Y1562/O1562</f>
        <v>0</v>
      </c>
      <c r="AB1562" s="8">
        <f>AA1562/O1562</f>
        <v>0</v>
      </c>
      <c r="AD1562" s="8">
        <f>AC1562/O1562</f>
        <v>0</v>
      </c>
      <c r="AF1562" s="8">
        <f>AE1562/O1562</f>
        <v>0</v>
      </c>
      <c r="AI1562" s="8">
        <f>AH1562/O1562</f>
        <v>0</v>
      </c>
      <c r="AL1562" s="8">
        <f>AK1562/O1562</f>
        <v>0</v>
      </c>
      <c r="AO1562" t="s">
        <v>4302</v>
      </c>
      <c r="AP1562" s="12" t="s">
        <v>4303</v>
      </c>
      <c r="AQ1562" s="3">
        <f>IF(T1562="no",O1562*0,IF(T1562="yes100",O1562*1,IF(T1562="yes80",O1562*0.8,IF(T1562="yes50",O1562*0.5))))</f>
        <v>0</v>
      </c>
      <c r="AR1562" s="3">
        <f>IF(AQ1562&lt;1,AQ1562*0.9,IF(AQ1562&lt;5,AQ1562*0.8,IF(AQ1562&lt;10,AQ1562*0.75,IF(AQ1562&lt;15,AQ1562*0.7,IF(AQ1562&gt;14.9,AQ1562*0.6)))))</f>
        <v>0</v>
      </c>
      <c r="AS1562">
        <v>35</v>
      </c>
      <c r="AT1562" s="12">
        <f>AR1562*AS1562</f>
        <v>0</v>
      </c>
    </row>
    <row r="1563" spans="1:46" ht="12.75" customHeight="1" x14ac:dyDescent="0.25">
      <c r="A1563" s="5">
        <v>1958</v>
      </c>
      <c r="B1563" t="s">
        <v>1258</v>
      </c>
      <c r="C1563" t="s">
        <v>1256</v>
      </c>
      <c r="E1563" s="1">
        <v>350532</v>
      </c>
      <c r="F1563" s="1">
        <v>378768.99999999901</v>
      </c>
      <c r="G1563" t="s">
        <v>67</v>
      </c>
      <c r="H1563" t="s">
        <v>21</v>
      </c>
      <c r="I1563" t="s">
        <v>21</v>
      </c>
      <c r="J1563" t="s">
        <v>68</v>
      </c>
      <c r="K1563" t="s">
        <v>21</v>
      </c>
      <c r="L1563" t="s">
        <v>21</v>
      </c>
      <c r="O1563" s="4">
        <v>325.25113055343598</v>
      </c>
      <c r="P1563" t="s">
        <v>19</v>
      </c>
      <c r="Q1563" t="s">
        <v>25</v>
      </c>
      <c r="R1563" t="s">
        <v>119</v>
      </c>
      <c r="S1563" s="12" t="s">
        <v>27</v>
      </c>
      <c r="T1563" t="s">
        <v>123</v>
      </c>
      <c r="V1563" t="s">
        <v>26</v>
      </c>
      <c r="W1563">
        <v>2.492</v>
      </c>
      <c r="X1563" s="8">
        <f>W1563/O1563</f>
        <v>7.6617719844961022E-3</v>
      </c>
      <c r="Y1563">
        <v>109.596</v>
      </c>
      <c r="Z1563" s="8">
        <f>Y1563/O1563</f>
        <v>0.33695809085587275</v>
      </c>
      <c r="AA1563">
        <v>110.867</v>
      </c>
      <c r="AB1563" s="8">
        <f>AA1563/O1563</f>
        <v>0.34086584053175334</v>
      </c>
      <c r="AC1563">
        <v>323.423</v>
      </c>
      <c r="AD1563" s="8">
        <f>AC1563/O1563</f>
        <v>0.99437932606006529</v>
      </c>
      <c r="AE1563">
        <v>2.02</v>
      </c>
      <c r="AF1563" s="8">
        <f>AE1563/O1563</f>
        <v>6.2105856375128917E-3</v>
      </c>
      <c r="AG1563" t="s">
        <v>1257</v>
      </c>
      <c r="AH1563">
        <v>0</v>
      </c>
      <c r="AI1563" s="8">
        <f>AH1563/O1563</f>
        <v>0</v>
      </c>
      <c r="AJ1563" t="s">
        <v>24</v>
      </c>
      <c r="AK1563">
        <v>13.78</v>
      </c>
      <c r="AL1563" s="8">
        <f>AK1563/O1563</f>
        <v>4.236726241828101E-2</v>
      </c>
      <c r="AO1563" s="2" t="s">
        <v>4343</v>
      </c>
      <c r="AP1563" s="15" t="s">
        <v>4335</v>
      </c>
      <c r="AQ1563" s="3">
        <f>IF(T1563="no",O1563*0,IF(T1563="yes100",O1563*1,IF(T1563="yes80",O1563*0.8,IF(T1563="yes50",O1563*0.5))))</f>
        <v>0</v>
      </c>
      <c r="AR1563" s="3">
        <f>IF(AQ1563&lt;1,AQ1563*0.9,IF(AQ1563&lt;5,AQ1563*0.8,IF(AQ1563&lt;10,AQ1563*0.75,IF(AQ1563&lt;15,AQ1563*0.7,IF(AQ1563&gt;14.9,AQ1563*0.6)))))</f>
        <v>0</v>
      </c>
      <c r="AS1563">
        <v>25</v>
      </c>
      <c r="AT1563" s="12">
        <f>AR1563*AS1563</f>
        <v>0</v>
      </c>
    </row>
    <row r="1564" spans="1:46" ht="12.75" customHeight="1" x14ac:dyDescent="0.25">
      <c r="A1564" s="5">
        <v>1959</v>
      </c>
      <c r="B1564" t="s">
        <v>242</v>
      </c>
      <c r="C1564" t="s">
        <v>1480</v>
      </c>
      <c r="E1564" s="1">
        <v>354886</v>
      </c>
      <c r="F1564" s="1">
        <v>365296.99999999901</v>
      </c>
      <c r="G1564" t="s">
        <v>164</v>
      </c>
      <c r="H1564" t="s">
        <v>21</v>
      </c>
      <c r="I1564" t="s">
        <v>1252</v>
      </c>
      <c r="J1564" t="s">
        <v>165</v>
      </c>
      <c r="K1564" t="s">
        <v>4417</v>
      </c>
      <c r="L1564" t="s">
        <v>4424</v>
      </c>
      <c r="M1564" t="s">
        <v>1481</v>
      </c>
      <c r="N1564" t="s">
        <v>165</v>
      </c>
      <c r="O1564" s="3">
        <v>0.150476016998291</v>
      </c>
      <c r="P1564" t="s">
        <v>87</v>
      </c>
      <c r="Q1564" t="s">
        <v>161</v>
      </c>
      <c r="R1564" t="s">
        <v>31</v>
      </c>
      <c r="S1564" s="12" t="s">
        <v>47</v>
      </c>
      <c r="T1564" t="s">
        <v>34</v>
      </c>
      <c r="V1564" t="s">
        <v>27</v>
      </c>
      <c r="X1564" s="8">
        <f>W1564/O1564</f>
        <v>0</v>
      </c>
      <c r="Z1564" s="8">
        <f>Y1564/O1564</f>
        <v>0</v>
      </c>
      <c r="AB1564" s="8">
        <f>AA1564/O1564</f>
        <v>0</v>
      </c>
      <c r="AD1564" s="8">
        <f>AC1564/O1564</f>
        <v>0</v>
      </c>
      <c r="AF1564" s="8">
        <f>AE1564/O1564</f>
        <v>0</v>
      </c>
      <c r="AI1564" s="8">
        <f>AH1564/O1564</f>
        <v>0</v>
      </c>
      <c r="AL1564" s="8">
        <f>AK1564/O1564</f>
        <v>0</v>
      </c>
      <c r="AO1564" s="12" t="s">
        <v>4313</v>
      </c>
      <c r="AP1564" s="12" t="s">
        <v>4314</v>
      </c>
      <c r="AQ1564" s="3">
        <f>IF(T1564="no",O1564*0,IF(T1564="yes100",O1564*1,IF(T1564="yes80",O1564*0.8,IF(T1564="yes50",O1564*0.5))))</f>
        <v>0.150476016998291</v>
      </c>
      <c r="AR1564" s="3">
        <f>IF(AQ1564&lt;1,AQ1564*0.9,IF(AQ1564&lt;5,AQ1564*0.8,IF(AQ1564&lt;10,AQ1564*0.75,IF(AQ1564&lt;15,AQ1564*0.7,IF(AQ1564&gt;14.9,AQ1564*0.6)))))</f>
        <v>0.13542841529846189</v>
      </c>
      <c r="AS1564">
        <v>30</v>
      </c>
      <c r="AT1564" s="12">
        <f>AR1564*AS1564</f>
        <v>4.0628524589538566</v>
      </c>
    </row>
    <row r="1565" spans="1:46" ht="12.75" customHeight="1" x14ac:dyDescent="0.25">
      <c r="A1565" s="5">
        <v>1960</v>
      </c>
      <c r="B1565" t="s">
        <v>242</v>
      </c>
      <c r="C1565" t="s">
        <v>3529</v>
      </c>
      <c r="D1565" t="s">
        <v>3530</v>
      </c>
      <c r="E1565" s="1">
        <v>348644</v>
      </c>
      <c r="F1565" s="1">
        <v>347292.99999999901</v>
      </c>
      <c r="G1565" t="s">
        <v>41</v>
      </c>
      <c r="H1565" t="s">
        <v>171</v>
      </c>
      <c r="I1565" t="s">
        <v>155</v>
      </c>
      <c r="J1565" t="s">
        <v>155</v>
      </c>
      <c r="K1565" t="s">
        <v>4364</v>
      </c>
      <c r="L1565" t="s">
        <v>155</v>
      </c>
      <c r="N1565" t="s">
        <v>240</v>
      </c>
      <c r="O1565" s="3">
        <v>4.6783871459960998E-2</v>
      </c>
      <c r="P1565" t="s">
        <v>19</v>
      </c>
      <c r="Q1565" t="s">
        <v>161</v>
      </c>
      <c r="R1565" t="s">
        <v>31</v>
      </c>
      <c r="S1565" s="12" t="s">
        <v>47</v>
      </c>
      <c r="T1565" t="s">
        <v>34</v>
      </c>
      <c r="V1565" t="s">
        <v>27</v>
      </c>
      <c r="X1565" s="8">
        <f>W1565/O1565</f>
        <v>0</v>
      </c>
      <c r="Z1565" s="8">
        <f>Y1565/O1565</f>
        <v>0</v>
      </c>
      <c r="AB1565" s="8">
        <f>AA1565/O1565</f>
        <v>0</v>
      </c>
      <c r="AD1565" s="8">
        <f>AC1565/O1565</f>
        <v>0</v>
      </c>
      <c r="AF1565" s="8">
        <f>AE1565/O1565</f>
        <v>0</v>
      </c>
      <c r="AI1565" s="8">
        <f>AH1565/O1565</f>
        <v>0</v>
      </c>
      <c r="AL1565" s="8">
        <f>AK1565/O1565</f>
        <v>0</v>
      </c>
      <c r="AO1565" s="12" t="s">
        <v>4313</v>
      </c>
      <c r="AP1565" s="12" t="s">
        <v>4314</v>
      </c>
      <c r="AQ1565" s="3">
        <f>IF(T1565="no",O1565*0,IF(T1565="yes100",O1565*1,IF(T1565="yes80",O1565*0.8,IF(T1565="yes50",O1565*0.5))))</f>
        <v>4.6783871459960998E-2</v>
      </c>
      <c r="AR1565" s="3">
        <f>IF(AQ1565&lt;1,AQ1565*0.9,IF(AQ1565&lt;5,AQ1565*0.8,IF(AQ1565&lt;10,AQ1565*0.75,IF(AQ1565&lt;15,AQ1565*0.7,IF(AQ1565&gt;14.9,AQ1565*0.6)))))</f>
        <v>4.2105484313964901E-2</v>
      </c>
      <c r="AS1565">
        <v>35</v>
      </c>
      <c r="AT1565" s="12">
        <f>AR1565*AS1565</f>
        <v>1.4736919509887716</v>
      </c>
    </row>
    <row r="1566" spans="1:46" ht="12.75" customHeight="1" x14ac:dyDescent="0.25">
      <c r="A1566" s="5">
        <v>1961</v>
      </c>
      <c r="B1566" t="s">
        <v>242</v>
      </c>
      <c r="C1566" t="s">
        <v>1937</v>
      </c>
      <c r="D1566" t="s">
        <v>1938</v>
      </c>
      <c r="E1566" s="1">
        <v>333516</v>
      </c>
      <c r="F1566" s="1">
        <v>377856.99999999901</v>
      </c>
      <c r="G1566" t="s">
        <v>413</v>
      </c>
      <c r="H1566" t="s">
        <v>21</v>
      </c>
      <c r="I1566" t="s">
        <v>821</v>
      </c>
      <c r="J1566" t="s">
        <v>90</v>
      </c>
      <c r="K1566" t="s">
        <v>4417</v>
      </c>
      <c r="L1566" t="s">
        <v>4422</v>
      </c>
      <c r="M1566" t="s">
        <v>1921</v>
      </c>
      <c r="O1566" s="3">
        <v>0.30331013717651401</v>
      </c>
      <c r="P1566" t="s">
        <v>19</v>
      </c>
      <c r="Q1566" t="s">
        <v>161</v>
      </c>
      <c r="R1566" t="s">
        <v>31</v>
      </c>
      <c r="S1566" s="12" t="s">
        <v>24</v>
      </c>
      <c r="T1566" t="s">
        <v>34</v>
      </c>
      <c r="V1566" t="s">
        <v>27</v>
      </c>
      <c r="X1566" s="8">
        <f>W1566/O1566</f>
        <v>0</v>
      </c>
      <c r="Z1566" s="8">
        <f>Y1566/O1566</f>
        <v>0</v>
      </c>
      <c r="AB1566" s="8">
        <f>AA1566/O1566</f>
        <v>0</v>
      </c>
      <c r="AC1566">
        <v>0.255</v>
      </c>
      <c r="AD1566" s="8">
        <f>AC1566/O1566</f>
        <v>0.84072363150724672</v>
      </c>
      <c r="AF1566" s="8">
        <f>AE1566/O1566</f>
        <v>0</v>
      </c>
      <c r="AI1566" s="8">
        <f>AH1566/O1566</f>
        <v>0</v>
      </c>
      <c r="AL1566" s="8">
        <f>AK1566/O1566</f>
        <v>0</v>
      </c>
      <c r="AO1566" s="12" t="s">
        <v>4248</v>
      </c>
      <c r="AP1566" s="12" t="s">
        <v>4249</v>
      </c>
      <c r="AQ1566" s="3">
        <f>IF(T1566="no",O1566*0,IF(T1566="yes100",O1566*1,IF(T1566="yes80",O1566*0.8,IF(T1566="yes50",O1566*0.5))))</f>
        <v>0.30331013717651401</v>
      </c>
      <c r="AR1566" s="3">
        <f>IF(AQ1566&lt;1,AQ1566*0.9,IF(AQ1566&lt;5,AQ1566*0.8,IF(AQ1566&lt;10,AQ1566*0.75,IF(AQ1566&lt;15,AQ1566*0.7,IF(AQ1566&gt;14.9,AQ1566*0.6)))))</f>
        <v>0.2729791234588626</v>
      </c>
      <c r="AS1566">
        <v>30</v>
      </c>
      <c r="AT1566" s="12">
        <f>AR1566*AS1566</f>
        <v>8.1893737037658774</v>
      </c>
    </row>
    <row r="1567" spans="1:46" ht="12.75" customHeight="1" x14ac:dyDescent="0.25">
      <c r="A1567" s="5">
        <v>1962</v>
      </c>
      <c r="B1567" t="s">
        <v>242</v>
      </c>
      <c r="C1567" t="s">
        <v>1939</v>
      </c>
      <c r="E1567" s="1">
        <v>332506</v>
      </c>
      <c r="F1567" s="1">
        <v>378202</v>
      </c>
      <c r="G1567" t="s">
        <v>413</v>
      </c>
      <c r="H1567" t="s">
        <v>21</v>
      </c>
      <c r="I1567" t="s">
        <v>821</v>
      </c>
      <c r="J1567" t="s">
        <v>90</v>
      </c>
      <c r="K1567" t="s">
        <v>4417</v>
      </c>
      <c r="L1567" t="s">
        <v>4422</v>
      </c>
      <c r="M1567" t="s">
        <v>1921</v>
      </c>
      <c r="O1567" s="4">
        <v>9.2408531440734798</v>
      </c>
      <c r="P1567" t="s">
        <v>65</v>
      </c>
      <c r="Q1567" t="s">
        <v>25</v>
      </c>
      <c r="R1567" t="s">
        <v>31</v>
      </c>
      <c r="S1567" s="12" t="s">
        <v>24</v>
      </c>
      <c r="T1567" t="s">
        <v>34</v>
      </c>
      <c r="V1567" t="s">
        <v>26</v>
      </c>
      <c r="X1567" s="8">
        <f>W1567/O1567</f>
        <v>0</v>
      </c>
      <c r="Z1567" s="8">
        <f>Y1567/O1567</f>
        <v>0</v>
      </c>
      <c r="AB1567" s="8">
        <f>AA1567/O1567</f>
        <v>0</v>
      </c>
      <c r="AC1567">
        <v>9.2390000000000008</v>
      </c>
      <c r="AD1567" s="8">
        <f>AC1567/O1567</f>
        <v>0.99979946179810597</v>
      </c>
      <c r="AF1567" s="8">
        <f>AE1567/O1567</f>
        <v>0</v>
      </c>
      <c r="AI1567" s="8">
        <f>AH1567/O1567</f>
        <v>0</v>
      </c>
      <c r="AL1567" s="8">
        <f>AK1567/O1567</f>
        <v>0</v>
      </c>
      <c r="AO1567" s="12" t="s">
        <v>4248</v>
      </c>
      <c r="AP1567" s="12" t="s">
        <v>4249</v>
      </c>
      <c r="AQ1567" s="3">
        <f>IF(T1567="no",O1567*0,IF(T1567="yes100",O1567*1,IF(T1567="yes80",O1567*0.8,IF(T1567="yes50",O1567*0.5))))</f>
        <v>9.2408531440734798</v>
      </c>
      <c r="AR1567" s="3">
        <f>IF(AQ1567&lt;1,AQ1567*0.9,IF(AQ1567&lt;5,AQ1567*0.8,IF(AQ1567&lt;10,AQ1567*0.75,IF(AQ1567&lt;15,AQ1567*0.7,IF(AQ1567&gt;14.9,AQ1567*0.6)))))</f>
        <v>6.9306398580551098</v>
      </c>
      <c r="AS1567">
        <v>30</v>
      </c>
      <c r="AT1567" s="12">
        <f>AR1567*AS1567</f>
        <v>207.91919574165328</v>
      </c>
    </row>
    <row r="1568" spans="1:46" ht="12.75" customHeight="1" x14ac:dyDescent="0.25">
      <c r="A1568" s="5">
        <v>1966</v>
      </c>
      <c r="B1568" t="s">
        <v>242</v>
      </c>
      <c r="C1568" t="s">
        <v>304</v>
      </c>
      <c r="E1568" s="1">
        <v>342016</v>
      </c>
      <c r="F1568" s="1">
        <v>366422</v>
      </c>
      <c r="G1568" t="s">
        <v>305</v>
      </c>
      <c r="H1568" t="s">
        <v>81</v>
      </c>
      <c r="I1568" t="s">
        <v>45</v>
      </c>
      <c r="J1568" t="s">
        <v>46</v>
      </c>
      <c r="K1568" t="s">
        <v>4363</v>
      </c>
      <c r="L1568" t="s">
        <v>45</v>
      </c>
      <c r="O1568" s="3">
        <v>0.219692387390137</v>
      </c>
      <c r="P1568" t="s">
        <v>87</v>
      </c>
      <c r="Q1568" t="s">
        <v>161</v>
      </c>
      <c r="R1568" t="s">
        <v>18</v>
      </c>
      <c r="S1568" s="12" t="s">
        <v>24</v>
      </c>
      <c r="T1568" t="s">
        <v>130</v>
      </c>
      <c r="U1568" t="s">
        <v>47</v>
      </c>
      <c r="V1568" t="s">
        <v>123</v>
      </c>
      <c r="X1568" s="8">
        <f>W1568/O1568</f>
        <v>0</v>
      </c>
      <c r="Z1568" s="8">
        <f>Y1568/O1568</f>
        <v>0</v>
      </c>
      <c r="AB1568" s="8">
        <f>AA1568/O1568</f>
        <v>0</v>
      </c>
      <c r="AD1568" s="8">
        <f>AC1568/O1568</f>
        <v>0</v>
      </c>
      <c r="AF1568" s="8">
        <f>AE1568/O1568</f>
        <v>0</v>
      </c>
      <c r="AI1568" s="8">
        <f>AH1568/O1568</f>
        <v>0</v>
      </c>
      <c r="AL1568" s="8">
        <f>AK1568/O1568</f>
        <v>0</v>
      </c>
      <c r="AO1568" s="12" t="s">
        <v>4320</v>
      </c>
      <c r="AP1568" s="12" t="s">
        <v>4321</v>
      </c>
      <c r="AQ1568" s="3">
        <f>IF(T1568="no",O1568*0,IF(T1568="yes100",O1568*1,IF(T1568="yes80",O1568*0.8,IF(T1568="yes50",O1568*0.5))))</f>
        <v>0.1757539099121096</v>
      </c>
      <c r="AR1568" s="3">
        <f>IF(AQ1568&lt;1,AQ1568*0.9,IF(AQ1568&lt;5,AQ1568*0.8,IF(AQ1568&lt;10,AQ1568*0.75,IF(AQ1568&lt;15,AQ1568*0.7,IF(AQ1568&gt;14.9,AQ1568*0.6)))))</f>
        <v>0.15817851892089865</v>
      </c>
      <c r="AS1568">
        <v>40</v>
      </c>
      <c r="AT1568" s="12">
        <f>AR1568*AS1568</f>
        <v>6.3271407568359459</v>
      </c>
    </row>
    <row r="1569" spans="1:46" ht="14.25" customHeight="1" x14ac:dyDescent="0.25">
      <c r="A1569" s="5">
        <v>1967</v>
      </c>
      <c r="B1569" t="s">
        <v>242</v>
      </c>
      <c r="C1569" t="s">
        <v>1201</v>
      </c>
      <c r="E1569" s="1">
        <v>338264</v>
      </c>
      <c r="F1569" s="1">
        <v>363838</v>
      </c>
      <c r="G1569" t="s">
        <v>184</v>
      </c>
      <c r="H1569" t="s">
        <v>21</v>
      </c>
      <c r="I1569" t="s">
        <v>45</v>
      </c>
      <c r="J1569" t="s">
        <v>46</v>
      </c>
      <c r="K1569" t="s">
        <v>4415</v>
      </c>
      <c r="L1569" t="s">
        <v>4403</v>
      </c>
      <c r="M1569" t="s">
        <v>873</v>
      </c>
      <c r="O1569" s="4">
        <v>2.0406730735778802</v>
      </c>
      <c r="P1569" t="s">
        <v>19</v>
      </c>
      <c r="Q1569" t="s">
        <v>311</v>
      </c>
      <c r="R1569" t="s">
        <v>31</v>
      </c>
      <c r="S1569" s="12" t="s">
        <v>24</v>
      </c>
      <c r="T1569" t="s">
        <v>34</v>
      </c>
      <c r="V1569" t="s">
        <v>27</v>
      </c>
      <c r="W1569">
        <v>1E-3</v>
      </c>
      <c r="X1569" s="8">
        <f>W1569/O1569</f>
        <v>4.900343974484436E-4</v>
      </c>
      <c r="Y1569">
        <v>2.04</v>
      </c>
      <c r="Z1569" s="8">
        <f>Y1569/O1569</f>
        <v>0.99967017079482501</v>
      </c>
      <c r="AA1569">
        <v>2.04</v>
      </c>
      <c r="AB1569" s="8">
        <f>AA1569/O1569</f>
        <v>0.99967017079482501</v>
      </c>
      <c r="AC1569">
        <v>2.0390000000000001</v>
      </c>
      <c r="AD1569" s="8">
        <f>AC1569/O1569</f>
        <v>0.99918013639737668</v>
      </c>
      <c r="AF1569" s="8">
        <f>AE1569/O1569</f>
        <v>0</v>
      </c>
      <c r="AI1569" s="8">
        <f>AH1569/O1569</f>
        <v>0</v>
      </c>
      <c r="AL1569" s="8">
        <f>AK1569/O1569</f>
        <v>0</v>
      </c>
      <c r="AO1569" t="s">
        <v>4254</v>
      </c>
      <c r="AP1569" s="12" t="s">
        <v>4332</v>
      </c>
      <c r="AQ1569" s="3">
        <f>IF(T1569="no",O1569*0,IF(T1569="yes100",O1569*1,IF(T1569="yes80",O1569*0.8,IF(T1569="yes50",O1569*0.5))))</f>
        <v>2.0406730735778802</v>
      </c>
      <c r="AR1569" s="3">
        <f>IF(AQ1569&lt;1,AQ1569*0.9,IF(AQ1569&lt;5,AQ1569*0.8,IF(AQ1569&lt;10,AQ1569*0.75,IF(AQ1569&lt;15,AQ1569*0.7,IF(AQ1569&gt;14.9,AQ1569*0.6)))))</f>
        <v>1.6325384588623042</v>
      </c>
      <c r="AS1569">
        <v>35</v>
      </c>
      <c r="AT1569" s="12">
        <f>AR1569*AS1569</f>
        <v>57.138846060180647</v>
      </c>
    </row>
    <row r="1570" spans="1:46" ht="12.75" customHeight="1" x14ac:dyDescent="0.25">
      <c r="A1570" s="5">
        <v>1968</v>
      </c>
      <c r="B1570" t="s">
        <v>242</v>
      </c>
      <c r="C1570" t="s">
        <v>1200</v>
      </c>
      <c r="E1570" s="1">
        <v>365286</v>
      </c>
      <c r="F1570" s="1">
        <v>364574</v>
      </c>
      <c r="G1570" t="s">
        <v>223</v>
      </c>
      <c r="H1570" t="s">
        <v>21</v>
      </c>
      <c r="I1570" t="s">
        <v>56</v>
      </c>
      <c r="J1570" t="s">
        <v>56</v>
      </c>
      <c r="K1570" t="s">
        <v>4415</v>
      </c>
      <c r="L1570" t="s">
        <v>4397</v>
      </c>
      <c r="M1570" t="s">
        <v>224</v>
      </c>
      <c r="N1570" t="s">
        <v>56</v>
      </c>
      <c r="O1570" s="4">
        <v>8.3879919647216798</v>
      </c>
      <c r="P1570" t="s">
        <v>19</v>
      </c>
      <c r="Q1570" t="s">
        <v>311</v>
      </c>
      <c r="R1570" t="s">
        <v>31</v>
      </c>
      <c r="S1570" s="12" t="s">
        <v>24</v>
      </c>
      <c r="T1570" t="s">
        <v>34</v>
      </c>
      <c r="V1570" t="s">
        <v>27</v>
      </c>
      <c r="X1570" s="8">
        <f>W1570/O1570</f>
        <v>0</v>
      </c>
      <c r="Z1570" s="8">
        <f>Y1570/O1570</f>
        <v>0</v>
      </c>
      <c r="AB1570" s="8">
        <f>AA1570/O1570</f>
        <v>0</v>
      </c>
      <c r="AD1570" s="8">
        <f>AC1570/O1570</f>
        <v>0</v>
      </c>
      <c r="AF1570" s="8">
        <f>AE1570/O1570</f>
        <v>0</v>
      </c>
      <c r="AI1570" s="8">
        <f>AH1570/O1570</f>
        <v>0</v>
      </c>
      <c r="AL1570" s="8">
        <f>AK1570/O1570</f>
        <v>0</v>
      </c>
      <c r="AO1570" s="12" t="s">
        <v>4320</v>
      </c>
      <c r="AP1570" s="12" t="s">
        <v>4321</v>
      </c>
      <c r="AQ1570" s="3">
        <f>IF(T1570="no",O1570*0,IF(T1570="yes100",O1570*1,IF(T1570="yes80",O1570*0.8,IF(T1570="yes50",O1570*0.5))))</f>
        <v>8.3879919647216798</v>
      </c>
      <c r="AR1570" s="3">
        <f>IF(AQ1570&lt;1,AQ1570*0.9,IF(AQ1570&lt;5,AQ1570*0.8,IF(AQ1570&lt;10,AQ1570*0.75,IF(AQ1570&lt;15,AQ1570*0.7,IF(AQ1570&gt;14.9,AQ1570*0.6)))))</f>
        <v>6.2909939735412603</v>
      </c>
      <c r="AS1570">
        <v>35</v>
      </c>
      <c r="AT1570" s="12">
        <f>AR1570*AS1570</f>
        <v>220.1847890739441</v>
      </c>
    </row>
    <row r="1571" spans="1:46" ht="12.75" customHeight="1" x14ac:dyDescent="0.25">
      <c r="A1571" s="5">
        <v>1970</v>
      </c>
      <c r="B1571" t="s">
        <v>242</v>
      </c>
      <c r="C1571" t="s">
        <v>1193</v>
      </c>
      <c r="E1571" s="1">
        <v>339824</v>
      </c>
      <c r="F1571" s="1">
        <v>369476.99999999901</v>
      </c>
      <c r="G1571" t="s">
        <v>473</v>
      </c>
      <c r="H1571" t="s">
        <v>21</v>
      </c>
      <c r="I1571" t="s">
        <v>45</v>
      </c>
      <c r="J1571" t="s">
        <v>1194</v>
      </c>
      <c r="K1571" t="s">
        <v>4415</v>
      </c>
      <c r="L1571" t="s">
        <v>4403</v>
      </c>
      <c r="M1571" t="s">
        <v>873</v>
      </c>
      <c r="O1571" s="4">
        <v>42.217277650451599</v>
      </c>
      <c r="P1571" t="s">
        <v>19</v>
      </c>
      <c r="Q1571" t="s">
        <v>311</v>
      </c>
      <c r="R1571" t="s">
        <v>31</v>
      </c>
      <c r="S1571" s="12" t="s">
        <v>24</v>
      </c>
      <c r="T1571" t="s">
        <v>34</v>
      </c>
      <c r="V1571" t="s">
        <v>27</v>
      </c>
      <c r="W1571">
        <v>8.9719999999999995</v>
      </c>
      <c r="X1571" s="8">
        <f>W1571/O1571</f>
        <v>0.21251962464955448</v>
      </c>
      <c r="Z1571" s="8">
        <f>Y1571/O1571</f>
        <v>0</v>
      </c>
      <c r="AA1571">
        <v>9.7370000000000001</v>
      </c>
      <c r="AB1571" s="8">
        <f>AA1571/O1571</f>
        <v>0.23064016776780119</v>
      </c>
      <c r="AC1571">
        <v>42.212000000000003</v>
      </c>
      <c r="AD1571" s="8">
        <f>AC1571/O1571</f>
        <v>0.99987498837572397</v>
      </c>
      <c r="AF1571" s="8">
        <f>AE1571/O1571</f>
        <v>0</v>
      </c>
      <c r="AI1571" s="8">
        <f>AH1571/O1571</f>
        <v>0</v>
      </c>
      <c r="AL1571" s="8">
        <f>AK1571/O1571</f>
        <v>0</v>
      </c>
      <c r="AO1571" s="12" t="s">
        <v>4372</v>
      </c>
      <c r="AP1571" s="22" t="s">
        <v>4332</v>
      </c>
      <c r="AQ1571" s="3">
        <f>IF(T1571="no",O1571*0,IF(T1571="yes100",O1571*1,IF(T1571="yes80",O1571*0.8,IF(T1571="yes50",O1571*0.5))))</f>
        <v>42.217277650451599</v>
      </c>
      <c r="AR1571" s="3">
        <f>IF(AQ1571&lt;1,AQ1571*0.9,IF(AQ1571&lt;5,AQ1571*0.8,IF(AQ1571&lt;10,AQ1571*0.75,IF(AQ1571&lt;15,AQ1571*0.7,IF(AQ1571&gt;14.9,AQ1571*0.6)))))</f>
        <v>25.330366590270959</v>
      </c>
      <c r="AS1571">
        <v>35</v>
      </c>
      <c r="AT1571" s="12">
        <f>AR1571*AS1571</f>
        <v>886.56283065948355</v>
      </c>
    </row>
    <row r="1572" spans="1:46" ht="14.25" customHeight="1" x14ac:dyDescent="0.25">
      <c r="A1572" s="5">
        <v>1971</v>
      </c>
      <c r="B1572" t="s">
        <v>1192</v>
      </c>
      <c r="C1572" t="s">
        <v>1191</v>
      </c>
      <c r="E1572" s="1">
        <v>337203</v>
      </c>
      <c r="F1572" s="1">
        <v>368062</v>
      </c>
      <c r="G1572" t="s">
        <v>473</v>
      </c>
      <c r="H1572" t="s">
        <v>21</v>
      </c>
      <c r="I1572" t="s">
        <v>45</v>
      </c>
      <c r="J1572" t="s">
        <v>46</v>
      </c>
      <c r="K1572" t="s">
        <v>4415</v>
      </c>
      <c r="L1572" t="s">
        <v>4403</v>
      </c>
      <c r="M1572" t="s">
        <v>873</v>
      </c>
      <c r="O1572" s="4">
        <v>3.4760012382507299</v>
      </c>
      <c r="P1572" t="s">
        <v>19</v>
      </c>
      <c r="Q1572" t="s">
        <v>311</v>
      </c>
      <c r="R1572" t="s">
        <v>31</v>
      </c>
      <c r="S1572" s="12" t="s">
        <v>24</v>
      </c>
      <c r="T1572" t="s">
        <v>34</v>
      </c>
      <c r="V1572" t="s">
        <v>27</v>
      </c>
      <c r="X1572" s="8">
        <f>W1572/O1572</f>
        <v>0</v>
      </c>
      <c r="Y1572">
        <v>1.5489999999999999</v>
      </c>
      <c r="Z1572" s="8">
        <f>Y1572/O1572</f>
        <v>0.44562699890737723</v>
      </c>
      <c r="AA1572">
        <v>1.5489999999999999</v>
      </c>
      <c r="AB1572" s="8">
        <f>AA1572/O1572</f>
        <v>0.44562699890737723</v>
      </c>
      <c r="AC1572">
        <v>3.464</v>
      </c>
      <c r="AD1572" s="8">
        <f>AC1572/O1572</f>
        <v>0.99654740104270811</v>
      </c>
      <c r="AF1572" s="8">
        <f>AE1572/O1572</f>
        <v>0</v>
      </c>
      <c r="AI1572" s="8">
        <f>AH1572/O1572</f>
        <v>0</v>
      </c>
      <c r="AL1572" s="8">
        <f>AK1572/O1572</f>
        <v>0</v>
      </c>
      <c r="AO1572" t="s">
        <v>4254</v>
      </c>
      <c r="AP1572" s="12" t="s">
        <v>4332</v>
      </c>
      <c r="AQ1572" s="3">
        <f>IF(T1572="no",O1572*0,IF(T1572="yes100",O1572*1,IF(T1572="yes80",O1572*0.8,IF(T1572="yes50",O1572*0.5))))</f>
        <v>3.4760012382507299</v>
      </c>
      <c r="AR1572" s="3">
        <f>IF(AQ1572&lt;1,AQ1572*0.9,IF(AQ1572&lt;5,AQ1572*0.8,IF(AQ1572&lt;10,AQ1572*0.75,IF(AQ1572&lt;15,AQ1572*0.7,IF(AQ1572&gt;14.9,AQ1572*0.6)))))</f>
        <v>2.7808009906005839</v>
      </c>
      <c r="AS1572">
        <v>35</v>
      </c>
      <c r="AT1572" s="12">
        <f>AR1572*AS1572</f>
        <v>97.328034671020433</v>
      </c>
    </row>
    <row r="1573" spans="1:46" ht="12.75" customHeight="1" x14ac:dyDescent="0.25">
      <c r="A1573" s="5">
        <v>1974</v>
      </c>
      <c r="B1573" t="s">
        <v>242</v>
      </c>
      <c r="C1573" t="s">
        <v>1190</v>
      </c>
      <c r="E1573" s="1">
        <v>340634</v>
      </c>
      <c r="F1573" s="1">
        <v>365947</v>
      </c>
      <c r="G1573" t="s">
        <v>305</v>
      </c>
      <c r="H1573" t="s">
        <v>81</v>
      </c>
      <c r="I1573" t="s">
        <v>45</v>
      </c>
      <c r="J1573" t="s">
        <v>46</v>
      </c>
      <c r="K1573" t="s">
        <v>4363</v>
      </c>
      <c r="L1573" t="s">
        <v>45</v>
      </c>
      <c r="O1573" s="3">
        <v>2.8779629516601998E-2</v>
      </c>
      <c r="P1573" t="s">
        <v>87</v>
      </c>
      <c r="Q1573" t="s">
        <v>311</v>
      </c>
      <c r="R1573" t="s">
        <v>18</v>
      </c>
      <c r="S1573" s="12" t="s">
        <v>27</v>
      </c>
      <c r="T1573" t="s">
        <v>123</v>
      </c>
      <c r="U1573" t="s">
        <v>24</v>
      </c>
      <c r="V1573" t="s">
        <v>123</v>
      </c>
      <c r="X1573" s="8">
        <f>W1573/O1573</f>
        <v>0</v>
      </c>
      <c r="Z1573" s="8">
        <f>Y1573/O1573</f>
        <v>0</v>
      </c>
      <c r="AB1573" s="8">
        <f>AA1573/O1573</f>
        <v>0</v>
      </c>
      <c r="AD1573" s="8">
        <f>AC1573/O1573</f>
        <v>0</v>
      </c>
      <c r="AF1573" s="8">
        <f>AE1573/O1573</f>
        <v>0</v>
      </c>
      <c r="AI1573" s="8">
        <f>AH1573/O1573</f>
        <v>0</v>
      </c>
      <c r="AL1573" s="8">
        <f>AK1573/O1573</f>
        <v>0</v>
      </c>
      <c r="AO1573" s="15" t="s">
        <v>4302</v>
      </c>
      <c r="AP1573" s="12" t="s">
        <v>4303</v>
      </c>
      <c r="AQ1573" s="3">
        <f>IF(T1573="no",O1573*0,IF(T1573="yes100",O1573*1,IF(T1573="yes80",O1573*0.8,IF(T1573="yes50",O1573*0.5))))</f>
        <v>0</v>
      </c>
      <c r="AR1573" s="3">
        <f>IF(AQ1573&lt;1,AQ1573*0.9,IF(AQ1573&lt;5,AQ1573*0.8,IF(AQ1573&lt;10,AQ1573*0.75,IF(AQ1573&lt;15,AQ1573*0.7,IF(AQ1573&gt;14.9,AQ1573*0.6)))))</f>
        <v>0</v>
      </c>
      <c r="AS1573">
        <v>40</v>
      </c>
      <c r="AT1573" s="12">
        <f>AR1573*AS1573</f>
        <v>0</v>
      </c>
    </row>
    <row r="1574" spans="1:46" ht="14.25" customHeight="1" x14ac:dyDescent="0.25">
      <c r="A1574" s="5">
        <v>1977</v>
      </c>
      <c r="B1574" t="s">
        <v>1189</v>
      </c>
      <c r="C1574" t="s">
        <v>1188</v>
      </c>
      <c r="E1574" s="1">
        <v>338148.99999999901</v>
      </c>
      <c r="F1574" s="1">
        <v>367360.99999999901</v>
      </c>
      <c r="G1574" t="s">
        <v>577</v>
      </c>
      <c r="H1574" t="s">
        <v>81</v>
      </c>
      <c r="I1574" t="s">
        <v>45</v>
      </c>
      <c r="J1574" t="s">
        <v>46</v>
      </c>
      <c r="K1574" t="s">
        <v>4363</v>
      </c>
      <c r="L1574" t="s">
        <v>45</v>
      </c>
      <c r="O1574" s="3">
        <v>0.40030657348632798</v>
      </c>
      <c r="P1574" t="s">
        <v>19</v>
      </c>
      <c r="Q1574" t="s">
        <v>311</v>
      </c>
      <c r="R1574" t="s">
        <v>31</v>
      </c>
      <c r="S1574" s="12" t="s">
        <v>24</v>
      </c>
      <c r="T1574" t="s">
        <v>34</v>
      </c>
      <c r="V1574" t="s">
        <v>27</v>
      </c>
      <c r="X1574" s="8">
        <f>W1574/O1574</f>
        <v>0</v>
      </c>
      <c r="Z1574" s="8">
        <f>Y1574/O1574</f>
        <v>0</v>
      </c>
      <c r="AB1574" s="8">
        <f>AA1574/O1574</f>
        <v>0</v>
      </c>
      <c r="AD1574" s="8">
        <f>AC1574/O1574</f>
        <v>0</v>
      </c>
      <c r="AF1574" s="8">
        <f>AE1574/O1574</f>
        <v>0</v>
      </c>
      <c r="AI1574" s="8">
        <f>AH1574/O1574</f>
        <v>0</v>
      </c>
      <c r="AL1574" s="8">
        <f>AK1574/O1574</f>
        <v>0</v>
      </c>
      <c r="AO1574" s="12" t="s">
        <v>4320</v>
      </c>
      <c r="AP1574" s="12" t="s">
        <v>4321</v>
      </c>
      <c r="AQ1574" s="3">
        <f>IF(T1574="no",O1574*0,IF(T1574="yes100",O1574*1,IF(T1574="yes80",O1574*0.8,IF(T1574="yes50",O1574*0.5))))</f>
        <v>0.40030657348632798</v>
      </c>
      <c r="AR1574" s="3">
        <f>IF(AQ1574&lt;1,AQ1574*0.9,IF(AQ1574&lt;5,AQ1574*0.8,IF(AQ1574&lt;10,AQ1574*0.75,IF(AQ1574&lt;15,AQ1574*0.7,IF(AQ1574&gt;14.9,AQ1574*0.6)))))</f>
        <v>0.36027591613769516</v>
      </c>
      <c r="AS1574">
        <v>40</v>
      </c>
      <c r="AT1574" s="12">
        <f>AR1574*AS1574</f>
        <v>14.411036645507806</v>
      </c>
    </row>
    <row r="1575" spans="1:46" ht="12.75" customHeight="1" x14ac:dyDescent="0.25">
      <c r="A1575" s="5">
        <v>1978</v>
      </c>
      <c r="B1575" t="s">
        <v>1187</v>
      </c>
      <c r="C1575" t="s">
        <v>1186</v>
      </c>
      <c r="E1575" s="1">
        <v>337928.99999999901</v>
      </c>
      <c r="F1575" s="1">
        <v>367654</v>
      </c>
      <c r="G1575" t="s">
        <v>577</v>
      </c>
      <c r="H1575" t="s">
        <v>81</v>
      </c>
      <c r="I1575" t="s">
        <v>45</v>
      </c>
      <c r="J1575" t="s">
        <v>46</v>
      </c>
      <c r="K1575" t="s">
        <v>4363</v>
      </c>
      <c r="L1575" t="s">
        <v>45</v>
      </c>
      <c r="O1575" s="3">
        <v>0.30306135482788099</v>
      </c>
      <c r="P1575" t="s">
        <v>19</v>
      </c>
      <c r="Q1575" t="s">
        <v>311</v>
      </c>
      <c r="R1575" t="s">
        <v>31</v>
      </c>
      <c r="S1575" s="12" t="s">
        <v>24</v>
      </c>
      <c r="T1575" t="s">
        <v>34</v>
      </c>
      <c r="V1575" t="s">
        <v>27</v>
      </c>
      <c r="X1575" s="8">
        <f>W1575/O1575</f>
        <v>0</v>
      </c>
      <c r="Z1575" s="8">
        <f>Y1575/O1575</f>
        <v>0</v>
      </c>
      <c r="AB1575" s="8">
        <f>AA1575/O1575</f>
        <v>0</v>
      </c>
      <c r="AD1575" s="8">
        <f>AC1575/O1575</f>
        <v>0</v>
      </c>
      <c r="AF1575" s="8">
        <f>AE1575/O1575</f>
        <v>0</v>
      </c>
      <c r="AI1575" s="8">
        <f>AH1575/O1575</f>
        <v>0</v>
      </c>
      <c r="AL1575" s="8">
        <f>AK1575/O1575</f>
        <v>0</v>
      </c>
      <c r="AO1575" s="12" t="s">
        <v>4320</v>
      </c>
      <c r="AP1575" s="12" t="s">
        <v>4321</v>
      </c>
      <c r="AQ1575" s="3">
        <f>IF(T1575="no",O1575*0,IF(T1575="yes100",O1575*1,IF(T1575="yes80",O1575*0.8,IF(T1575="yes50",O1575*0.5))))</f>
        <v>0.30306135482788099</v>
      </c>
      <c r="AR1575" s="3">
        <f>IF(AQ1575&lt;1,AQ1575*0.9,IF(AQ1575&lt;5,AQ1575*0.8,IF(AQ1575&lt;10,AQ1575*0.75,IF(AQ1575&lt;15,AQ1575*0.7,IF(AQ1575&gt;14.9,AQ1575*0.6)))))</f>
        <v>0.27275521934509289</v>
      </c>
      <c r="AS1575">
        <v>40</v>
      </c>
      <c r="AT1575" s="12">
        <f>AR1575*AS1575</f>
        <v>10.910208773803715</v>
      </c>
    </row>
    <row r="1576" spans="1:46" ht="14.25" customHeight="1" x14ac:dyDescent="0.25">
      <c r="A1576" s="5">
        <v>1979</v>
      </c>
      <c r="B1576" t="s">
        <v>242</v>
      </c>
      <c r="C1576" t="s">
        <v>1185</v>
      </c>
      <c r="E1576" s="1">
        <v>340420</v>
      </c>
      <c r="F1576" s="1">
        <v>366567</v>
      </c>
      <c r="G1576" t="s">
        <v>305</v>
      </c>
      <c r="H1576" t="s">
        <v>81</v>
      </c>
      <c r="I1576" t="s">
        <v>45</v>
      </c>
      <c r="J1576" t="s">
        <v>46</v>
      </c>
      <c r="K1576" t="s">
        <v>4363</v>
      </c>
      <c r="L1576" t="s">
        <v>45</v>
      </c>
      <c r="O1576" s="3">
        <v>4.4323562622069997E-2</v>
      </c>
      <c r="P1576" t="s">
        <v>87</v>
      </c>
      <c r="Q1576" t="s">
        <v>311</v>
      </c>
      <c r="R1576" t="s">
        <v>18</v>
      </c>
      <c r="S1576" s="12" t="s">
        <v>47</v>
      </c>
      <c r="T1576" t="s">
        <v>23</v>
      </c>
      <c r="U1576" t="s">
        <v>24</v>
      </c>
      <c r="V1576" t="s">
        <v>123</v>
      </c>
      <c r="X1576" s="8">
        <f>W1576/O1576</f>
        <v>0</v>
      </c>
      <c r="Z1576" s="8">
        <f>Y1576/O1576</f>
        <v>0</v>
      </c>
      <c r="AB1576" s="8">
        <f>AA1576/O1576</f>
        <v>0</v>
      </c>
      <c r="AD1576" s="8">
        <f>AC1576/O1576</f>
        <v>0</v>
      </c>
      <c r="AF1576" s="8">
        <f>AE1576/O1576</f>
        <v>0</v>
      </c>
      <c r="AI1576" s="8">
        <f>AH1576/O1576</f>
        <v>0</v>
      </c>
      <c r="AL1576" s="8">
        <f>AK1576/O1576</f>
        <v>0</v>
      </c>
      <c r="AO1576" s="12" t="s">
        <v>4313</v>
      </c>
      <c r="AP1576" s="12" t="s">
        <v>4314</v>
      </c>
      <c r="AQ1576" s="3">
        <f>IF(T1576="no",O1576*0,IF(T1576="yes100",O1576*1,IF(T1576="yes80",O1576*0.8,IF(T1576="yes50",O1576*0.5))))</f>
        <v>2.2161781311034998E-2</v>
      </c>
      <c r="AR1576" s="3">
        <f>IF(AQ1576&lt;1,AQ1576*0.9,IF(AQ1576&lt;5,AQ1576*0.8,IF(AQ1576&lt;10,AQ1576*0.75,IF(AQ1576&lt;15,AQ1576*0.7,IF(AQ1576&gt;14.9,AQ1576*0.6)))))</f>
        <v>1.99456031799315E-2</v>
      </c>
      <c r="AS1576">
        <v>40</v>
      </c>
      <c r="AT1576" s="12">
        <f>AR1576*AS1576</f>
        <v>0.79782412719725992</v>
      </c>
    </row>
    <row r="1577" spans="1:46" ht="14.25" customHeight="1" x14ac:dyDescent="0.25">
      <c r="A1577" s="5">
        <v>1981</v>
      </c>
      <c r="B1577" t="s">
        <v>1184</v>
      </c>
      <c r="C1577" t="s">
        <v>1182</v>
      </c>
      <c r="E1577" s="1">
        <v>341408.99999999901</v>
      </c>
      <c r="F1577" s="1">
        <v>365355</v>
      </c>
      <c r="G1577" t="s">
        <v>184</v>
      </c>
      <c r="H1577" t="s">
        <v>21</v>
      </c>
      <c r="I1577" t="s">
        <v>45</v>
      </c>
      <c r="J1577" t="s">
        <v>46</v>
      </c>
      <c r="K1577" t="s">
        <v>4415</v>
      </c>
      <c r="L1577" t="s">
        <v>4403</v>
      </c>
      <c r="M1577" t="s">
        <v>48</v>
      </c>
      <c r="O1577" s="4">
        <v>1.9862951316833499</v>
      </c>
      <c r="P1577" t="s">
        <v>19</v>
      </c>
      <c r="Q1577" t="s">
        <v>311</v>
      </c>
      <c r="R1577" t="s">
        <v>31</v>
      </c>
      <c r="S1577" s="12" t="s">
        <v>24</v>
      </c>
      <c r="T1577" t="s">
        <v>34</v>
      </c>
      <c r="V1577" t="s">
        <v>27</v>
      </c>
      <c r="W1577">
        <v>4.3999999999999997E-2</v>
      </c>
      <c r="X1577" s="8">
        <f>W1577/O1577</f>
        <v>2.215179370787199E-2</v>
      </c>
      <c r="Y1577">
        <v>0.29599999999999999</v>
      </c>
      <c r="Z1577" s="8">
        <f>Y1577/O1577</f>
        <v>0.14902115767113885</v>
      </c>
      <c r="AA1577">
        <v>0.29599999999999999</v>
      </c>
      <c r="AB1577" s="8">
        <f>AA1577/O1577</f>
        <v>0.14902115767113885</v>
      </c>
      <c r="AC1577">
        <v>1.986</v>
      </c>
      <c r="AD1577" s="8">
        <f>AC1577/O1577</f>
        <v>0.99985141599622218</v>
      </c>
      <c r="AF1577" s="8">
        <f>AE1577/O1577</f>
        <v>0</v>
      </c>
      <c r="AG1577" t="s">
        <v>1183</v>
      </c>
      <c r="AH1577">
        <v>0</v>
      </c>
      <c r="AI1577" s="8">
        <f>AH1577/O1577</f>
        <v>0</v>
      </c>
      <c r="AL1577" s="8">
        <f>AK1577/O1577</f>
        <v>0</v>
      </c>
      <c r="AO1577" t="s">
        <v>4254</v>
      </c>
      <c r="AP1577" s="12" t="s">
        <v>4332</v>
      </c>
      <c r="AQ1577" s="3">
        <f>IF(T1577="no",O1577*0,IF(T1577="yes100",O1577*1,IF(T1577="yes80",O1577*0.8,IF(T1577="yes50",O1577*0.5))))</f>
        <v>1.9862951316833499</v>
      </c>
      <c r="AR1577" s="3">
        <f>IF(AQ1577&lt;1,AQ1577*0.9,IF(AQ1577&lt;5,AQ1577*0.8,IF(AQ1577&lt;10,AQ1577*0.75,IF(AQ1577&lt;15,AQ1577*0.7,IF(AQ1577&gt;14.9,AQ1577*0.6)))))</f>
        <v>1.5890361053466799</v>
      </c>
      <c r="AS1577">
        <v>35</v>
      </c>
      <c r="AT1577" s="12">
        <f>AR1577*AS1577</f>
        <v>55.616263687133795</v>
      </c>
    </row>
    <row r="1578" spans="1:46" ht="14.25" customHeight="1" x14ac:dyDescent="0.25">
      <c r="A1578" s="5">
        <v>1984</v>
      </c>
      <c r="B1578" t="s">
        <v>242</v>
      </c>
      <c r="C1578" t="s">
        <v>1178</v>
      </c>
      <c r="E1578" s="1">
        <v>366020.99999999901</v>
      </c>
      <c r="F1578" s="1">
        <v>372196</v>
      </c>
      <c r="G1578" t="s">
        <v>643</v>
      </c>
      <c r="H1578" t="s">
        <v>81</v>
      </c>
      <c r="I1578" t="s">
        <v>78</v>
      </c>
      <c r="J1578" t="s">
        <v>78</v>
      </c>
      <c r="K1578" t="s">
        <v>4363</v>
      </c>
      <c r="L1578" t="s">
        <v>78</v>
      </c>
      <c r="N1578" t="s">
        <v>78</v>
      </c>
      <c r="O1578" s="3">
        <v>8.3415258026122999E-2</v>
      </c>
      <c r="P1578" t="s">
        <v>19</v>
      </c>
      <c r="Q1578" t="s">
        <v>311</v>
      </c>
      <c r="R1578" t="s">
        <v>31</v>
      </c>
      <c r="S1578" s="12" t="s">
        <v>47</v>
      </c>
      <c r="T1578" t="s">
        <v>34</v>
      </c>
      <c r="V1578" t="s">
        <v>27</v>
      </c>
      <c r="X1578" s="8">
        <f>W1578/O1578</f>
        <v>0</v>
      </c>
      <c r="Z1578" s="8">
        <f>Y1578/O1578</f>
        <v>0</v>
      </c>
      <c r="AB1578" s="8">
        <f>AA1578/O1578</f>
        <v>0</v>
      </c>
      <c r="AD1578" s="8">
        <f>AC1578/O1578</f>
        <v>0</v>
      </c>
      <c r="AF1578" s="8">
        <f>AE1578/O1578</f>
        <v>0</v>
      </c>
      <c r="AI1578" s="8">
        <f>AH1578/O1578</f>
        <v>0</v>
      </c>
      <c r="AL1578" s="8">
        <f>AK1578/O1578</f>
        <v>0</v>
      </c>
      <c r="AO1578" s="12" t="s">
        <v>4313</v>
      </c>
      <c r="AP1578" s="12" t="s">
        <v>4314</v>
      </c>
      <c r="AQ1578" s="3">
        <f>IF(T1578="no",O1578*0,IF(T1578="yes100",O1578*1,IF(T1578="yes80",O1578*0.8,IF(T1578="yes50",O1578*0.5))))</f>
        <v>8.3415258026122999E-2</v>
      </c>
      <c r="AR1578" s="3">
        <f>IF(AQ1578&lt;1,AQ1578*0.9,IF(AQ1578&lt;5,AQ1578*0.8,IF(AQ1578&lt;10,AQ1578*0.75,IF(AQ1578&lt;15,AQ1578*0.7,IF(AQ1578&gt;14.9,AQ1578*0.6)))))</f>
        <v>7.50737322235107E-2</v>
      </c>
      <c r="AS1578">
        <v>40</v>
      </c>
      <c r="AT1578" s="12">
        <f>AR1578*AS1578</f>
        <v>3.0029492889404281</v>
      </c>
    </row>
    <row r="1579" spans="1:46" ht="15" customHeight="1" x14ac:dyDescent="0.25">
      <c r="A1579" s="5">
        <v>1985</v>
      </c>
      <c r="B1579" t="s">
        <v>1177</v>
      </c>
      <c r="C1579" t="s">
        <v>1176</v>
      </c>
      <c r="E1579" s="1">
        <v>367608</v>
      </c>
      <c r="F1579" s="1">
        <v>365844</v>
      </c>
      <c r="G1579" t="s">
        <v>159</v>
      </c>
      <c r="H1579" t="s">
        <v>21</v>
      </c>
      <c r="I1579" t="s">
        <v>56</v>
      </c>
      <c r="J1579" t="s">
        <v>56</v>
      </c>
      <c r="K1579" t="s">
        <v>4415</v>
      </c>
      <c r="L1579" t="s">
        <v>4397</v>
      </c>
      <c r="M1579" t="s">
        <v>224</v>
      </c>
      <c r="N1579" t="s">
        <v>56</v>
      </c>
      <c r="O1579" s="4">
        <v>3.7651292320251399</v>
      </c>
      <c r="P1579" t="s">
        <v>19</v>
      </c>
      <c r="Q1579" t="s">
        <v>311</v>
      </c>
      <c r="R1579" t="s">
        <v>31</v>
      </c>
      <c r="S1579" s="12" t="s">
        <v>24</v>
      </c>
      <c r="T1579" t="s">
        <v>34</v>
      </c>
      <c r="V1579" t="s">
        <v>27</v>
      </c>
      <c r="X1579" s="8">
        <f>W1579/O1579</f>
        <v>0</v>
      </c>
      <c r="Z1579" s="8">
        <f>Y1579/O1579</f>
        <v>0</v>
      </c>
      <c r="AB1579" s="8">
        <f>AA1579/O1579</f>
        <v>0</v>
      </c>
      <c r="AD1579" s="8">
        <f>AC1579/O1579</f>
        <v>0</v>
      </c>
      <c r="AF1579" s="8">
        <f>AE1579/O1579</f>
        <v>0</v>
      </c>
      <c r="AI1579" s="8">
        <f>AH1579/O1579</f>
        <v>0</v>
      </c>
      <c r="AL1579" s="8">
        <f>AK1579/O1579</f>
        <v>0</v>
      </c>
      <c r="AO1579" s="12" t="s">
        <v>4320</v>
      </c>
      <c r="AP1579" s="12" t="s">
        <v>4321</v>
      </c>
      <c r="AQ1579" s="3">
        <f>IF(T1579="no",O1579*0,IF(T1579="yes100",O1579*1,IF(T1579="yes80",O1579*0.8,IF(T1579="yes50",O1579*0.5))))</f>
        <v>3.7651292320251399</v>
      </c>
      <c r="AR1579" s="3">
        <f>IF(AQ1579&lt;1,AQ1579*0.9,IF(AQ1579&lt;5,AQ1579*0.8,IF(AQ1579&lt;10,AQ1579*0.75,IF(AQ1579&lt;15,AQ1579*0.7,IF(AQ1579&gt;14.9,AQ1579*0.6)))))</f>
        <v>3.012103385620112</v>
      </c>
      <c r="AS1579">
        <v>35</v>
      </c>
      <c r="AT1579" s="12">
        <f>AR1579*AS1579</f>
        <v>105.42361849670392</v>
      </c>
    </row>
    <row r="1580" spans="1:46" ht="12.75" customHeight="1" x14ac:dyDescent="0.25">
      <c r="A1580" s="5">
        <v>1986</v>
      </c>
      <c r="B1580" t="s">
        <v>242</v>
      </c>
      <c r="C1580" t="s">
        <v>1175</v>
      </c>
      <c r="E1580" s="1">
        <v>365375</v>
      </c>
      <c r="F1580" s="1">
        <v>366167</v>
      </c>
      <c r="G1580" t="s">
        <v>1173</v>
      </c>
      <c r="H1580" t="s">
        <v>81</v>
      </c>
      <c r="I1580" t="s">
        <v>56</v>
      </c>
      <c r="J1580" t="s">
        <v>56</v>
      </c>
      <c r="K1580" t="s">
        <v>4363</v>
      </c>
      <c r="L1580" t="s">
        <v>56</v>
      </c>
      <c r="N1580" t="s">
        <v>56</v>
      </c>
      <c r="O1580" s="3">
        <v>1.8421868896483999E-2</v>
      </c>
      <c r="P1580" t="s">
        <v>87</v>
      </c>
      <c r="Q1580" t="s">
        <v>311</v>
      </c>
      <c r="R1580" t="s">
        <v>31</v>
      </c>
      <c r="S1580" s="12" t="s">
        <v>47</v>
      </c>
      <c r="T1580" t="s">
        <v>34</v>
      </c>
      <c r="V1580" t="s">
        <v>27</v>
      </c>
      <c r="X1580" s="8">
        <f>W1580/O1580</f>
        <v>0</v>
      </c>
      <c r="Z1580" s="8">
        <f>Y1580/O1580</f>
        <v>0</v>
      </c>
      <c r="AB1580" s="8">
        <f>AA1580/O1580</f>
        <v>0</v>
      </c>
      <c r="AD1580" s="8">
        <f>AC1580/O1580</f>
        <v>0</v>
      </c>
      <c r="AF1580" s="8">
        <f>AE1580/O1580</f>
        <v>0</v>
      </c>
      <c r="AI1580" s="8">
        <f>AH1580/O1580</f>
        <v>0</v>
      </c>
      <c r="AL1580" s="8">
        <f>AK1580/O1580</f>
        <v>0</v>
      </c>
      <c r="AO1580" s="12" t="s">
        <v>4313</v>
      </c>
      <c r="AP1580" s="12" t="s">
        <v>4314</v>
      </c>
      <c r="AQ1580" s="3">
        <f>IF(T1580="no",O1580*0,IF(T1580="yes100",O1580*1,IF(T1580="yes80",O1580*0.8,IF(T1580="yes50",O1580*0.5))))</f>
        <v>1.8421868896483999E-2</v>
      </c>
      <c r="AR1580" s="3">
        <f>IF(AQ1580&lt;1,AQ1580*0.9,IF(AQ1580&lt;5,AQ1580*0.8,IF(AQ1580&lt;10,AQ1580*0.75,IF(AQ1580&lt;15,AQ1580*0.7,IF(AQ1580&gt;14.9,AQ1580*0.6)))))</f>
        <v>1.65796820068356E-2</v>
      </c>
      <c r="AS1580">
        <v>40</v>
      </c>
      <c r="AT1580" s="12">
        <f>AR1580*AS1580</f>
        <v>0.663187280273424</v>
      </c>
    </row>
    <row r="1581" spans="1:46" ht="14.25" customHeight="1" x14ac:dyDescent="0.25">
      <c r="A1581" s="5">
        <v>1989</v>
      </c>
      <c r="B1581" t="s">
        <v>242</v>
      </c>
      <c r="C1581" t="s">
        <v>1174</v>
      </c>
      <c r="E1581" s="1">
        <v>362795</v>
      </c>
      <c r="F1581" s="1">
        <v>365422</v>
      </c>
      <c r="G1581" t="s">
        <v>478</v>
      </c>
      <c r="H1581" t="s">
        <v>81</v>
      </c>
      <c r="I1581" t="s">
        <v>56</v>
      </c>
      <c r="J1581" t="s">
        <v>56</v>
      </c>
      <c r="K1581" t="s">
        <v>4363</v>
      </c>
      <c r="L1581" t="s">
        <v>56</v>
      </c>
      <c r="N1581" t="s">
        <v>56</v>
      </c>
      <c r="O1581" s="4">
        <v>1.26504549484252</v>
      </c>
      <c r="P1581" t="s">
        <v>87</v>
      </c>
      <c r="Q1581" t="s">
        <v>311</v>
      </c>
      <c r="R1581" t="s">
        <v>196</v>
      </c>
      <c r="S1581" s="12" t="s">
        <v>27</v>
      </c>
      <c r="T1581" t="s">
        <v>123</v>
      </c>
      <c r="V1581" t="s">
        <v>26</v>
      </c>
      <c r="X1581" s="8">
        <f>W1581/O1581</f>
        <v>0</v>
      </c>
      <c r="Z1581" s="8">
        <f>Y1581/O1581</f>
        <v>0</v>
      </c>
      <c r="AB1581" s="8">
        <f>AA1581/O1581</f>
        <v>0</v>
      </c>
      <c r="AD1581" s="8">
        <f>AC1581/O1581</f>
        <v>0</v>
      </c>
      <c r="AF1581" s="8">
        <f>AE1581/O1581</f>
        <v>0</v>
      </c>
      <c r="AI1581" s="8">
        <f>AH1581/O1581</f>
        <v>0</v>
      </c>
      <c r="AL1581" s="8">
        <f>AK1581/O1581</f>
        <v>0</v>
      </c>
      <c r="AO1581" t="s">
        <v>4302</v>
      </c>
      <c r="AP1581" s="12" t="s">
        <v>4303</v>
      </c>
      <c r="AQ1581" s="3">
        <f>IF(T1581="no",O1581*0,IF(T1581="yes100",O1581*1,IF(T1581="yes80",O1581*0.8,IF(T1581="yes50",O1581*0.5))))</f>
        <v>0</v>
      </c>
      <c r="AR1581" s="3">
        <f>IF(AQ1581&lt;1,AQ1581*0.9,IF(AQ1581&lt;5,AQ1581*0.8,IF(AQ1581&lt;10,AQ1581*0.75,IF(AQ1581&lt;15,AQ1581*0.7,IF(AQ1581&gt;14.9,AQ1581*0.6)))))</f>
        <v>0</v>
      </c>
      <c r="AS1581">
        <v>40</v>
      </c>
      <c r="AT1581" s="12">
        <f>AR1581*AS1581</f>
        <v>0</v>
      </c>
    </row>
    <row r="1582" spans="1:46" ht="14.25" customHeight="1" x14ac:dyDescent="0.25">
      <c r="A1582" s="5">
        <v>1990</v>
      </c>
      <c r="B1582" t="s">
        <v>242</v>
      </c>
      <c r="C1582" t="s">
        <v>1172</v>
      </c>
      <c r="E1582" s="1">
        <v>365291</v>
      </c>
      <c r="F1582" s="1">
        <v>366116</v>
      </c>
      <c r="G1582" t="s">
        <v>1173</v>
      </c>
      <c r="H1582" t="s">
        <v>81</v>
      </c>
      <c r="I1582" t="s">
        <v>56</v>
      </c>
      <c r="J1582" t="s">
        <v>56</v>
      </c>
      <c r="K1582" t="s">
        <v>4363</v>
      </c>
      <c r="L1582" t="s">
        <v>56</v>
      </c>
      <c r="N1582" t="s">
        <v>56</v>
      </c>
      <c r="O1582" s="3">
        <v>1.6687519836425999E-2</v>
      </c>
      <c r="P1582" t="s">
        <v>87</v>
      </c>
      <c r="Q1582" t="s">
        <v>311</v>
      </c>
      <c r="R1582" t="s">
        <v>31</v>
      </c>
      <c r="S1582" s="12" t="s">
        <v>47</v>
      </c>
      <c r="T1582" t="s">
        <v>34</v>
      </c>
      <c r="V1582" t="s">
        <v>27</v>
      </c>
      <c r="X1582" s="8">
        <f>W1582/O1582</f>
        <v>0</v>
      </c>
      <c r="Z1582" s="8">
        <f>Y1582/O1582</f>
        <v>0</v>
      </c>
      <c r="AB1582" s="8">
        <f>AA1582/O1582</f>
        <v>0</v>
      </c>
      <c r="AD1582" s="8">
        <f>AC1582/O1582</f>
        <v>0</v>
      </c>
      <c r="AF1582" s="8">
        <f>AE1582/O1582</f>
        <v>0</v>
      </c>
      <c r="AI1582" s="8">
        <f>AH1582/O1582</f>
        <v>0</v>
      </c>
      <c r="AL1582" s="8">
        <f>AK1582/O1582</f>
        <v>0</v>
      </c>
      <c r="AO1582" s="12" t="s">
        <v>4313</v>
      </c>
      <c r="AP1582" s="12" t="s">
        <v>4314</v>
      </c>
      <c r="AQ1582" s="3">
        <f>IF(T1582="no",O1582*0,IF(T1582="yes100",O1582*1,IF(T1582="yes80",O1582*0.8,IF(T1582="yes50",O1582*0.5))))</f>
        <v>1.6687519836425999E-2</v>
      </c>
      <c r="AR1582" s="3">
        <f>IF(AQ1582&lt;1,AQ1582*0.9,IF(AQ1582&lt;5,AQ1582*0.8,IF(AQ1582&lt;10,AQ1582*0.75,IF(AQ1582&lt;15,AQ1582*0.7,IF(AQ1582&gt;14.9,AQ1582*0.6)))))</f>
        <v>1.50187678527834E-2</v>
      </c>
      <c r="AS1582">
        <v>40</v>
      </c>
      <c r="AT1582" s="12">
        <f>AR1582*AS1582</f>
        <v>0.60075071411133596</v>
      </c>
    </row>
    <row r="1583" spans="1:46" ht="14.25" customHeight="1" x14ac:dyDescent="0.25">
      <c r="A1583" s="5">
        <v>1992</v>
      </c>
      <c r="B1583" t="s">
        <v>1170</v>
      </c>
      <c r="C1583" s="7" t="s">
        <v>4237</v>
      </c>
      <c r="E1583" s="1">
        <v>340094</v>
      </c>
      <c r="F1583" s="1">
        <v>375708</v>
      </c>
      <c r="G1583" t="s">
        <v>544</v>
      </c>
      <c r="H1583" t="s">
        <v>81</v>
      </c>
      <c r="I1583" t="s">
        <v>89</v>
      </c>
      <c r="J1583" t="s">
        <v>90</v>
      </c>
      <c r="K1583" t="s">
        <v>4363</v>
      </c>
      <c r="L1583" t="s">
        <v>89</v>
      </c>
      <c r="O1583" s="3">
        <v>0.41878542709350602</v>
      </c>
      <c r="P1583" t="s">
        <v>87</v>
      </c>
      <c r="Q1583" t="s">
        <v>311</v>
      </c>
      <c r="R1583" t="s">
        <v>31</v>
      </c>
      <c r="S1583" s="12" t="s">
        <v>24</v>
      </c>
      <c r="T1583" t="s">
        <v>34</v>
      </c>
      <c r="V1583" t="s">
        <v>27</v>
      </c>
      <c r="X1583" s="8">
        <f>W1583/O1583</f>
        <v>0</v>
      </c>
      <c r="Z1583" s="8">
        <f>Y1583/O1583</f>
        <v>0</v>
      </c>
      <c r="AB1583" s="8">
        <f>AA1583/O1583</f>
        <v>0</v>
      </c>
      <c r="AD1583" s="8">
        <f>AC1583/O1583</f>
        <v>0</v>
      </c>
      <c r="AF1583" s="8">
        <f>AE1583/O1583</f>
        <v>0</v>
      </c>
      <c r="AI1583" s="8">
        <f>AH1583/O1583</f>
        <v>0</v>
      </c>
      <c r="AL1583" s="8">
        <f>AK1583/O1583</f>
        <v>0</v>
      </c>
      <c r="AO1583" s="12" t="s">
        <v>4320</v>
      </c>
      <c r="AP1583" s="12" t="s">
        <v>4321</v>
      </c>
      <c r="AQ1583" s="3">
        <f>IF(T1583="no",O1583*0,IF(T1583="yes100",O1583*1,IF(T1583="yes80",O1583*0.8,IF(T1583="yes50",O1583*0.5))))</f>
        <v>0.41878542709350602</v>
      </c>
      <c r="AR1583" s="3">
        <f>IF(AQ1583&lt;1,AQ1583*0.9,IF(AQ1583&lt;5,AQ1583*0.8,IF(AQ1583&lt;10,AQ1583*0.75,IF(AQ1583&lt;15,AQ1583*0.7,IF(AQ1583&gt;14.9,AQ1583*0.6)))))</f>
        <v>0.37690688438415543</v>
      </c>
      <c r="AS1583">
        <v>60</v>
      </c>
      <c r="AT1583" s="12">
        <f>AR1583*AS1583</f>
        <v>22.614413063049327</v>
      </c>
    </row>
    <row r="1584" spans="1:46" ht="14.25" customHeight="1" x14ac:dyDescent="0.25">
      <c r="A1584" s="5">
        <v>1993</v>
      </c>
      <c r="B1584" t="s">
        <v>1169</v>
      </c>
      <c r="C1584" t="s">
        <v>1168</v>
      </c>
      <c r="E1584" s="1">
        <v>337008</v>
      </c>
      <c r="F1584" s="1">
        <v>376988</v>
      </c>
      <c r="G1584" t="s">
        <v>622</v>
      </c>
      <c r="H1584" t="s">
        <v>81</v>
      </c>
      <c r="I1584" t="s">
        <v>89</v>
      </c>
      <c r="J1584" t="s">
        <v>90</v>
      </c>
      <c r="K1584" t="s">
        <v>4363</v>
      </c>
      <c r="L1584" t="s">
        <v>89</v>
      </c>
      <c r="O1584" s="3">
        <v>0.115636489105225</v>
      </c>
      <c r="P1584" t="s">
        <v>87</v>
      </c>
      <c r="Q1584" s="7" t="s">
        <v>338</v>
      </c>
      <c r="R1584" t="s">
        <v>18</v>
      </c>
      <c r="S1584" s="12" t="s">
        <v>24</v>
      </c>
      <c r="T1584" t="s">
        <v>130</v>
      </c>
      <c r="U1584" t="s">
        <v>47</v>
      </c>
      <c r="V1584" t="s">
        <v>123</v>
      </c>
      <c r="X1584" s="8">
        <f>W1584/O1584</f>
        <v>0</v>
      </c>
      <c r="Z1584" s="8">
        <f>Y1584/O1584</f>
        <v>0</v>
      </c>
      <c r="AB1584" s="8">
        <f>AA1584/O1584</f>
        <v>0</v>
      </c>
      <c r="AD1584" s="8">
        <f>AC1584/O1584</f>
        <v>0</v>
      </c>
      <c r="AF1584" s="8">
        <f>AE1584/O1584</f>
        <v>0</v>
      </c>
      <c r="AI1584" s="8">
        <f>AH1584/O1584</f>
        <v>0</v>
      </c>
      <c r="AL1584" s="8">
        <f>AK1584/O1584</f>
        <v>0</v>
      </c>
      <c r="AO1584" s="12" t="s">
        <v>4325</v>
      </c>
      <c r="AP1584" s="12" t="s">
        <v>338</v>
      </c>
      <c r="AQ1584" s="3">
        <f>IF(T1584="no",O1584*0,IF(T1584="yes100",O1584*1,IF(T1584="yes80",O1584*0.8,IF(T1584="yes50",O1584*0.5))))</f>
        <v>9.2509191284180003E-2</v>
      </c>
      <c r="AR1584" s="3">
        <f>IF(AQ1584&lt;1,AQ1584*0.9,IF(AQ1584&lt;5,AQ1584*0.8,IF(AQ1584&lt;10,AQ1584*0.75,IF(AQ1584&lt;15,AQ1584*0.7,IF(AQ1584&gt;14.9,AQ1584*0.6)))))</f>
        <v>8.3258272155762009E-2</v>
      </c>
      <c r="AS1584">
        <v>60</v>
      </c>
      <c r="AT1584" s="12">
        <f>AR1584*AS1584</f>
        <v>4.9954963293457206</v>
      </c>
    </row>
    <row r="1585" spans="1:46" ht="14.25" customHeight="1" x14ac:dyDescent="0.25">
      <c r="A1585" s="5">
        <v>1999</v>
      </c>
      <c r="B1585" t="s">
        <v>1158</v>
      </c>
      <c r="C1585" t="s">
        <v>1157</v>
      </c>
      <c r="E1585" s="1">
        <v>340548</v>
      </c>
      <c r="F1585" s="1">
        <v>365847</v>
      </c>
      <c r="G1585" t="s">
        <v>305</v>
      </c>
      <c r="H1585" t="s">
        <v>81</v>
      </c>
      <c r="I1585" t="s">
        <v>45</v>
      </c>
      <c r="J1585" t="s">
        <v>46</v>
      </c>
      <c r="K1585" t="s">
        <v>4363</v>
      </c>
      <c r="L1585" t="s">
        <v>45</v>
      </c>
      <c r="O1585" s="3">
        <v>0.189281819915772</v>
      </c>
      <c r="P1585" t="s">
        <v>87</v>
      </c>
      <c r="Q1585" t="s">
        <v>311</v>
      </c>
      <c r="R1585" t="s">
        <v>18</v>
      </c>
      <c r="S1585" s="12" t="s">
        <v>27</v>
      </c>
      <c r="T1585" t="s">
        <v>123</v>
      </c>
      <c r="U1585" t="s">
        <v>24</v>
      </c>
      <c r="V1585" t="s">
        <v>123</v>
      </c>
      <c r="X1585" s="8">
        <f>W1585/O1585</f>
        <v>0</v>
      </c>
      <c r="Z1585" s="8">
        <f>Y1585/O1585</f>
        <v>0</v>
      </c>
      <c r="AB1585" s="8">
        <f>AA1585/O1585</f>
        <v>0</v>
      </c>
      <c r="AD1585" s="8">
        <f>AC1585/O1585</f>
        <v>0</v>
      </c>
      <c r="AF1585" s="8">
        <f>AE1585/O1585</f>
        <v>0</v>
      </c>
      <c r="AI1585" s="8">
        <f>AH1585/O1585</f>
        <v>0</v>
      </c>
      <c r="AL1585" s="8">
        <f>AK1585/O1585</f>
        <v>0</v>
      </c>
      <c r="AO1585" s="15" t="s">
        <v>4302</v>
      </c>
      <c r="AP1585" s="12" t="s">
        <v>4303</v>
      </c>
      <c r="AQ1585" s="3">
        <f>IF(T1585="no",O1585*0,IF(T1585="yes100",O1585*1,IF(T1585="yes80",O1585*0.8,IF(T1585="yes50",O1585*0.5))))</f>
        <v>0</v>
      </c>
      <c r="AR1585" s="3">
        <f>IF(AQ1585&lt;1,AQ1585*0.9,IF(AQ1585&lt;5,AQ1585*0.8,IF(AQ1585&lt;10,AQ1585*0.75,IF(AQ1585&lt;15,AQ1585*0.7,IF(AQ1585&gt;14.9,AQ1585*0.6)))))</f>
        <v>0</v>
      </c>
      <c r="AS1585">
        <v>40</v>
      </c>
      <c r="AT1585" s="12">
        <f>AR1585*AS1585</f>
        <v>0</v>
      </c>
    </row>
    <row r="1586" spans="1:46" ht="14.25" customHeight="1" x14ac:dyDescent="0.25">
      <c r="A1586" s="5">
        <v>2005</v>
      </c>
      <c r="B1586" t="s">
        <v>242</v>
      </c>
      <c r="C1586" t="s">
        <v>1156</v>
      </c>
      <c r="E1586" s="1">
        <v>342548.99999999901</v>
      </c>
      <c r="F1586" s="1">
        <v>375951</v>
      </c>
      <c r="G1586" t="s">
        <v>108</v>
      </c>
      <c r="H1586" t="s">
        <v>81</v>
      </c>
      <c r="I1586" t="s">
        <v>89</v>
      </c>
      <c r="J1586" t="s">
        <v>90</v>
      </c>
      <c r="K1586" t="s">
        <v>4363</v>
      </c>
      <c r="L1586" t="s">
        <v>89</v>
      </c>
      <c r="O1586" s="3">
        <v>0.49050529937744097</v>
      </c>
      <c r="P1586" t="s">
        <v>87</v>
      </c>
      <c r="Q1586" t="s">
        <v>311</v>
      </c>
      <c r="R1586" t="s">
        <v>196</v>
      </c>
      <c r="S1586" s="12" t="s">
        <v>27</v>
      </c>
      <c r="T1586" t="s">
        <v>123</v>
      </c>
      <c r="V1586" t="s">
        <v>26</v>
      </c>
      <c r="X1586" s="8">
        <f>W1586/O1586</f>
        <v>0</v>
      </c>
      <c r="Y1586">
        <v>0.49099999999999999</v>
      </c>
      <c r="Z1586" s="8">
        <f>Y1586/O1586</f>
        <v>1.0010085530639259</v>
      </c>
      <c r="AA1586">
        <v>0.49099999999999999</v>
      </c>
      <c r="AB1586" s="8">
        <f>AA1586/O1586</f>
        <v>1.0010085530639259</v>
      </c>
      <c r="AD1586" s="8">
        <f>AC1586/O1586</f>
        <v>0</v>
      </c>
      <c r="AF1586" s="8">
        <f>AE1586/O1586</f>
        <v>0</v>
      </c>
      <c r="AI1586" s="8">
        <f>AH1586/O1586</f>
        <v>0</v>
      </c>
      <c r="AL1586" s="8">
        <f>AK1586/O1586</f>
        <v>0</v>
      </c>
      <c r="AO1586" s="2" t="s">
        <v>4304</v>
      </c>
      <c r="AP1586" s="15" t="s">
        <v>4305</v>
      </c>
      <c r="AQ1586" s="3">
        <f>IF(T1586="no",O1586*0,IF(T1586="yes100",O1586*1,IF(T1586="yes80",O1586*0.8,IF(T1586="yes50",O1586*0.5))))</f>
        <v>0</v>
      </c>
      <c r="AR1586" s="3">
        <f>IF(AQ1586&lt;1,AQ1586*0.9,IF(AQ1586&lt;5,AQ1586*0.8,IF(AQ1586&lt;10,AQ1586*0.75,IF(AQ1586&lt;15,AQ1586*0.7,IF(AQ1586&gt;14.9,AQ1586*0.6)))))</f>
        <v>0</v>
      </c>
      <c r="AS1586">
        <v>40</v>
      </c>
      <c r="AT1586" s="12">
        <f>AR1586*AS1586</f>
        <v>0</v>
      </c>
    </row>
    <row r="1587" spans="1:46" ht="14.25" customHeight="1" x14ac:dyDescent="0.25">
      <c r="A1587" s="5">
        <v>2006</v>
      </c>
      <c r="B1587" t="s">
        <v>1155</v>
      </c>
      <c r="C1587" t="s">
        <v>1154</v>
      </c>
      <c r="E1587" s="1">
        <v>341736.99999999901</v>
      </c>
      <c r="F1587" s="1">
        <v>375148.99999999901</v>
      </c>
      <c r="G1587" t="s">
        <v>108</v>
      </c>
      <c r="H1587" t="s">
        <v>81</v>
      </c>
      <c r="I1587" t="s">
        <v>89</v>
      </c>
      <c r="J1587" t="s">
        <v>90</v>
      </c>
      <c r="K1587" t="s">
        <v>4363</v>
      </c>
      <c r="L1587" t="s">
        <v>89</v>
      </c>
      <c r="O1587" s="4">
        <v>1.96228188476562</v>
      </c>
      <c r="P1587" t="s">
        <v>87</v>
      </c>
      <c r="Q1587" t="s">
        <v>320</v>
      </c>
      <c r="R1587" t="s">
        <v>196</v>
      </c>
      <c r="S1587" s="12" t="s">
        <v>27</v>
      </c>
      <c r="T1587" t="s">
        <v>123</v>
      </c>
      <c r="V1587" t="s">
        <v>26</v>
      </c>
      <c r="X1587" s="8">
        <f>W1587/O1587</f>
        <v>0</v>
      </c>
      <c r="Z1587" s="8">
        <f>Y1587/O1587</f>
        <v>0</v>
      </c>
      <c r="AA1587">
        <v>5.8000000000000003E-2</v>
      </c>
      <c r="AB1587" s="8">
        <f>AA1587/O1587</f>
        <v>2.955742518457162E-2</v>
      </c>
      <c r="AD1587" s="8">
        <f>AC1587/O1587</f>
        <v>0</v>
      </c>
      <c r="AF1587" s="8">
        <f>AE1587/O1587</f>
        <v>0</v>
      </c>
      <c r="AI1587" s="8">
        <f>AH1587/O1587</f>
        <v>0</v>
      </c>
      <c r="AL1587" s="8">
        <f>AK1587/O1587</f>
        <v>0</v>
      </c>
      <c r="AO1587" t="s">
        <v>4302</v>
      </c>
      <c r="AP1587" s="12" t="s">
        <v>4303</v>
      </c>
      <c r="AQ1587" s="3">
        <f>IF(T1587="no",O1587*0,IF(T1587="yes100",O1587*1,IF(T1587="yes80",O1587*0.8,IF(T1587="yes50",O1587*0.5))))</f>
        <v>0</v>
      </c>
      <c r="AR1587" s="3">
        <f>IF(AQ1587&lt;1,AQ1587*0.9,IF(AQ1587&lt;5,AQ1587*0.8,IF(AQ1587&lt;10,AQ1587*0.75,IF(AQ1587&lt;15,AQ1587*0.7,IF(AQ1587&gt;14.9,AQ1587*0.6)))))</f>
        <v>0</v>
      </c>
      <c r="AS1587">
        <v>40</v>
      </c>
      <c r="AT1587" s="12">
        <f>AR1587*AS1587</f>
        <v>0</v>
      </c>
    </row>
    <row r="1588" spans="1:46" ht="14.25" customHeight="1" x14ac:dyDescent="0.25">
      <c r="A1588" s="5">
        <v>2010</v>
      </c>
      <c r="B1588" t="s">
        <v>1153</v>
      </c>
      <c r="C1588" t="s">
        <v>1151</v>
      </c>
      <c r="E1588" s="1">
        <v>340562</v>
      </c>
      <c r="F1588" s="1">
        <v>374531</v>
      </c>
      <c r="G1588" t="s">
        <v>88</v>
      </c>
      <c r="H1588" t="s">
        <v>81</v>
      </c>
      <c r="I1588" t="s">
        <v>89</v>
      </c>
      <c r="J1588" t="s">
        <v>90</v>
      </c>
      <c r="K1588" t="s">
        <v>4363</v>
      </c>
      <c r="L1588" t="s">
        <v>89</v>
      </c>
      <c r="O1588" s="3">
        <v>0.34709003753662099</v>
      </c>
      <c r="P1588" t="s">
        <v>87</v>
      </c>
      <c r="Q1588" t="s">
        <v>311</v>
      </c>
      <c r="R1588" t="s">
        <v>1152</v>
      </c>
      <c r="S1588" s="12" t="s">
        <v>27</v>
      </c>
      <c r="T1588" t="s">
        <v>123</v>
      </c>
      <c r="V1588" t="s">
        <v>26</v>
      </c>
      <c r="X1588" s="8">
        <f>W1588/O1588</f>
        <v>0</v>
      </c>
      <c r="Z1588" s="8">
        <f>Y1588/O1588</f>
        <v>0</v>
      </c>
      <c r="AB1588" s="8">
        <f>AA1588/O1588</f>
        <v>0</v>
      </c>
      <c r="AD1588" s="8">
        <f>AC1588/O1588</f>
        <v>0</v>
      </c>
      <c r="AF1588" s="8">
        <f>AE1588/O1588</f>
        <v>0</v>
      </c>
      <c r="AI1588" s="8">
        <f>AH1588/O1588</f>
        <v>0</v>
      </c>
      <c r="AL1588" s="8">
        <f>AK1588/O1588</f>
        <v>0</v>
      </c>
      <c r="AO1588" t="s">
        <v>4326</v>
      </c>
      <c r="AP1588" s="12" t="s">
        <v>4309</v>
      </c>
      <c r="AQ1588" s="3">
        <f>IF(T1588="no",O1588*0,IF(T1588="yes100",O1588*1,IF(T1588="yes80",O1588*0.8,IF(T1588="yes50",O1588*0.5))))</f>
        <v>0</v>
      </c>
      <c r="AR1588" s="3">
        <f>IF(AQ1588&lt;1,AQ1588*0.9,IF(AQ1588&lt;5,AQ1588*0.8,IF(AQ1588&lt;10,AQ1588*0.75,IF(AQ1588&lt;15,AQ1588*0.7,IF(AQ1588&gt;14.9,AQ1588*0.6)))))</f>
        <v>0</v>
      </c>
      <c r="AS1588">
        <v>40</v>
      </c>
      <c r="AT1588" s="12">
        <f>AR1588*AS1588</f>
        <v>0</v>
      </c>
    </row>
    <row r="1589" spans="1:46" ht="14.25" customHeight="1" x14ac:dyDescent="0.25">
      <c r="A1589" s="5">
        <v>2014</v>
      </c>
      <c r="B1589" t="s">
        <v>1145</v>
      </c>
      <c r="C1589" t="s">
        <v>1144</v>
      </c>
      <c r="D1589" t="s">
        <v>661</v>
      </c>
      <c r="E1589" s="1">
        <v>339131</v>
      </c>
      <c r="F1589" s="1">
        <v>366618</v>
      </c>
      <c r="G1589" t="s">
        <v>577</v>
      </c>
      <c r="H1589" t="s">
        <v>81</v>
      </c>
      <c r="I1589" t="s">
        <v>45</v>
      </c>
      <c r="J1589" t="s">
        <v>46</v>
      </c>
      <c r="K1589" t="s">
        <v>4363</v>
      </c>
      <c r="L1589" t="s">
        <v>45</v>
      </c>
      <c r="O1589" s="3">
        <v>0.107418891143799</v>
      </c>
      <c r="P1589" t="s">
        <v>87</v>
      </c>
      <c r="Q1589" t="s">
        <v>161</v>
      </c>
      <c r="R1589" t="s">
        <v>196</v>
      </c>
      <c r="S1589" s="12" t="s">
        <v>27</v>
      </c>
      <c r="T1589" t="s">
        <v>123</v>
      </c>
      <c r="V1589" t="s">
        <v>123</v>
      </c>
      <c r="X1589" s="8">
        <f>W1589/O1589</f>
        <v>0</v>
      </c>
      <c r="Z1589" s="8">
        <f>Y1589/O1589</f>
        <v>0</v>
      </c>
      <c r="AB1589" s="8">
        <f>AA1589/O1589</f>
        <v>0</v>
      </c>
      <c r="AD1589" s="8">
        <f>AC1589/O1589</f>
        <v>0</v>
      </c>
      <c r="AF1589" s="8">
        <f>AE1589/O1589</f>
        <v>0</v>
      </c>
      <c r="AI1589" s="8">
        <f>AH1589/O1589</f>
        <v>0</v>
      </c>
      <c r="AL1589" s="8">
        <f>AK1589/O1589</f>
        <v>0</v>
      </c>
      <c r="AO1589" t="s">
        <v>4302</v>
      </c>
      <c r="AP1589" s="12" t="s">
        <v>4303</v>
      </c>
      <c r="AQ1589" s="3">
        <f>IF(T1589="no",O1589*0,IF(T1589="yes100",O1589*1,IF(T1589="yes80",O1589*0.8,IF(T1589="yes50",O1589*0.5))))</f>
        <v>0</v>
      </c>
      <c r="AR1589" s="3">
        <f>IF(AQ1589&lt;1,AQ1589*0.9,IF(AQ1589&lt;5,AQ1589*0.8,IF(AQ1589&lt;10,AQ1589*0.75,IF(AQ1589&lt;15,AQ1589*0.7,IF(AQ1589&gt;14.9,AQ1589*0.6)))))</f>
        <v>0</v>
      </c>
      <c r="AS1589">
        <v>40</v>
      </c>
      <c r="AT1589" s="12">
        <f>AR1589*AS1589</f>
        <v>0</v>
      </c>
    </row>
    <row r="1590" spans="1:46" ht="14.25" customHeight="1" x14ac:dyDescent="0.25">
      <c r="A1590" s="5">
        <v>2016</v>
      </c>
      <c r="B1590" t="s">
        <v>1143</v>
      </c>
      <c r="C1590" t="s">
        <v>1141</v>
      </c>
      <c r="D1590" t="s">
        <v>1142</v>
      </c>
      <c r="E1590" s="1">
        <v>340506</v>
      </c>
      <c r="F1590" s="1">
        <v>366259</v>
      </c>
      <c r="G1590" t="s">
        <v>305</v>
      </c>
      <c r="H1590" t="s">
        <v>81</v>
      </c>
      <c r="I1590" t="s">
        <v>45</v>
      </c>
      <c r="J1590" t="s">
        <v>46</v>
      </c>
      <c r="K1590" t="s">
        <v>4363</v>
      </c>
      <c r="L1590" t="s">
        <v>45</v>
      </c>
      <c r="O1590" s="3">
        <v>5.845510635376E-2</v>
      </c>
      <c r="P1590" t="s">
        <v>87</v>
      </c>
      <c r="Q1590" t="s">
        <v>161</v>
      </c>
      <c r="R1590" t="s">
        <v>173</v>
      </c>
      <c r="S1590" s="12" t="s">
        <v>27</v>
      </c>
      <c r="T1590" t="s">
        <v>123</v>
      </c>
      <c r="V1590" t="s">
        <v>27</v>
      </c>
      <c r="X1590" s="8">
        <f>W1590/O1590</f>
        <v>0</v>
      </c>
      <c r="Z1590" s="8">
        <f>Y1590/O1590</f>
        <v>0</v>
      </c>
      <c r="AB1590" s="8">
        <f>AA1590/O1590</f>
        <v>0</v>
      </c>
      <c r="AD1590" s="8">
        <f>AC1590/O1590</f>
        <v>0</v>
      </c>
      <c r="AF1590" s="8">
        <f>AE1590/O1590</f>
        <v>0</v>
      </c>
      <c r="AI1590" s="8">
        <f>AH1590/O1590</f>
        <v>0</v>
      </c>
      <c r="AL1590" s="8">
        <f>AK1590/O1590</f>
        <v>0</v>
      </c>
      <c r="AO1590" t="s">
        <v>4326</v>
      </c>
      <c r="AP1590" s="12" t="s">
        <v>4309</v>
      </c>
      <c r="AQ1590" s="3">
        <f>IF(T1590="no",O1590*0,IF(T1590="yes100",O1590*1,IF(T1590="yes80",O1590*0.8,IF(T1590="yes50",O1590*0.5))))</f>
        <v>0</v>
      </c>
      <c r="AR1590" s="3">
        <f>IF(AQ1590&lt;1,AQ1590*0.9,IF(AQ1590&lt;5,AQ1590*0.8,IF(AQ1590&lt;10,AQ1590*0.75,IF(AQ1590&lt;15,AQ1590*0.7,IF(AQ1590&gt;14.9,AQ1590*0.6)))))</f>
        <v>0</v>
      </c>
      <c r="AS1590">
        <v>40</v>
      </c>
      <c r="AT1590" s="12">
        <f>AR1590*AS1590</f>
        <v>0</v>
      </c>
    </row>
    <row r="1591" spans="1:46" ht="14.25" customHeight="1" x14ac:dyDescent="0.25">
      <c r="A1591" s="5">
        <v>2017</v>
      </c>
      <c r="B1591" t="s">
        <v>1140</v>
      </c>
      <c r="C1591" t="s">
        <v>1139</v>
      </c>
      <c r="E1591" s="1">
        <v>340600</v>
      </c>
      <c r="F1591" s="1">
        <v>366344</v>
      </c>
      <c r="G1591" t="s">
        <v>305</v>
      </c>
      <c r="H1591" t="s">
        <v>81</v>
      </c>
      <c r="I1591" t="s">
        <v>45</v>
      </c>
      <c r="J1591" t="s">
        <v>46</v>
      </c>
      <c r="K1591" t="s">
        <v>4363</v>
      </c>
      <c r="L1591" t="s">
        <v>45</v>
      </c>
      <c r="O1591" s="3">
        <v>7.4559577941890002E-3</v>
      </c>
      <c r="P1591" t="s">
        <v>87</v>
      </c>
      <c r="Q1591" t="s">
        <v>161</v>
      </c>
      <c r="R1591" t="s">
        <v>827</v>
      </c>
      <c r="S1591" s="12" t="s">
        <v>27</v>
      </c>
      <c r="T1591" t="s">
        <v>123</v>
      </c>
      <c r="V1591" t="s">
        <v>27</v>
      </c>
      <c r="X1591" s="8">
        <f>W1591/O1591</f>
        <v>0</v>
      </c>
      <c r="Z1591" s="8">
        <f>Y1591/O1591</f>
        <v>0</v>
      </c>
      <c r="AB1591" s="8">
        <f>AA1591/O1591</f>
        <v>0</v>
      </c>
      <c r="AD1591" s="8">
        <f>AC1591/O1591</f>
        <v>0</v>
      </c>
      <c r="AF1591" s="8">
        <f>AE1591/O1591</f>
        <v>0</v>
      </c>
      <c r="AI1591" s="8">
        <f>AH1591/O1591</f>
        <v>0</v>
      </c>
      <c r="AL1591" s="8">
        <f>AK1591/O1591</f>
        <v>0</v>
      </c>
      <c r="AO1591" t="s">
        <v>4326</v>
      </c>
      <c r="AP1591" s="12" t="s">
        <v>4309</v>
      </c>
      <c r="AQ1591" s="3">
        <f>IF(T1591="no",O1591*0,IF(T1591="yes100",O1591*1,IF(T1591="yes80",O1591*0.8,IF(T1591="yes50",O1591*0.5))))</f>
        <v>0</v>
      </c>
      <c r="AR1591" s="3">
        <f>IF(AQ1591&lt;1,AQ1591*0.9,IF(AQ1591&lt;5,AQ1591*0.8,IF(AQ1591&lt;10,AQ1591*0.75,IF(AQ1591&lt;15,AQ1591*0.7,IF(AQ1591&gt;14.9,AQ1591*0.6)))))</f>
        <v>0</v>
      </c>
      <c r="AS1591">
        <v>40</v>
      </c>
      <c r="AT1591" s="12">
        <f>AR1591*AS1591</f>
        <v>0</v>
      </c>
    </row>
    <row r="1592" spans="1:46" ht="14.25" customHeight="1" x14ac:dyDescent="0.25">
      <c r="A1592" s="5">
        <v>2018</v>
      </c>
      <c r="B1592" t="s">
        <v>1138</v>
      </c>
      <c r="C1592" t="s">
        <v>1136</v>
      </c>
      <c r="D1592" t="s">
        <v>1137</v>
      </c>
      <c r="E1592" s="1">
        <v>340607</v>
      </c>
      <c r="F1592" s="1">
        <v>365924.99999999901</v>
      </c>
      <c r="G1592" t="s">
        <v>305</v>
      </c>
      <c r="H1592" t="s">
        <v>81</v>
      </c>
      <c r="I1592" t="s">
        <v>45</v>
      </c>
      <c r="J1592" t="s">
        <v>46</v>
      </c>
      <c r="K1592" t="s">
        <v>4363</v>
      </c>
      <c r="L1592" t="s">
        <v>45</v>
      </c>
      <c r="O1592" s="3">
        <v>1.1598042297363E-2</v>
      </c>
      <c r="P1592" t="s">
        <v>87</v>
      </c>
      <c r="Q1592" t="s">
        <v>161</v>
      </c>
      <c r="R1592" t="s">
        <v>827</v>
      </c>
      <c r="S1592" s="12" t="s">
        <v>27</v>
      </c>
      <c r="T1592" t="s">
        <v>123</v>
      </c>
      <c r="V1592" t="s">
        <v>27</v>
      </c>
      <c r="X1592" s="8">
        <f>W1592/O1592</f>
        <v>0</v>
      </c>
      <c r="Z1592" s="8">
        <f>Y1592/O1592</f>
        <v>0</v>
      </c>
      <c r="AB1592" s="8">
        <f>AA1592/O1592</f>
        <v>0</v>
      </c>
      <c r="AD1592" s="8">
        <f>AC1592/O1592</f>
        <v>0</v>
      </c>
      <c r="AF1592" s="8">
        <f>AE1592/O1592</f>
        <v>0</v>
      </c>
      <c r="AI1592" s="8">
        <f>AH1592/O1592</f>
        <v>0</v>
      </c>
      <c r="AL1592" s="8">
        <f>AK1592/O1592</f>
        <v>0</v>
      </c>
      <c r="AO1592" t="s">
        <v>4326</v>
      </c>
      <c r="AP1592" s="12" t="s">
        <v>4309</v>
      </c>
      <c r="AQ1592" s="3">
        <f>IF(T1592="no",O1592*0,IF(T1592="yes100",O1592*1,IF(T1592="yes80",O1592*0.8,IF(T1592="yes50",O1592*0.5))))</f>
        <v>0</v>
      </c>
      <c r="AR1592" s="3">
        <f>IF(AQ1592&lt;1,AQ1592*0.9,IF(AQ1592&lt;5,AQ1592*0.8,IF(AQ1592&lt;10,AQ1592*0.75,IF(AQ1592&lt;15,AQ1592*0.7,IF(AQ1592&gt;14.9,AQ1592*0.6)))))</f>
        <v>0</v>
      </c>
      <c r="AS1592">
        <v>40</v>
      </c>
      <c r="AT1592" s="12">
        <f>AR1592*AS1592</f>
        <v>0</v>
      </c>
    </row>
    <row r="1593" spans="1:46" ht="14.25" customHeight="1" x14ac:dyDescent="0.25">
      <c r="A1593" s="5">
        <v>2019</v>
      </c>
      <c r="B1593" t="s">
        <v>1135</v>
      </c>
      <c r="C1593" t="s">
        <v>1134</v>
      </c>
      <c r="E1593" s="1">
        <v>340727</v>
      </c>
      <c r="F1593" s="1">
        <v>366100</v>
      </c>
      <c r="G1593" t="s">
        <v>305</v>
      </c>
      <c r="H1593" t="s">
        <v>81</v>
      </c>
      <c r="I1593" t="s">
        <v>45</v>
      </c>
      <c r="J1593" t="s">
        <v>46</v>
      </c>
      <c r="K1593" t="s">
        <v>4363</v>
      </c>
      <c r="L1593" t="s">
        <v>45</v>
      </c>
      <c r="O1593" s="3">
        <v>0.13811779251098599</v>
      </c>
      <c r="P1593" t="s">
        <v>87</v>
      </c>
      <c r="Q1593" t="s">
        <v>161</v>
      </c>
      <c r="R1593" t="s">
        <v>827</v>
      </c>
      <c r="S1593" s="12" t="s">
        <v>27</v>
      </c>
      <c r="T1593" t="s">
        <v>123</v>
      </c>
      <c r="V1593" t="s">
        <v>27</v>
      </c>
      <c r="X1593" s="8">
        <f>W1593/O1593</f>
        <v>0</v>
      </c>
      <c r="Z1593" s="8">
        <f>Y1593/O1593</f>
        <v>0</v>
      </c>
      <c r="AB1593" s="8">
        <f>AA1593/O1593</f>
        <v>0</v>
      </c>
      <c r="AD1593" s="8">
        <f>AC1593/O1593</f>
        <v>0</v>
      </c>
      <c r="AF1593" s="8">
        <f>AE1593/O1593</f>
        <v>0</v>
      </c>
      <c r="AI1593" s="8">
        <f>AH1593/O1593</f>
        <v>0</v>
      </c>
      <c r="AL1593" s="8">
        <f>AK1593/O1593</f>
        <v>0</v>
      </c>
      <c r="AO1593" t="s">
        <v>4326</v>
      </c>
      <c r="AP1593" s="12" t="s">
        <v>4309</v>
      </c>
      <c r="AQ1593" s="3">
        <f>IF(T1593="no",O1593*0,IF(T1593="yes100",O1593*1,IF(T1593="yes80",O1593*0.8,IF(T1593="yes50",O1593*0.5))))</f>
        <v>0</v>
      </c>
      <c r="AR1593" s="3">
        <f>IF(AQ1593&lt;1,AQ1593*0.9,IF(AQ1593&lt;5,AQ1593*0.8,IF(AQ1593&lt;10,AQ1593*0.75,IF(AQ1593&lt;15,AQ1593*0.7,IF(AQ1593&gt;14.9,AQ1593*0.6)))))</f>
        <v>0</v>
      </c>
      <c r="AS1593">
        <v>40</v>
      </c>
      <c r="AT1593" s="12">
        <f>AR1593*AS1593</f>
        <v>0</v>
      </c>
    </row>
    <row r="1594" spans="1:46" ht="14.25" customHeight="1" x14ac:dyDescent="0.25">
      <c r="A1594" s="5">
        <v>2021</v>
      </c>
      <c r="B1594" t="s">
        <v>1133</v>
      </c>
      <c r="C1594" t="s">
        <v>1132</v>
      </c>
      <c r="D1594" t="s">
        <v>746</v>
      </c>
      <c r="E1594" s="1">
        <v>340576.99999999901</v>
      </c>
      <c r="F1594" s="1">
        <v>366110</v>
      </c>
      <c r="G1594" t="s">
        <v>305</v>
      </c>
      <c r="H1594" t="s">
        <v>81</v>
      </c>
      <c r="I1594" t="s">
        <v>45</v>
      </c>
      <c r="J1594" t="s">
        <v>46</v>
      </c>
      <c r="K1594" t="s">
        <v>4363</v>
      </c>
      <c r="L1594" t="s">
        <v>45</v>
      </c>
      <c r="O1594" s="3">
        <v>8.8428123474120005E-3</v>
      </c>
      <c r="P1594" t="s">
        <v>87</v>
      </c>
      <c r="Q1594" t="s">
        <v>161</v>
      </c>
      <c r="R1594" t="s">
        <v>827</v>
      </c>
      <c r="S1594" s="12" t="s">
        <v>27</v>
      </c>
      <c r="T1594" t="s">
        <v>123</v>
      </c>
      <c r="V1594" t="s">
        <v>27</v>
      </c>
      <c r="X1594" s="8">
        <f>W1594/O1594</f>
        <v>0</v>
      </c>
      <c r="Z1594" s="8">
        <f>Y1594/O1594</f>
        <v>0</v>
      </c>
      <c r="AB1594" s="8">
        <f>AA1594/O1594</f>
        <v>0</v>
      </c>
      <c r="AD1594" s="8">
        <f>AC1594/O1594</f>
        <v>0</v>
      </c>
      <c r="AF1594" s="8">
        <f>AE1594/O1594</f>
        <v>0</v>
      </c>
      <c r="AI1594" s="8">
        <f>AH1594/O1594</f>
        <v>0</v>
      </c>
      <c r="AL1594" s="8">
        <f>AK1594/O1594</f>
        <v>0</v>
      </c>
      <c r="AO1594" t="s">
        <v>4326</v>
      </c>
      <c r="AP1594" s="12" t="s">
        <v>4309</v>
      </c>
      <c r="AQ1594" s="3">
        <f>IF(T1594="no",O1594*0,IF(T1594="yes100",O1594*1,IF(T1594="yes80",O1594*0.8,IF(T1594="yes50",O1594*0.5))))</f>
        <v>0</v>
      </c>
      <c r="AR1594" s="3">
        <f>IF(AQ1594&lt;1,AQ1594*0.9,IF(AQ1594&lt;5,AQ1594*0.8,IF(AQ1594&lt;10,AQ1594*0.75,IF(AQ1594&lt;15,AQ1594*0.7,IF(AQ1594&gt;14.9,AQ1594*0.6)))))</f>
        <v>0</v>
      </c>
      <c r="AS1594">
        <v>40</v>
      </c>
      <c r="AT1594" s="12">
        <f>AR1594*AS1594</f>
        <v>0</v>
      </c>
    </row>
    <row r="1595" spans="1:46" ht="14.25" customHeight="1" x14ac:dyDescent="0.25">
      <c r="A1595" s="5">
        <v>2022</v>
      </c>
      <c r="B1595" t="s">
        <v>1131</v>
      </c>
      <c r="C1595" t="s">
        <v>1129</v>
      </c>
      <c r="D1595" t="s">
        <v>1130</v>
      </c>
      <c r="E1595" s="1">
        <v>340884</v>
      </c>
      <c r="F1595" s="1">
        <v>366800</v>
      </c>
      <c r="G1595" t="s">
        <v>305</v>
      </c>
      <c r="H1595" t="s">
        <v>81</v>
      </c>
      <c r="I1595" t="s">
        <v>45</v>
      </c>
      <c r="J1595" t="s">
        <v>46</v>
      </c>
      <c r="K1595" t="s">
        <v>4363</v>
      </c>
      <c r="L1595" t="s">
        <v>45</v>
      </c>
      <c r="O1595" s="3">
        <v>2.220985412598E-3</v>
      </c>
      <c r="P1595" t="s">
        <v>87</v>
      </c>
      <c r="Q1595" t="s">
        <v>161</v>
      </c>
      <c r="R1595" t="s">
        <v>827</v>
      </c>
      <c r="S1595" s="12" t="s">
        <v>27</v>
      </c>
      <c r="T1595" t="s">
        <v>123</v>
      </c>
      <c r="V1595" t="s">
        <v>27</v>
      </c>
      <c r="X1595" s="8">
        <f>W1595/O1595</f>
        <v>0</v>
      </c>
      <c r="Z1595" s="8">
        <f>Y1595/O1595</f>
        <v>0</v>
      </c>
      <c r="AB1595" s="8">
        <f>AA1595/O1595</f>
        <v>0</v>
      </c>
      <c r="AD1595" s="8">
        <f>AC1595/O1595</f>
        <v>0</v>
      </c>
      <c r="AF1595" s="8">
        <f>AE1595/O1595</f>
        <v>0</v>
      </c>
      <c r="AI1595" s="8">
        <f>AH1595/O1595</f>
        <v>0</v>
      </c>
      <c r="AL1595" s="8">
        <f>AK1595/O1595</f>
        <v>0</v>
      </c>
      <c r="AO1595" t="s">
        <v>4326</v>
      </c>
      <c r="AP1595" s="12" t="s">
        <v>4309</v>
      </c>
      <c r="AQ1595" s="3">
        <f>IF(T1595="no",O1595*0,IF(T1595="yes100",O1595*1,IF(T1595="yes80",O1595*0.8,IF(T1595="yes50",O1595*0.5))))</f>
        <v>0</v>
      </c>
      <c r="AR1595" s="3">
        <f>IF(AQ1595&lt;1,AQ1595*0.9,IF(AQ1595&lt;5,AQ1595*0.8,IF(AQ1595&lt;10,AQ1595*0.75,IF(AQ1595&lt;15,AQ1595*0.7,IF(AQ1595&gt;14.9,AQ1595*0.6)))))</f>
        <v>0</v>
      </c>
      <c r="AS1595">
        <v>40</v>
      </c>
      <c r="AT1595" s="12">
        <f>AR1595*AS1595</f>
        <v>0</v>
      </c>
    </row>
    <row r="1596" spans="1:46" ht="14.25" customHeight="1" x14ac:dyDescent="0.25">
      <c r="A1596" s="5">
        <v>2023</v>
      </c>
      <c r="B1596" t="s">
        <v>1128</v>
      </c>
      <c r="C1596" t="s">
        <v>1127</v>
      </c>
      <c r="D1596" t="s">
        <v>943</v>
      </c>
      <c r="E1596" s="1">
        <v>340916</v>
      </c>
      <c r="F1596" s="1">
        <v>366858</v>
      </c>
      <c r="G1596" t="s">
        <v>305</v>
      </c>
      <c r="H1596" t="s">
        <v>81</v>
      </c>
      <c r="I1596" t="s">
        <v>45</v>
      </c>
      <c r="J1596" t="s">
        <v>46</v>
      </c>
      <c r="K1596" t="s">
        <v>4363</v>
      </c>
      <c r="L1596" t="s">
        <v>45</v>
      </c>
      <c r="O1596" s="3">
        <v>1.1322292327881E-2</v>
      </c>
      <c r="P1596" t="s">
        <v>87</v>
      </c>
      <c r="Q1596" t="s">
        <v>161</v>
      </c>
      <c r="R1596" t="s">
        <v>827</v>
      </c>
      <c r="S1596" s="12" t="s">
        <v>27</v>
      </c>
      <c r="T1596" t="s">
        <v>123</v>
      </c>
      <c r="V1596" t="s">
        <v>27</v>
      </c>
      <c r="X1596" s="8">
        <f>W1596/O1596</f>
        <v>0</v>
      </c>
      <c r="Z1596" s="8">
        <f>Y1596/O1596</f>
        <v>0</v>
      </c>
      <c r="AB1596" s="8">
        <f>AA1596/O1596</f>
        <v>0</v>
      </c>
      <c r="AD1596" s="8">
        <f>AC1596/O1596</f>
        <v>0</v>
      </c>
      <c r="AF1596" s="8">
        <f>AE1596/O1596</f>
        <v>0</v>
      </c>
      <c r="AI1596" s="8">
        <f>AH1596/O1596</f>
        <v>0</v>
      </c>
      <c r="AL1596" s="8">
        <f>AK1596/O1596</f>
        <v>0</v>
      </c>
      <c r="AO1596" t="s">
        <v>4326</v>
      </c>
      <c r="AP1596" s="12" t="s">
        <v>4309</v>
      </c>
      <c r="AQ1596" s="3">
        <f>IF(T1596="no",O1596*0,IF(T1596="yes100",O1596*1,IF(T1596="yes80",O1596*0.8,IF(T1596="yes50",O1596*0.5))))</f>
        <v>0</v>
      </c>
      <c r="AR1596" s="3">
        <f>IF(AQ1596&lt;1,AQ1596*0.9,IF(AQ1596&lt;5,AQ1596*0.8,IF(AQ1596&lt;10,AQ1596*0.75,IF(AQ1596&lt;15,AQ1596*0.7,IF(AQ1596&gt;14.9,AQ1596*0.6)))))</f>
        <v>0</v>
      </c>
      <c r="AS1596">
        <v>40</v>
      </c>
      <c r="AT1596" s="12">
        <f>AR1596*AS1596</f>
        <v>0</v>
      </c>
    </row>
    <row r="1597" spans="1:46" ht="14.25" customHeight="1" x14ac:dyDescent="0.25">
      <c r="A1597" s="5">
        <v>2024</v>
      </c>
      <c r="B1597" t="s">
        <v>1126</v>
      </c>
      <c r="C1597" t="s">
        <v>1124</v>
      </c>
      <c r="D1597" t="s">
        <v>1125</v>
      </c>
      <c r="E1597" s="1">
        <v>340491</v>
      </c>
      <c r="F1597" s="1">
        <v>366494</v>
      </c>
      <c r="G1597" t="s">
        <v>305</v>
      </c>
      <c r="H1597" t="s">
        <v>81</v>
      </c>
      <c r="I1597" t="s">
        <v>45</v>
      </c>
      <c r="J1597" t="s">
        <v>46</v>
      </c>
      <c r="K1597" t="s">
        <v>4363</v>
      </c>
      <c r="L1597" t="s">
        <v>45</v>
      </c>
      <c r="O1597" s="3">
        <v>1.6892039489745998E-2</v>
      </c>
      <c r="P1597" t="s">
        <v>87</v>
      </c>
      <c r="Q1597" t="s">
        <v>161</v>
      </c>
      <c r="R1597" t="s">
        <v>827</v>
      </c>
      <c r="S1597" s="12" t="s">
        <v>27</v>
      </c>
      <c r="T1597" t="s">
        <v>123</v>
      </c>
      <c r="V1597" t="s">
        <v>27</v>
      </c>
      <c r="X1597" s="8">
        <f>W1597/O1597</f>
        <v>0</v>
      </c>
      <c r="Z1597" s="8">
        <f>Y1597/O1597</f>
        <v>0</v>
      </c>
      <c r="AB1597" s="8">
        <f>AA1597/O1597</f>
        <v>0</v>
      </c>
      <c r="AD1597" s="8">
        <f>AC1597/O1597</f>
        <v>0</v>
      </c>
      <c r="AF1597" s="8">
        <f>AE1597/O1597</f>
        <v>0</v>
      </c>
      <c r="AI1597" s="8">
        <f>AH1597/O1597</f>
        <v>0</v>
      </c>
      <c r="AL1597" s="8">
        <f>AK1597/O1597</f>
        <v>0</v>
      </c>
      <c r="AO1597" t="s">
        <v>4326</v>
      </c>
      <c r="AP1597" s="12" t="s">
        <v>4309</v>
      </c>
      <c r="AQ1597" s="3">
        <f>IF(T1597="no",O1597*0,IF(T1597="yes100",O1597*1,IF(T1597="yes80",O1597*0.8,IF(T1597="yes50",O1597*0.5))))</f>
        <v>0</v>
      </c>
      <c r="AR1597" s="3">
        <f>IF(AQ1597&lt;1,AQ1597*0.9,IF(AQ1597&lt;5,AQ1597*0.8,IF(AQ1597&lt;10,AQ1597*0.75,IF(AQ1597&lt;15,AQ1597*0.7,IF(AQ1597&gt;14.9,AQ1597*0.6)))))</f>
        <v>0</v>
      </c>
      <c r="AS1597">
        <v>40</v>
      </c>
      <c r="AT1597" s="12">
        <f>AR1597*AS1597</f>
        <v>0</v>
      </c>
    </row>
    <row r="1598" spans="1:46" ht="14.25" customHeight="1" x14ac:dyDescent="0.25">
      <c r="A1598" s="5">
        <v>2025</v>
      </c>
      <c r="B1598" t="s">
        <v>1120</v>
      </c>
      <c r="C1598" t="s">
        <v>1118</v>
      </c>
      <c r="D1598" t="s">
        <v>1119</v>
      </c>
      <c r="E1598" s="1">
        <v>341832.99999999901</v>
      </c>
      <c r="F1598" s="1">
        <v>376731</v>
      </c>
      <c r="G1598" t="s">
        <v>108</v>
      </c>
      <c r="H1598" t="s">
        <v>81</v>
      </c>
      <c r="I1598" t="s">
        <v>89</v>
      </c>
      <c r="J1598" t="s">
        <v>90</v>
      </c>
      <c r="K1598" t="s">
        <v>4363</v>
      </c>
      <c r="L1598" t="s">
        <v>89</v>
      </c>
      <c r="O1598" s="3">
        <v>0.45426838073730502</v>
      </c>
      <c r="P1598" t="s">
        <v>87</v>
      </c>
      <c r="Q1598" t="s">
        <v>338</v>
      </c>
      <c r="R1598" t="s">
        <v>196</v>
      </c>
      <c r="S1598" s="12" t="s">
        <v>27</v>
      </c>
      <c r="T1598" t="s">
        <v>123</v>
      </c>
      <c r="V1598" t="s">
        <v>26</v>
      </c>
      <c r="W1598">
        <v>4.7E-2</v>
      </c>
      <c r="X1598" s="8">
        <f>W1598/O1598</f>
        <v>0.10346306719326614</v>
      </c>
      <c r="Y1598">
        <v>0.34100000000000003</v>
      </c>
      <c r="Z1598" s="8">
        <f>Y1598/O1598</f>
        <v>0.75065757261497357</v>
      </c>
      <c r="AA1598">
        <v>0.34100000000000003</v>
      </c>
      <c r="AB1598" s="8">
        <f>AA1598/O1598</f>
        <v>0.75065757261497357</v>
      </c>
      <c r="AD1598" s="8">
        <f>AC1598/O1598</f>
        <v>0</v>
      </c>
      <c r="AF1598" s="8">
        <f>AE1598/O1598</f>
        <v>0</v>
      </c>
      <c r="AI1598" s="8">
        <f>AH1598/O1598</f>
        <v>0</v>
      </c>
      <c r="AL1598" s="8">
        <f>AK1598/O1598</f>
        <v>0</v>
      </c>
      <c r="AO1598" s="12" t="s">
        <v>4325</v>
      </c>
      <c r="AP1598" s="12" t="s">
        <v>338</v>
      </c>
      <c r="AQ1598" s="3">
        <f>IF(T1598="no",O1598*0,IF(T1598="yes100",O1598*1,IF(T1598="yes80",O1598*0.8,IF(T1598="yes50",O1598*0.5))))</f>
        <v>0</v>
      </c>
      <c r="AR1598" s="3">
        <f>IF(AQ1598&lt;1,AQ1598*0.9,IF(AQ1598&lt;5,AQ1598*0.8,IF(AQ1598&lt;10,AQ1598*0.75,IF(AQ1598&lt;15,AQ1598*0.7,IF(AQ1598&gt;14.9,AQ1598*0.6)))))</f>
        <v>0</v>
      </c>
      <c r="AS1598">
        <v>40</v>
      </c>
      <c r="AT1598" s="12">
        <f>AR1598*AS1598</f>
        <v>0</v>
      </c>
    </row>
    <row r="1599" spans="1:46" ht="14.25" customHeight="1" x14ac:dyDescent="0.25">
      <c r="A1599" s="5">
        <v>2027</v>
      </c>
      <c r="B1599" t="s">
        <v>1113</v>
      </c>
      <c r="C1599" t="s">
        <v>1111</v>
      </c>
      <c r="D1599" t="s">
        <v>1112</v>
      </c>
      <c r="E1599" s="1">
        <v>341703</v>
      </c>
      <c r="F1599" s="1">
        <v>374648.99999999901</v>
      </c>
      <c r="G1599" t="s">
        <v>108</v>
      </c>
      <c r="H1599" t="s">
        <v>81</v>
      </c>
      <c r="I1599" t="s">
        <v>89</v>
      </c>
      <c r="J1599" t="s">
        <v>90</v>
      </c>
      <c r="K1599" t="s">
        <v>4363</v>
      </c>
      <c r="L1599" t="s">
        <v>89</v>
      </c>
      <c r="O1599" s="3">
        <v>0.20563045883178699</v>
      </c>
      <c r="P1599" t="s">
        <v>87</v>
      </c>
      <c r="Q1599" t="s">
        <v>338</v>
      </c>
      <c r="R1599" t="s">
        <v>196</v>
      </c>
      <c r="S1599" s="12" t="s">
        <v>27</v>
      </c>
      <c r="T1599" t="s">
        <v>123</v>
      </c>
      <c r="V1599" t="s">
        <v>123</v>
      </c>
      <c r="X1599" s="8">
        <f>W1599/O1599</f>
        <v>0</v>
      </c>
      <c r="Z1599" s="8">
        <f>Y1599/O1599</f>
        <v>0</v>
      </c>
      <c r="AB1599" s="8">
        <f>AA1599/O1599</f>
        <v>0</v>
      </c>
      <c r="AD1599" s="8">
        <f>AC1599/O1599</f>
        <v>0</v>
      </c>
      <c r="AF1599" s="8">
        <f>AE1599/O1599</f>
        <v>0</v>
      </c>
      <c r="AI1599" s="8">
        <f>AH1599/O1599</f>
        <v>0</v>
      </c>
      <c r="AL1599" s="8">
        <f>AK1599/O1599</f>
        <v>0</v>
      </c>
      <c r="AO1599" s="12" t="s">
        <v>4325</v>
      </c>
      <c r="AP1599" s="12" t="s">
        <v>338</v>
      </c>
      <c r="AQ1599" s="3">
        <f>IF(T1599="no",O1599*0,IF(T1599="yes100",O1599*1,IF(T1599="yes80",O1599*0.8,IF(T1599="yes50",O1599*0.5))))</f>
        <v>0</v>
      </c>
      <c r="AR1599" s="3">
        <f>IF(AQ1599&lt;1,AQ1599*0.9,IF(AQ1599&lt;5,AQ1599*0.8,IF(AQ1599&lt;10,AQ1599*0.75,IF(AQ1599&lt;15,AQ1599*0.7,IF(AQ1599&gt;14.9,AQ1599*0.6)))))</f>
        <v>0</v>
      </c>
      <c r="AS1599">
        <v>40</v>
      </c>
      <c r="AT1599" s="12">
        <f>AR1599*AS1599</f>
        <v>0</v>
      </c>
    </row>
    <row r="1600" spans="1:46" ht="14.25" customHeight="1" x14ac:dyDescent="0.25">
      <c r="A1600" s="5">
        <v>2028</v>
      </c>
      <c r="B1600" t="s">
        <v>1100</v>
      </c>
      <c r="C1600" t="s">
        <v>1099</v>
      </c>
      <c r="E1600" s="1">
        <v>367804.99999999901</v>
      </c>
      <c r="F1600" s="1">
        <v>375600</v>
      </c>
      <c r="G1600" t="s">
        <v>168</v>
      </c>
      <c r="H1600" t="s">
        <v>81</v>
      </c>
      <c r="I1600" t="s">
        <v>78</v>
      </c>
      <c r="J1600" t="s">
        <v>1028</v>
      </c>
      <c r="K1600" t="s">
        <v>4363</v>
      </c>
      <c r="L1600" t="s">
        <v>78</v>
      </c>
      <c r="O1600" s="3">
        <v>0.52390350799560503</v>
      </c>
      <c r="P1600" t="s">
        <v>87</v>
      </c>
      <c r="Q1600" t="s">
        <v>161</v>
      </c>
      <c r="R1600" t="s">
        <v>329</v>
      </c>
      <c r="S1600" s="12" t="s">
        <v>27</v>
      </c>
      <c r="T1600" t="s">
        <v>123</v>
      </c>
      <c r="V1600" t="s">
        <v>27</v>
      </c>
      <c r="X1600" s="8">
        <f>W1600/O1600</f>
        <v>0</v>
      </c>
      <c r="Z1600" s="8">
        <f>Y1600/O1600</f>
        <v>0</v>
      </c>
      <c r="AB1600" s="8">
        <f>AA1600/O1600</f>
        <v>0</v>
      </c>
      <c r="AC1600">
        <v>2E-3</v>
      </c>
      <c r="AD1600" s="8">
        <f>AC1600/O1600</f>
        <v>3.8174968662679346E-3</v>
      </c>
      <c r="AF1600" s="8">
        <f>AE1600/O1600</f>
        <v>0</v>
      </c>
      <c r="AI1600" s="8">
        <f>AH1600/O1600</f>
        <v>0</v>
      </c>
      <c r="AL1600" s="8">
        <f>AK1600/O1600</f>
        <v>0</v>
      </c>
      <c r="AO1600" t="s">
        <v>4326</v>
      </c>
      <c r="AP1600" s="12" t="s">
        <v>4309</v>
      </c>
      <c r="AQ1600" s="3">
        <f>IF(T1600="no",O1600*0,IF(T1600="yes100",O1600*1,IF(T1600="yes80",O1600*0.8,IF(T1600="yes50",O1600*0.5))))</f>
        <v>0</v>
      </c>
      <c r="AR1600" s="3">
        <f>IF(AQ1600&lt;1,AQ1600*0.9,IF(AQ1600&lt;5,AQ1600*0.8,IF(AQ1600&lt;10,AQ1600*0.75,IF(AQ1600&lt;15,AQ1600*0.7,IF(AQ1600&gt;14.9,AQ1600*0.6)))))</f>
        <v>0</v>
      </c>
      <c r="AS1600">
        <v>40</v>
      </c>
      <c r="AT1600" s="12">
        <f>AR1600*AS1600</f>
        <v>0</v>
      </c>
    </row>
    <row r="1601" spans="1:46" ht="14.25" customHeight="1" x14ac:dyDescent="0.25">
      <c r="A1601" s="5">
        <v>2029</v>
      </c>
      <c r="B1601" t="s">
        <v>1098</v>
      </c>
      <c r="C1601" t="s">
        <v>1096</v>
      </c>
      <c r="D1601" t="s">
        <v>1097</v>
      </c>
      <c r="E1601" s="1">
        <v>365734</v>
      </c>
      <c r="F1601" s="1">
        <v>373886</v>
      </c>
      <c r="G1601" t="s">
        <v>232</v>
      </c>
      <c r="H1601" t="s">
        <v>81</v>
      </c>
      <c r="I1601" t="s">
        <v>78</v>
      </c>
      <c r="J1601" t="s">
        <v>78</v>
      </c>
      <c r="K1601" t="s">
        <v>4363</v>
      </c>
      <c r="L1601" t="s">
        <v>78</v>
      </c>
      <c r="N1601" t="s">
        <v>78</v>
      </c>
      <c r="O1601" s="3">
        <v>1.2264309692382999E-2</v>
      </c>
      <c r="P1601" t="s">
        <v>87</v>
      </c>
      <c r="Q1601" t="s">
        <v>161</v>
      </c>
      <c r="R1601" t="s">
        <v>18</v>
      </c>
      <c r="S1601" s="12" t="s">
        <v>47</v>
      </c>
      <c r="T1601" t="s">
        <v>130</v>
      </c>
      <c r="U1601" t="s">
        <v>47</v>
      </c>
      <c r="V1601" t="s">
        <v>123</v>
      </c>
      <c r="X1601" s="8">
        <f>W1601/O1601</f>
        <v>0</v>
      </c>
      <c r="Y1601">
        <v>1.2E-2</v>
      </c>
      <c r="Z1601" s="8">
        <f>Y1601/O1601</f>
        <v>0.97844887327436347</v>
      </c>
      <c r="AA1601">
        <v>1.2E-2</v>
      </c>
      <c r="AB1601" s="8">
        <f>AA1601/O1601</f>
        <v>0.97844887327436347</v>
      </c>
      <c r="AD1601" s="8">
        <f>AC1601/O1601</f>
        <v>0</v>
      </c>
      <c r="AF1601" s="8">
        <f>AE1601/O1601</f>
        <v>0</v>
      </c>
      <c r="AI1601" s="8">
        <f>AH1601/O1601</f>
        <v>0</v>
      </c>
      <c r="AL1601" s="8">
        <f>AK1601/O1601</f>
        <v>0</v>
      </c>
      <c r="AO1601" s="2" t="s">
        <v>4315</v>
      </c>
      <c r="AP1601" s="15" t="s">
        <v>4316</v>
      </c>
      <c r="AQ1601" s="3">
        <f>IF(T1601="no",O1601*0,IF(T1601="yes100",O1601*1,IF(T1601="yes80",O1601*0.8,IF(T1601="yes50",O1601*0.5))))</f>
        <v>9.8114477539064E-3</v>
      </c>
      <c r="AR1601" s="3">
        <f>IF(AQ1601&lt;1,AQ1601*0.9,IF(AQ1601&lt;5,AQ1601*0.8,IF(AQ1601&lt;10,AQ1601*0.75,IF(AQ1601&lt;15,AQ1601*0.7,IF(AQ1601&gt;14.9,AQ1601*0.6)))))</f>
        <v>8.8303029785157597E-3</v>
      </c>
      <c r="AS1601">
        <v>40</v>
      </c>
      <c r="AT1601" s="12">
        <f>AR1601*AS1601</f>
        <v>0.35321211914063039</v>
      </c>
    </row>
    <row r="1602" spans="1:46" ht="14.25" customHeight="1" x14ac:dyDescent="0.25">
      <c r="A1602" s="5">
        <v>2030</v>
      </c>
      <c r="B1602" t="s">
        <v>1077</v>
      </c>
      <c r="C1602" t="s">
        <v>1075</v>
      </c>
      <c r="D1602" t="s">
        <v>1076</v>
      </c>
      <c r="E1602" s="1">
        <v>369439</v>
      </c>
      <c r="F1602" s="1">
        <v>375156</v>
      </c>
      <c r="G1602" t="s">
        <v>77</v>
      </c>
      <c r="H1602" t="s">
        <v>81</v>
      </c>
      <c r="I1602" t="s">
        <v>78</v>
      </c>
      <c r="J1602" t="s">
        <v>243</v>
      </c>
      <c r="K1602" t="s">
        <v>4363</v>
      </c>
      <c r="L1602" t="s">
        <v>78</v>
      </c>
      <c r="O1602" s="3">
        <v>1.2416152954102E-2</v>
      </c>
      <c r="P1602" t="s">
        <v>87</v>
      </c>
      <c r="Q1602" t="s">
        <v>161</v>
      </c>
      <c r="R1602" t="s">
        <v>827</v>
      </c>
      <c r="S1602" s="12" t="s">
        <v>27</v>
      </c>
      <c r="T1602" t="s">
        <v>123</v>
      </c>
      <c r="V1602" t="s">
        <v>27</v>
      </c>
      <c r="X1602" s="8">
        <f>W1602/O1602</f>
        <v>0</v>
      </c>
      <c r="Z1602" s="8">
        <f>Y1602/O1602</f>
        <v>0</v>
      </c>
      <c r="AB1602" s="8">
        <f>AA1602/O1602</f>
        <v>0</v>
      </c>
      <c r="AD1602" s="8">
        <f>AC1602/O1602</f>
        <v>0</v>
      </c>
      <c r="AF1602" s="8">
        <f>AE1602/O1602</f>
        <v>0</v>
      </c>
      <c r="AI1602" s="8">
        <f>AH1602/O1602</f>
        <v>0</v>
      </c>
      <c r="AL1602" s="8">
        <f>AK1602/O1602</f>
        <v>0</v>
      </c>
      <c r="AO1602" t="s">
        <v>4326</v>
      </c>
      <c r="AP1602" s="12" t="s">
        <v>4309</v>
      </c>
      <c r="AQ1602" s="3">
        <f>IF(T1602="no",O1602*0,IF(T1602="yes100",O1602*1,IF(T1602="yes80",O1602*0.8,IF(T1602="yes50",O1602*0.5))))</f>
        <v>0</v>
      </c>
      <c r="AR1602" s="3">
        <f>IF(AQ1602&lt;1,AQ1602*0.9,IF(AQ1602&lt;5,AQ1602*0.8,IF(AQ1602&lt;10,AQ1602*0.75,IF(AQ1602&lt;15,AQ1602*0.7,IF(AQ1602&gt;14.9,AQ1602*0.6)))))</f>
        <v>0</v>
      </c>
      <c r="AS1602">
        <v>40</v>
      </c>
      <c r="AT1602" s="12">
        <f>AR1602*AS1602</f>
        <v>0</v>
      </c>
    </row>
    <row r="1603" spans="1:46" ht="14.25" customHeight="1" x14ac:dyDescent="0.25">
      <c r="A1603" s="5">
        <v>2031</v>
      </c>
      <c r="B1603" t="s">
        <v>1058</v>
      </c>
      <c r="C1603" t="s">
        <v>1056</v>
      </c>
      <c r="D1603" t="s">
        <v>1057</v>
      </c>
      <c r="E1603" s="1">
        <v>341372</v>
      </c>
      <c r="F1603" s="1">
        <v>369500</v>
      </c>
      <c r="G1603" t="s">
        <v>113</v>
      </c>
      <c r="H1603" t="s">
        <v>81</v>
      </c>
      <c r="I1603" t="s">
        <v>45</v>
      </c>
      <c r="J1603" t="s">
        <v>554</v>
      </c>
      <c r="K1603" t="s">
        <v>4363</v>
      </c>
      <c r="L1603" t="s">
        <v>45</v>
      </c>
      <c r="N1603" t="s">
        <v>555</v>
      </c>
      <c r="O1603" s="3">
        <v>2.8338027191162001E-2</v>
      </c>
      <c r="P1603" t="s">
        <v>87</v>
      </c>
      <c r="Q1603" t="s">
        <v>161</v>
      </c>
      <c r="R1603" t="s">
        <v>827</v>
      </c>
      <c r="S1603" s="12" t="s">
        <v>27</v>
      </c>
      <c r="T1603" t="s">
        <v>123</v>
      </c>
      <c r="V1603" t="s">
        <v>27</v>
      </c>
      <c r="X1603" s="8">
        <f>W1603/O1603</f>
        <v>0</v>
      </c>
      <c r="Z1603" s="8">
        <f>Y1603/O1603</f>
        <v>0</v>
      </c>
      <c r="AB1603" s="8">
        <f>AA1603/O1603</f>
        <v>0</v>
      </c>
      <c r="AD1603" s="8">
        <f>AC1603/O1603</f>
        <v>0</v>
      </c>
      <c r="AF1603" s="8">
        <f>AE1603/O1603</f>
        <v>0</v>
      </c>
      <c r="AI1603" s="8">
        <f>AH1603/O1603</f>
        <v>0</v>
      </c>
      <c r="AL1603" s="8">
        <f>AK1603/O1603</f>
        <v>0</v>
      </c>
      <c r="AO1603" t="s">
        <v>4326</v>
      </c>
      <c r="AP1603" s="12" t="s">
        <v>4309</v>
      </c>
      <c r="AQ1603" s="3">
        <f>IF(T1603="no",O1603*0,IF(T1603="yes100",O1603*1,IF(T1603="yes80",O1603*0.8,IF(T1603="yes50",O1603*0.5))))</f>
        <v>0</v>
      </c>
      <c r="AR1603" s="3">
        <f>IF(AQ1603&lt;1,AQ1603*0.9,IF(AQ1603&lt;5,AQ1603*0.8,IF(AQ1603&lt;10,AQ1603*0.75,IF(AQ1603&lt;15,AQ1603*0.7,IF(AQ1603&gt;14.9,AQ1603*0.6)))))</f>
        <v>0</v>
      </c>
      <c r="AS1603">
        <v>40</v>
      </c>
      <c r="AT1603" s="12">
        <f>AR1603*AS1603</f>
        <v>0</v>
      </c>
    </row>
    <row r="1604" spans="1:46" ht="14.25" customHeight="1" x14ac:dyDescent="0.25">
      <c r="A1604" s="5">
        <v>2032</v>
      </c>
      <c r="B1604" t="s">
        <v>1053</v>
      </c>
      <c r="C1604" t="s">
        <v>1052</v>
      </c>
      <c r="E1604" s="1">
        <v>366266</v>
      </c>
      <c r="F1604" s="1">
        <v>366396</v>
      </c>
      <c r="G1604" t="s">
        <v>159</v>
      </c>
      <c r="H1604" t="s">
        <v>81</v>
      </c>
      <c r="I1604" t="s">
        <v>56</v>
      </c>
      <c r="J1604" t="s">
        <v>56</v>
      </c>
      <c r="K1604" t="s">
        <v>4363</v>
      </c>
      <c r="L1604" t="s">
        <v>56</v>
      </c>
      <c r="N1604" t="s">
        <v>56</v>
      </c>
      <c r="O1604" s="3">
        <v>4.7681037902829997E-3</v>
      </c>
      <c r="P1604" t="s">
        <v>87</v>
      </c>
      <c r="Q1604" t="s">
        <v>161</v>
      </c>
      <c r="R1604" t="s">
        <v>827</v>
      </c>
      <c r="S1604" s="12" t="s">
        <v>27</v>
      </c>
      <c r="T1604" t="s">
        <v>123</v>
      </c>
      <c r="V1604" t="s">
        <v>27</v>
      </c>
      <c r="X1604" s="8">
        <f>W1604/O1604</f>
        <v>0</v>
      </c>
      <c r="Z1604" s="8">
        <f>Y1604/O1604</f>
        <v>0</v>
      </c>
      <c r="AB1604" s="8">
        <f>AA1604/O1604</f>
        <v>0</v>
      </c>
      <c r="AD1604" s="8">
        <f>AC1604/O1604</f>
        <v>0</v>
      </c>
      <c r="AF1604" s="8">
        <f>AE1604/O1604</f>
        <v>0</v>
      </c>
      <c r="AI1604" s="8">
        <f>AH1604/O1604</f>
        <v>0</v>
      </c>
      <c r="AL1604" s="8">
        <f>AK1604/O1604</f>
        <v>0</v>
      </c>
      <c r="AO1604" t="s">
        <v>4326</v>
      </c>
      <c r="AP1604" s="12" t="s">
        <v>4309</v>
      </c>
      <c r="AQ1604" s="3">
        <f>IF(T1604="no",O1604*0,IF(T1604="yes100",O1604*1,IF(T1604="yes80",O1604*0.8,IF(T1604="yes50",O1604*0.5))))</f>
        <v>0</v>
      </c>
      <c r="AR1604" s="3">
        <f>IF(AQ1604&lt;1,AQ1604*0.9,IF(AQ1604&lt;5,AQ1604*0.8,IF(AQ1604&lt;10,AQ1604*0.75,IF(AQ1604&lt;15,AQ1604*0.7,IF(AQ1604&gt;14.9,AQ1604*0.6)))))</f>
        <v>0</v>
      </c>
      <c r="AS1604">
        <v>40</v>
      </c>
      <c r="AT1604" s="12">
        <f>AR1604*AS1604</f>
        <v>0</v>
      </c>
    </row>
    <row r="1605" spans="1:46" ht="14.25" customHeight="1" x14ac:dyDescent="0.25">
      <c r="A1605" s="5">
        <v>2033</v>
      </c>
      <c r="B1605" t="s">
        <v>1048</v>
      </c>
      <c r="C1605" t="s">
        <v>1046</v>
      </c>
      <c r="D1605" t="s">
        <v>1047</v>
      </c>
      <c r="E1605" s="1">
        <v>336902</v>
      </c>
      <c r="F1605" s="1">
        <v>377054</v>
      </c>
      <c r="G1605" t="s">
        <v>413</v>
      </c>
      <c r="H1605" t="s">
        <v>81</v>
      </c>
      <c r="I1605" t="s">
        <v>89</v>
      </c>
      <c r="J1605" t="s">
        <v>90</v>
      </c>
      <c r="K1605" t="s">
        <v>4363</v>
      </c>
      <c r="L1605" t="s">
        <v>89</v>
      </c>
      <c r="O1605" s="3">
        <v>5.4065032958979997E-3</v>
      </c>
      <c r="P1605" t="s">
        <v>87</v>
      </c>
      <c r="Q1605" t="s">
        <v>161</v>
      </c>
      <c r="R1605" t="s">
        <v>827</v>
      </c>
      <c r="S1605" s="12" t="s">
        <v>27</v>
      </c>
      <c r="T1605" t="s">
        <v>123</v>
      </c>
      <c r="V1605" t="s">
        <v>27</v>
      </c>
      <c r="X1605" s="8">
        <f>W1605/O1605</f>
        <v>0</v>
      </c>
      <c r="Z1605" s="8">
        <f>Y1605/O1605</f>
        <v>0</v>
      </c>
      <c r="AB1605" s="8">
        <f>AA1605/O1605</f>
        <v>0</v>
      </c>
      <c r="AD1605" s="8">
        <f>AC1605/O1605</f>
        <v>0</v>
      </c>
      <c r="AF1605" s="8">
        <f>AE1605/O1605</f>
        <v>0</v>
      </c>
      <c r="AI1605" s="8">
        <f>AH1605/O1605</f>
        <v>0</v>
      </c>
      <c r="AL1605" s="8">
        <f>AK1605/O1605</f>
        <v>0</v>
      </c>
      <c r="AO1605" t="s">
        <v>4326</v>
      </c>
      <c r="AP1605" s="12" t="s">
        <v>4309</v>
      </c>
      <c r="AQ1605" s="3">
        <f>IF(T1605="no",O1605*0,IF(T1605="yes100",O1605*1,IF(T1605="yes80",O1605*0.8,IF(T1605="yes50",O1605*0.5))))</f>
        <v>0</v>
      </c>
      <c r="AR1605" s="3">
        <f>IF(AQ1605&lt;1,AQ1605*0.9,IF(AQ1605&lt;5,AQ1605*0.8,IF(AQ1605&lt;10,AQ1605*0.75,IF(AQ1605&lt;15,AQ1605*0.7,IF(AQ1605&gt;14.9,AQ1605*0.6)))))</f>
        <v>0</v>
      </c>
      <c r="AS1605">
        <v>40</v>
      </c>
      <c r="AT1605" s="12">
        <f>AR1605*AS1605</f>
        <v>0</v>
      </c>
    </row>
    <row r="1606" spans="1:46" ht="14.25" customHeight="1" x14ac:dyDescent="0.25">
      <c r="A1606" s="5">
        <v>2034</v>
      </c>
      <c r="B1606" t="s">
        <v>1045</v>
      </c>
      <c r="C1606" t="s">
        <v>1043</v>
      </c>
      <c r="D1606" t="s">
        <v>1044</v>
      </c>
      <c r="E1606" s="1">
        <v>365704</v>
      </c>
      <c r="F1606" s="1">
        <v>367415</v>
      </c>
      <c r="G1606" t="s">
        <v>454</v>
      </c>
      <c r="H1606" t="s">
        <v>81</v>
      </c>
      <c r="I1606" t="s">
        <v>56</v>
      </c>
      <c r="J1606" t="s">
        <v>56</v>
      </c>
      <c r="K1606" t="s">
        <v>4363</v>
      </c>
      <c r="L1606" t="s">
        <v>56</v>
      </c>
      <c r="N1606" t="s">
        <v>56</v>
      </c>
      <c r="O1606" s="4">
        <v>4.9108697830200203</v>
      </c>
      <c r="P1606" t="s">
        <v>87</v>
      </c>
      <c r="Q1606" t="s">
        <v>161</v>
      </c>
      <c r="R1606" t="s">
        <v>196</v>
      </c>
      <c r="S1606" s="12" t="s">
        <v>27</v>
      </c>
      <c r="T1606" t="s">
        <v>123</v>
      </c>
      <c r="V1606" t="s">
        <v>26</v>
      </c>
      <c r="X1606" s="8">
        <f>W1606/O1606</f>
        <v>0</v>
      </c>
      <c r="Z1606" s="8">
        <f>Y1606/O1606</f>
        <v>0</v>
      </c>
      <c r="AB1606" s="8">
        <f>AA1606/O1606</f>
        <v>0</v>
      </c>
      <c r="AD1606" s="8">
        <f>AC1606/O1606</f>
        <v>0</v>
      </c>
      <c r="AF1606" s="8">
        <f>AE1606/O1606</f>
        <v>0</v>
      </c>
      <c r="AI1606" s="8">
        <f>AH1606/O1606</f>
        <v>0</v>
      </c>
      <c r="AL1606" s="8">
        <f>AK1606/O1606</f>
        <v>0</v>
      </c>
      <c r="AO1606" t="s">
        <v>4302</v>
      </c>
      <c r="AP1606" s="12" t="s">
        <v>4303</v>
      </c>
      <c r="AQ1606" s="3">
        <f>IF(T1606="no",O1606*0,IF(T1606="yes100",O1606*1,IF(T1606="yes80",O1606*0.8,IF(T1606="yes50",O1606*0.5))))</f>
        <v>0</v>
      </c>
      <c r="AR1606" s="3">
        <f>IF(AQ1606&lt;1,AQ1606*0.9,IF(AQ1606&lt;5,AQ1606*0.8,IF(AQ1606&lt;10,AQ1606*0.75,IF(AQ1606&lt;15,AQ1606*0.7,IF(AQ1606&gt;14.9,AQ1606*0.6)))))</f>
        <v>0</v>
      </c>
      <c r="AS1606">
        <v>40</v>
      </c>
      <c r="AT1606" s="12">
        <f>AR1606*AS1606</f>
        <v>0</v>
      </c>
    </row>
    <row r="1607" spans="1:46" ht="14.25" customHeight="1" x14ac:dyDescent="0.25">
      <c r="A1607" s="5">
        <v>2035</v>
      </c>
      <c r="B1607" t="s">
        <v>1042</v>
      </c>
      <c r="C1607" t="s">
        <v>1040</v>
      </c>
      <c r="D1607" t="s">
        <v>1041</v>
      </c>
      <c r="E1607" s="1">
        <v>341220</v>
      </c>
      <c r="F1607" s="1">
        <v>374460</v>
      </c>
      <c r="G1607" t="s">
        <v>528</v>
      </c>
      <c r="H1607" t="s">
        <v>81</v>
      </c>
      <c r="I1607" t="s">
        <v>89</v>
      </c>
      <c r="J1607" t="s">
        <v>861</v>
      </c>
      <c r="K1607" t="s">
        <v>4363</v>
      </c>
      <c r="L1607" t="s">
        <v>89</v>
      </c>
      <c r="O1607" s="3">
        <v>4.7598648071289003E-2</v>
      </c>
      <c r="P1607" t="s">
        <v>87</v>
      </c>
      <c r="Q1607" t="s">
        <v>161</v>
      </c>
      <c r="R1607" t="s">
        <v>827</v>
      </c>
      <c r="S1607" s="12" t="s">
        <v>27</v>
      </c>
      <c r="T1607" t="s">
        <v>123</v>
      </c>
      <c r="V1607" t="s">
        <v>27</v>
      </c>
      <c r="X1607" s="8">
        <f>W1607/O1607</f>
        <v>0</v>
      </c>
      <c r="Z1607" s="8">
        <f>Y1607/O1607</f>
        <v>0</v>
      </c>
      <c r="AB1607" s="8">
        <f>AA1607/O1607</f>
        <v>0</v>
      </c>
      <c r="AD1607" s="8">
        <f>AC1607/O1607</f>
        <v>0</v>
      </c>
      <c r="AF1607" s="8">
        <f>AE1607/O1607</f>
        <v>0</v>
      </c>
      <c r="AI1607" s="8">
        <f>AH1607/O1607</f>
        <v>0</v>
      </c>
      <c r="AL1607" s="8">
        <f>AK1607/O1607</f>
        <v>0</v>
      </c>
      <c r="AO1607" t="s">
        <v>4326</v>
      </c>
      <c r="AP1607" s="12" t="s">
        <v>4309</v>
      </c>
      <c r="AQ1607" s="3">
        <f>IF(T1607="no",O1607*0,IF(T1607="yes100",O1607*1,IF(T1607="yes80",O1607*0.8,IF(T1607="yes50",O1607*0.5))))</f>
        <v>0</v>
      </c>
      <c r="AR1607" s="3">
        <f>IF(AQ1607&lt;1,AQ1607*0.9,IF(AQ1607&lt;5,AQ1607*0.8,IF(AQ1607&lt;10,AQ1607*0.75,IF(AQ1607&lt;15,AQ1607*0.7,IF(AQ1607&gt;14.9,AQ1607*0.6)))))</f>
        <v>0</v>
      </c>
      <c r="AS1607">
        <v>40</v>
      </c>
      <c r="AT1607" s="12">
        <f>AR1607*AS1607</f>
        <v>0</v>
      </c>
    </row>
    <row r="1608" spans="1:46" ht="12.75" customHeight="1" x14ac:dyDescent="0.25">
      <c r="A1608" s="5">
        <v>2036</v>
      </c>
      <c r="B1608" t="s">
        <v>1039</v>
      </c>
      <c r="C1608" t="s">
        <v>1037</v>
      </c>
      <c r="D1608" t="s">
        <v>1038</v>
      </c>
      <c r="E1608" s="1">
        <v>363148.99999999901</v>
      </c>
      <c r="F1608" s="1">
        <v>365308</v>
      </c>
      <c r="G1608" t="s">
        <v>478</v>
      </c>
      <c r="H1608" t="s">
        <v>81</v>
      </c>
      <c r="I1608" t="s">
        <v>56</v>
      </c>
      <c r="J1608" t="s">
        <v>56</v>
      </c>
      <c r="K1608" t="s">
        <v>4363</v>
      </c>
      <c r="L1608" t="s">
        <v>56</v>
      </c>
      <c r="N1608" t="s">
        <v>56</v>
      </c>
      <c r="O1608" s="3">
        <v>0.72029500885009801</v>
      </c>
      <c r="P1608" t="s">
        <v>87</v>
      </c>
      <c r="Q1608" t="s">
        <v>161</v>
      </c>
      <c r="R1608" t="s">
        <v>329</v>
      </c>
      <c r="S1608" s="12" t="s">
        <v>27</v>
      </c>
      <c r="T1608" t="s">
        <v>123</v>
      </c>
      <c r="V1608" t="s">
        <v>27</v>
      </c>
      <c r="X1608" s="8">
        <f>W1608/O1608</f>
        <v>0</v>
      </c>
      <c r="Z1608" s="8">
        <f>Y1608/O1608</f>
        <v>0</v>
      </c>
      <c r="AB1608" s="8">
        <f>AA1608/O1608</f>
        <v>0</v>
      </c>
      <c r="AD1608" s="8">
        <f>AC1608/O1608</f>
        <v>0</v>
      </c>
      <c r="AF1608" s="8">
        <f>AE1608/O1608</f>
        <v>0</v>
      </c>
      <c r="AI1608" s="8">
        <f>AH1608/O1608</f>
        <v>0</v>
      </c>
      <c r="AL1608" s="8">
        <f>AK1608/O1608</f>
        <v>0</v>
      </c>
      <c r="AO1608" t="s">
        <v>4326</v>
      </c>
      <c r="AP1608" s="12" t="s">
        <v>4309</v>
      </c>
      <c r="AQ1608" s="3">
        <f>IF(T1608="no",O1608*0,IF(T1608="yes100",O1608*1,IF(T1608="yes80",O1608*0.8,IF(T1608="yes50",O1608*0.5))))</f>
        <v>0</v>
      </c>
      <c r="AR1608" s="3">
        <f>IF(AQ1608&lt;1,AQ1608*0.9,IF(AQ1608&lt;5,AQ1608*0.8,IF(AQ1608&lt;10,AQ1608*0.75,IF(AQ1608&lt;15,AQ1608*0.7,IF(AQ1608&gt;14.9,AQ1608*0.6)))))</f>
        <v>0</v>
      </c>
      <c r="AS1608">
        <v>40</v>
      </c>
      <c r="AT1608" s="12">
        <f>AR1608*AS1608</f>
        <v>0</v>
      </c>
    </row>
    <row r="1609" spans="1:46" ht="14.25" customHeight="1" x14ac:dyDescent="0.25">
      <c r="A1609" s="5">
        <v>2038</v>
      </c>
      <c r="B1609" t="s">
        <v>1010</v>
      </c>
      <c r="C1609" t="s">
        <v>1008</v>
      </c>
      <c r="D1609" t="s">
        <v>1009</v>
      </c>
      <c r="E1609" s="1">
        <v>338764.99999999901</v>
      </c>
      <c r="F1609" s="1">
        <v>376288.99999999901</v>
      </c>
      <c r="G1609" t="s">
        <v>544</v>
      </c>
      <c r="H1609" t="s">
        <v>81</v>
      </c>
      <c r="I1609" t="s">
        <v>89</v>
      </c>
      <c r="J1609" t="s">
        <v>90</v>
      </c>
      <c r="K1609" t="s">
        <v>4363</v>
      </c>
      <c r="L1609" t="s">
        <v>89</v>
      </c>
      <c r="O1609" s="3">
        <v>8.0425932312012005E-2</v>
      </c>
      <c r="P1609" t="s">
        <v>19</v>
      </c>
      <c r="Q1609" t="s">
        <v>338</v>
      </c>
      <c r="R1609" t="s">
        <v>31</v>
      </c>
      <c r="S1609" s="12" t="s">
        <v>47</v>
      </c>
      <c r="T1609" t="s">
        <v>34</v>
      </c>
      <c r="V1609" t="s">
        <v>27</v>
      </c>
      <c r="X1609" s="8">
        <f>W1609/O1609</f>
        <v>0</v>
      </c>
      <c r="Z1609" s="8">
        <f>Y1609/O1609</f>
        <v>0</v>
      </c>
      <c r="AB1609" s="8">
        <f>AA1609/O1609</f>
        <v>0</v>
      </c>
      <c r="AD1609" s="8">
        <f>AC1609/O1609</f>
        <v>0</v>
      </c>
      <c r="AF1609" s="8">
        <f>AE1609/O1609</f>
        <v>0</v>
      </c>
      <c r="AI1609" s="8">
        <f>AH1609/O1609</f>
        <v>0</v>
      </c>
      <c r="AL1609" s="8">
        <f>AK1609/O1609</f>
        <v>0</v>
      </c>
      <c r="AO1609" s="12" t="s">
        <v>4325</v>
      </c>
      <c r="AP1609" s="12" t="s">
        <v>338</v>
      </c>
      <c r="AQ1609" s="3">
        <f>IF(T1609="no",O1609*0,IF(T1609="yes100",O1609*1,IF(T1609="yes80",O1609*0.8,IF(T1609="yes50",O1609*0.5))))</f>
        <v>8.0425932312012005E-2</v>
      </c>
      <c r="AR1609" s="3">
        <f>IF(AQ1609&lt;1,AQ1609*0.9,IF(AQ1609&lt;5,AQ1609*0.8,IF(AQ1609&lt;10,AQ1609*0.75,IF(AQ1609&lt;15,AQ1609*0.7,IF(AQ1609&gt;14.9,AQ1609*0.6)))))</f>
        <v>7.2383339080810807E-2</v>
      </c>
      <c r="AS1609">
        <v>40</v>
      </c>
      <c r="AT1609" s="12">
        <f>AR1609*AS1609</f>
        <v>2.8953335632324322</v>
      </c>
    </row>
    <row r="1610" spans="1:46" ht="14.25" customHeight="1" x14ac:dyDescent="0.25">
      <c r="A1610" s="5">
        <v>2039</v>
      </c>
      <c r="B1610" t="s">
        <v>1007</v>
      </c>
      <c r="C1610" t="s">
        <v>1006</v>
      </c>
      <c r="E1610" s="1">
        <v>337180</v>
      </c>
      <c r="F1610" s="1">
        <v>377212.99999999901</v>
      </c>
      <c r="G1610" t="s">
        <v>622</v>
      </c>
      <c r="H1610" t="s">
        <v>81</v>
      </c>
      <c r="I1610" t="s">
        <v>89</v>
      </c>
      <c r="J1610" t="s">
        <v>90</v>
      </c>
      <c r="K1610" t="s">
        <v>4363</v>
      </c>
      <c r="L1610" t="s">
        <v>89</v>
      </c>
      <c r="O1610" s="3">
        <v>6.2910670471191005E-2</v>
      </c>
      <c r="P1610" t="s">
        <v>19</v>
      </c>
      <c r="Q1610" t="s">
        <v>338</v>
      </c>
      <c r="R1610" t="s">
        <v>31</v>
      </c>
      <c r="S1610" s="12" t="s">
        <v>47</v>
      </c>
      <c r="T1610" t="s">
        <v>34</v>
      </c>
      <c r="V1610" t="s">
        <v>27</v>
      </c>
      <c r="X1610" s="8">
        <f>W1610/O1610</f>
        <v>0</v>
      </c>
      <c r="Z1610" s="8">
        <f>Y1610/O1610</f>
        <v>0</v>
      </c>
      <c r="AB1610" s="8">
        <f>AA1610/O1610</f>
        <v>0</v>
      </c>
      <c r="AD1610" s="8">
        <f>AC1610/O1610</f>
        <v>0</v>
      </c>
      <c r="AF1610" s="8">
        <f>AE1610/O1610</f>
        <v>0</v>
      </c>
      <c r="AI1610" s="8">
        <f>AH1610/O1610</f>
        <v>0</v>
      </c>
      <c r="AL1610" s="8">
        <f>AK1610/O1610</f>
        <v>0</v>
      </c>
      <c r="AO1610" s="12" t="s">
        <v>4325</v>
      </c>
      <c r="AP1610" s="12" t="s">
        <v>338</v>
      </c>
      <c r="AQ1610" s="3">
        <f>IF(T1610="no",O1610*0,IF(T1610="yes100",O1610*1,IF(T1610="yes80",O1610*0.8,IF(T1610="yes50",O1610*0.5))))</f>
        <v>6.2910670471191005E-2</v>
      </c>
      <c r="AR1610" s="3">
        <f>IF(AQ1610&lt;1,AQ1610*0.9,IF(AQ1610&lt;5,AQ1610*0.8,IF(AQ1610&lt;10,AQ1610*0.75,IF(AQ1610&lt;15,AQ1610*0.7,IF(AQ1610&gt;14.9,AQ1610*0.6)))))</f>
        <v>5.6619603424071907E-2</v>
      </c>
      <c r="AS1610">
        <v>40</v>
      </c>
      <c r="AT1610" s="12">
        <f>AR1610*AS1610</f>
        <v>2.2647841369628763</v>
      </c>
    </row>
    <row r="1611" spans="1:46" ht="14.25" customHeight="1" x14ac:dyDescent="0.25">
      <c r="A1611" s="5">
        <v>2040</v>
      </c>
      <c r="B1611" t="s">
        <v>1005</v>
      </c>
      <c r="C1611" t="s">
        <v>1003</v>
      </c>
      <c r="D1611" t="s">
        <v>1004</v>
      </c>
      <c r="E1611" s="1">
        <v>337978</v>
      </c>
      <c r="F1611" s="1">
        <v>376064</v>
      </c>
      <c r="G1611" t="s">
        <v>177</v>
      </c>
      <c r="H1611" t="s">
        <v>81</v>
      </c>
      <c r="I1611" t="s">
        <v>89</v>
      </c>
      <c r="J1611" t="s">
        <v>90</v>
      </c>
      <c r="K1611" t="s">
        <v>4363</v>
      </c>
      <c r="L1611" t="s">
        <v>89</v>
      </c>
      <c r="O1611" s="3">
        <v>9.7882822418213E-2</v>
      </c>
      <c r="P1611" t="s">
        <v>87</v>
      </c>
      <c r="Q1611" t="s">
        <v>338</v>
      </c>
      <c r="R1611" t="s">
        <v>31</v>
      </c>
      <c r="S1611" s="12" t="s">
        <v>47</v>
      </c>
      <c r="T1611" t="s">
        <v>34</v>
      </c>
      <c r="V1611" t="s">
        <v>27</v>
      </c>
      <c r="W1611">
        <v>1E-3</v>
      </c>
      <c r="X1611" s="8">
        <f>W1611/O1611</f>
        <v>1.0216297153012321E-2</v>
      </c>
      <c r="Y1611">
        <v>0.01</v>
      </c>
      <c r="Z1611" s="8">
        <f>Y1611/O1611</f>
        <v>0.1021629715301232</v>
      </c>
      <c r="AA1611">
        <v>1.7999999999999999E-2</v>
      </c>
      <c r="AB1611" s="8">
        <f>AA1611/O1611</f>
        <v>0.18389334875422175</v>
      </c>
      <c r="AD1611" s="8">
        <f>AC1611/O1611</f>
        <v>0</v>
      </c>
      <c r="AF1611" s="8">
        <f>AE1611/O1611</f>
        <v>0</v>
      </c>
      <c r="AI1611" s="8">
        <f>AH1611/O1611</f>
        <v>0</v>
      </c>
      <c r="AL1611" s="8">
        <f>AK1611/O1611</f>
        <v>0</v>
      </c>
      <c r="AO1611" s="12" t="s">
        <v>4325</v>
      </c>
      <c r="AP1611" s="12" t="s">
        <v>338</v>
      </c>
      <c r="AQ1611" s="3">
        <f>IF(T1611="no",O1611*0,IF(T1611="yes100",O1611*1,IF(T1611="yes80",O1611*0.8,IF(T1611="yes50",O1611*0.5))))</f>
        <v>9.7882822418213E-2</v>
      </c>
      <c r="AR1611" s="3">
        <f>IF(AQ1611&lt;1,AQ1611*0.9,IF(AQ1611&lt;5,AQ1611*0.8,IF(AQ1611&lt;10,AQ1611*0.75,IF(AQ1611&lt;15,AQ1611*0.7,IF(AQ1611&gt;14.9,AQ1611*0.6)))))</f>
        <v>8.8094540176391706E-2</v>
      </c>
      <c r="AS1611">
        <v>40</v>
      </c>
      <c r="AT1611" s="12">
        <f>AR1611*AS1611</f>
        <v>3.5237816070556685</v>
      </c>
    </row>
    <row r="1612" spans="1:46" ht="14.25" customHeight="1" x14ac:dyDescent="0.25">
      <c r="A1612" s="5">
        <v>2041</v>
      </c>
      <c r="B1612" t="s">
        <v>998</v>
      </c>
      <c r="C1612" t="s">
        <v>996</v>
      </c>
      <c r="D1612" t="s">
        <v>997</v>
      </c>
      <c r="E1612" s="1">
        <v>361044</v>
      </c>
      <c r="F1612" s="1">
        <v>374548</v>
      </c>
      <c r="G1612" t="s">
        <v>598</v>
      </c>
      <c r="H1612" t="s">
        <v>81</v>
      </c>
      <c r="I1612" t="s">
        <v>78</v>
      </c>
      <c r="J1612" t="s">
        <v>298</v>
      </c>
      <c r="K1612" t="s">
        <v>4363</v>
      </c>
      <c r="L1612" t="s">
        <v>78</v>
      </c>
      <c r="O1612" s="3">
        <v>0.20846109237670901</v>
      </c>
      <c r="P1612" t="s">
        <v>87</v>
      </c>
      <c r="Q1612" t="s">
        <v>338</v>
      </c>
      <c r="R1612" t="s">
        <v>31</v>
      </c>
      <c r="S1612" s="12" t="s">
        <v>24</v>
      </c>
      <c r="T1612" t="s">
        <v>34</v>
      </c>
      <c r="V1612" t="s">
        <v>27</v>
      </c>
      <c r="X1612" s="8">
        <f>W1612/O1612</f>
        <v>0</v>
      </c>
      <c r="Z1612" s="8">
        <f>Y1612/O1612</f>
        <v>0</v>
      </c>
      <c r="AB1612" s="8">
        <f>AA1612/O1612</f>
        <v>0</v>
      </c>
      <c r="AC1612">
        <v>0</v>
      </c>
      <c r="AD1612" s="8">
        <f>AC1612/O1612</f>
        <v>0</v>
      </c>
      <c r="AF1612" s="8">
        <f>AE1612/O1612</f>
        <v>0</v>
      </c>
      <c r="AI1612" s="8">
        <f>AH1612/O1612</f>
        <v>0</v>
      </c>
      <c r="AL1612" s="8">
        <f>AK1612/O1612</f>
        <v>0</v>
      </c>
      <c r="AO1612" s="12" t="s">
        <v>4325</v>
      </c>
      <c r="AP1612" s="12" t="s">
        <v>338</v>
      </c>
      <c r="AQ1612" s="3">
        <f>IF(T1612="no",O1612*0,IF(T1612="yes100",O1612*1,IF(T1612="yes80",O1612*0.8,IF(T1612="yes50",O1612*0.5))))</f>
        <v>0.20846109237670901</v>
      </c>
      <c r="AR1612" s="3">
        <f>IF(AQ1612&lt;1,AQ1612*0.9,IF(AQ1612&lt;5,AQ1612*0.8,IF(AQ1612&lt;10,AQ1612*0.75,IF(AQ1612&lt;15,AQ1612*0.7,IF(AQ1612&gt;14.9,AQ1612*0.6)))))</f>
        <v>0.18761498313903813</v>
      </c>
      <c r="AS1612">
        <v>40</v>
      </c>
      <c r="AT1612" s="12">
        <f>AR1612*AS1612</f>
        <v>7.5045993255615251</v>
      </c>
    </row>
    <row r="1613" spans="1:46" ht="14.25" customHeight="1" x14ac:dyDescent="0.25">
      <c r="A1613" s="5">
        <v>2043</v>
      </c>
      <c r="B1613" t="s">
        <v>961</v>
      </c>
      <c r="C1613" t="s">
        <v>959</v>
      </c>
      <c r="D1613" t="s">
        <v>960</v>
      </c>
      <c r="E1613" s="1">
        <v>342264</v>
      </c>
      <c r="F1613" s="1">
        <v>365730</v>
      </c>
      <c r="G1613" t="s">
        <v>667</v>
      </c>
      <c r="H1613" t="s">
        <v>81</v>
      </c>
      <c r="I1613" t="s">
        <v>45</v>
      </c>
      <c r="J1613" t="s">
        <v>336</v>
      </c>
      <c r="K1613" t="s">
        <v>4363</v>
      </c>
      <c r="L1613" t="s">
        <v>45</v>
      </c>
      <c r="O1613" s="3">
        <v>6.8693569183349998E-2</v>
      </c>
      <c r="P1613" t="s">
        <v>65</v>
      </c>
      <c r="Q1613" t="s">
        <v>338</v>
      </c>
      <c r="R1613" t="s">
        <v>31</v>
      </c>
      <c r="S1613" s="12" t="s">
        <v>47</v>
      </c>
      <c r="T1613" t="s">
        <v>34</v>
      </c>
      <c r="V1613" t="s">
        <v>27</v>
      </c>
      <c r="X1613" s="8">
        <f>W1613/O1613</f>
        <v>0</v>
      </c>
      <c r="Z1613" s="8">
        <f>Y1613/O1613</f>
        <v>0</v>
      </c>
      <c r="AB1613" s="8">
        <f>AA1613/O1613</f>
        <v>0</v>
      </c>
      <c r="AD1613" s="8">
        <f>AC1613/O1613</f>
        <v>0</v>
      </c>
      <c r="AF1613" s="8">
        <f>AE1613/O1613</f>
        <v>0</v>
      </c>
      <c r="AI1613" s="8">
        <f>AH1613/O1613</f>
        <v>0</v>
      </c>
      <c r="AL1613" s="8">
        <f>AK1613/O1613</f>
        <v>0</v>
      </c>
      <c r="AO1613" s="12" t="s">
        <v>4325</v>
      </c>
      <c r="AP1613" s="12" t="s">
        <v>338</v>
      </c>
      <c r="AQ1613" s="3">
        <f>IF(T1613="no",O1613*0,IF(T1613="yes100",O1613*1,IF(T1613="yes80",O1613*0.8,IF(T1613="yes50",O1613*0.5))))</f>
        <v>6.8693569183349998E-2</v>
      </c>
      <c r="AR1613" s="3">
        <f>IF(AQ1613&lt;1,AQ1613*0.9,IF(AQ1613&lt;5,AQ1613*0.8,IF(AQ1613&lt;10,AQ1613*0.75,IF(AQ1613&lt;15,AQ1613*0.7,IF(AQ1613&gt;14.9,AQ1613*0.6)))))</f>
        <v>6.1824212265014999E-2</v>
      </c>
      <c r="AS1613">
        <v>40</v>
      </c>
      <c r="AT1613" s="12">
        <f>AR1613*AS1613</f>
        <v>2.4729684906006</v>
      </c>
    </row>
    <row r="1614" spans="1:46" ht="14.25" customHeight="1" x14ac:dyDescent="0.25">
      <c r="A1614" s="5">
        <v>2044</v>
      </c>
      <c r="B1614" t="s">
        <v>958</v>
      </c>
      <c r="C1614" t="s">
        <v>956</v>
      </c>
      <c r="D1614" t="s">
        <v>957</v>
      </c>
      <c r="E1614" s="1">
        <v>342788.99999999901</v>
      </c>
      <c r="F1614" s="1">
        <v>366156.99999999901</v>
      </c>
      <c r="G1614" t="s">
        <v>667</v>
      </c>
      <c r="H1614" t="s">
        <v>81</v>
      </c>
      <c r="I1614" t="s">
        <v>45</v>
      </c>
      <c r="J1614" t="s">
        <v>336</v>
      </c>
      <c r="K1614" t="s">
        <v>4363</v>
      </c>
      <c r="L1614" t="s">
        <v>45</v>
      </c>
      <c r="O1614" s="3">
        <v>2.4837613677979001E-2</v>
      </c>
      <c r="P1614" t="s">
        <v>19</v>
      </c>
      <c r="Q1614" t="s">
        <v>338</v>
      </c>
      <c r="R1614" t="s">
        <v>31</v>
      </c>
      <c r="S1614" s="12" t="s">
        <v>47</v>
      </c>
      <c r="T1614" t="s">
        <v>34</v>
      </c>
      <c r="V1614" t="s">
        <v>27</v>
      </c>
      <c r="X1614" s="8">
        <f>W1614/O1614</f>
        <v>0</v>
      </c>
      <c r="Z1614" s="8">
        <f>Y1614/O1614</f>
        <v>0</v>
      </c>
      <c r="AB1614" s="8">
        <f>AA1614/O1614</f>
        <v>0</v>
      </c>
      <c r="AD1614" s="8">
        <f>AC1614/O1614</f>
        <v>0</v>
      </c>
      <c r="AF1614" s="8">
        <f>AE1614/O1614</f>
        <v>0</v>
      </c>
      <c r="AI1614" s="8">
        <f>AH1614/O1614</f>
        <v>0</v>
      </c>
      <c r="AL1614" s="8">
        <f>AK1614/O1614</f>
        <v>0</v>
      </c>
      <c r="AO1614" s="12" t="s">
        <v>4325</v>
      </c>
      <c r="AP1614" s="12" t="s">
        <v>338</v>
      </c>
      <c r="AQ1614" s="3">
        <f>IF(T1614="no",O1614*0,IF(T1614="yes100",O1614*1,IF(T1614="yes80",O1614*0.8,IF(T1614="yes50",O1614*0.5))))</f>
        <v>2.4837613677979001E-2</v>
      </c>
      <c r="AR1614" s="3">
        <f>IF(AQ1614&lt;1,AQ1614*0.9,IF(AQ1614&lt;5,AQ1614*0.8,IF(AQ1614&lt;10,AQ1614*0.75,IF(AQ1614&lt;15,AQ1614*0.7,IF(AQ1614&gt;14.9,AQ1614*0.6)))))</f>
        <v>2.23538523101811E-2</v>
      </c>
      <c r="AS1614">
        <v>40</v>
      </c>
      <c r="AT1614" s="12">
        <f>AR1614*AS1614</f>
        <v>0.89415409240724397</v>
      </c>
    </row>
    <row r="1615" spans="1:46" ht="14.25" customHeight="1" x14ac:dyDescent="0.25">
      <c r="A1615" s="5">
        <v>2046</v>
      </c>
      <c r="B1615" t="s">
        <v>947</v>
      </c>
      <c r="C1615" t="s">
        <v>945</v>
      </c>
      <c r="D1615" t="s">
        <v>946</v>
      </c>
      <c r="E1615" s="1">
        <v>340595</v>
      </c>
      <c r="F1615" s="1">
        <v>366054</v>
      </c>
      <c r="G1615" t="s">
        <v>305</v>
      </c>
      <c r="H1615" t="s">
        <v>81</v>
      </c>
      <c r="I1615" t="s">
        <v>45</v>
      </c>
      <c r="J1615" t="s">
        <v>46</v>
      </c>
      <c r="K1615" t="s">
        <v>4363</v>
      </c>
      <c r="L1615" t="s">
        <v>45</v>
      </c>
      <c r="O1615" s="3">
        <v>1.1740595245361E-2</v>
      </c>
      <c r="P1615" t="s">
        <v>87</v>
      </c>
      <c r="Q1615" t="s">
        <v>338</v>
      </c>
      <c r="R1615" t="s">
        <v>18</v>
      </c>
      <c r="S1615" s="12" t="s">
        <v>47</v>
      </c>
      <c r="T1615" t="s">
        <v>130</v>
      </c>
      <c r="U1615" t="s">
        <v>47</v>
      </c>
      <c r="V1615" t="s">
        <v>123</v>
      </c>
      <c r="X1615" s="8">
        <f>W1615/O1615</f>
        <v>0</v>
      </c>
      <c r="Z1615" s="8">
        <f>Y1615/O1615</f>
        <v>0</v>
      </c>
      <c r="AB1615" s="8">
        <f>AA1615/O1615</f>
        <v>0</v>
      </c>
      <c r="AD1615" s="8">
        <f>AC1615/O1615</f>
        <v>0</v>
      </c>
      <c r="AF1615" s="8">
        <f>AE1615/O1615</f>
        <v>0</v>
      </c>
      <c r="AI1615" s="8">
        <f>AH1615/O1615</f>
        <v>0</v>
      </c>
      <c r="AL1615" s="8">
        <f>AK1615/O1615</f>
        <v>0</v>
      </c>
      <c r="AO1615" s="12" t="s">
        <v>4325</v>
      </c>
      <c r="AP1615" s="12" t="s">
        <v>338</v>
      </c>
      <c r="AQ1615" s="3">
        <f>IF(T1615="no",O1615*0,IF(T1615="yes100",O1615*1,IF(T1615="yes80",O1615*0.8,IF(T1615="yes50",O1615*0.5))))</f>
        <v>9.3924761962888015E-3</v>
      </c>
      <c r="AR1615" s="3">
        <f>IF(AQ1615&lt;1,AQ1615*0.9,IF(AQ1615&lt;5,AQ1615*0.8,IF(AQ1615&lt;10,AQ1615*0.75,IF(AQ1615&lt;15,AQ1615*0.7,IF(AQ1615&gt;14.9,AQ1615*0.6)))))</f>
        <v>8.4532285766599213E-3</v>
      </c>
      <c r="AS1615">
        <v>40</v>
      </c>
      <c r="AT1615" s="12">
        <f>AR1615*AS1615</f>
        <v>0.33812914306639685</v>
      </c>
    </row>
    <row r="1616" spans="1:46" ht="14.25" customHeight="1" x14ac:dyDescent="0.25">
      <c r="A1616" s="5">
        <v>2048</v>
      </c>
      <c r="B1616" t="s">
        <v>944</v>
      </c>
      <c r="C1616" t="s">
        <v>942</v>
      </c>
      <c r="D1616" t="s">
        <v>943</v>
      </c>
      <c r="E1616" s="1">
        <v>340919</v>
      </c>
      <c r="F1616" s="1">
        <v>366862</v>
      </c>
      <c r="G1616" t="s">
        <v>305</v>
      </c>
      <c r="H1616" t="s">
        <v>81</v>
      </c>
      <c r="I1616" t="s">
        <v>45</v>
      </c>
      <c r="J1616" t="s">
        <v>46</v>
      </c>
      <c r="K1616" t="s">
        <v>4363</v>
      </c>
      <c r="L1616" t="s">
        <v>45</v>
      </c>
      <c r="O1616" s="3">
        <v>9.7329864501950001E-3</v>
      </c>
      <c r="P1616" t="s">
        <v>87</v>
      </c>
      <c r="Q1616" t="s">
        <v>338</v>
      </c>
      <c r="R1616" t="s">
        <v>31</v>
      </c>
      <c r="S1616" s="12" t="s">
        <v>47</v>
      </c>
      <c r="T1616" t="s">
        <v>34</v>
      </c>
      <c r="V1616" t="s">
        <v>27</v>
      </c>
      <c r="X1616" s="8">
        <f>W1616/O1616</f>
        <v>0</v>
      </c>
      <c r="Z1616" s="8">
        <f>Y1616/O1616</f>
        <v>0</v>
      </c>
      <c r="AB1616" s="8">
        <f>AA1616/O1616</f>
        <v>0</v>
      </c>
      <c r="AD1616" s="8">
        <f>AC1616/O1616</f>
        <v>0</v>
      </c>
      <c r="AF1616" s="8">
        <f>AE1616/O1616</f>
        <v>0</v>
      </c>
      <c r="AI1616" s="8">
        <f>AH1616/O1616</f>
        <v>0</v>
      </c>
      <c r="AL1616" s="8">
        <f>AK1616/O1616</f>
        <v>0</v>
      </c>
      <c r="AO1616" s="12" t="s">
        <v>4325</v>
      </c>
      <c r="AP1616" s="12" t="s">
        <v>338</v>
      </c>
      <c r="AQ1616" s="3">
        <f>IF(T1616="no",O1616*0,IF(T1616="yes100",O1616*1,IF(T1616="yes80",O1616*0.8,IF(T1616="yes50",O1616*0.5))))</f>
        <v>9.7329864501950001E-3</v>
      </c>
      <c r="AR1616" s="3">
        <f>IF(AQ1616&lt;1,AQ1616*0.9,IF(AQ1616&lt;5,AQ1616*0.8,IF(AQ1616&lt;10,AQ1616*0.75,IF(AQ1616&lt;15,AQ1616*0.7,IF(AQ1616&gt;14.9,AQ1616*0.6)))))</f>
        <v>8.7596878051754996E-3</v>
      </c>
      <c r="AS1616">
        <v>40</v>
      </c>
      <c r="AT1616" s="12">
        <f>AR1616*AS1616</f>
        <v>0.35038751220701997</v>
      </c>
    </row>
    <row r="1617" spans="1:46" ht="14.25" customHeight="1" x14ac:dyDescent="0.25">
      <c r="A1617" s="5">
        <v>2051</v>
      </c>
      <c r="B1617" t="s">
        <v>941</v>
      </c>
      <c r="C1617" t="s">
        <v>939</v>
      </c>
      <c r="D1617" t="s">
        <v>940</v>
      </c>
      <c r="E1617" s="1">
        <v>342359</v>
      </c>
      <c r="F1617" s="1">
        <v>367935</v>
      </c>
      <c r="G1617" t="s">
        <v>521</v>
      </c>
      <c r="H1617" t="s">
        <v>81</v>
      </c>
      <c r="I1617" t="s">
        <v>45</v>
      </c>
      <c r="J1617" t="s">
        <v>46</v>
      </c>
      <c r="K1617" t="s">
        <v>4363</v>
      </c>
      <c r="L1617" t="s">
        <v>45</v>
      </c>
      <c r="O1617" s="3">
        <v>7.5350848388671995E-2</v>
      </c>
      <c r="P1617" t="s">
        <v>87</v>
      </c>
      <c r="Q1617" t="s">
        <v>338</v>
      </c>
      <c r="R1617" t="s">
        <v>31</v>
      </c>
      <c r="S1617" s="12" t="s">
        <v>47</v>
      </c>
      <c r="T1617" t="s">
        <v>34</v>
      </c>
      <c r="V1617" t="s">
        <v>27</v>
      </c>
      <c r="X1617" s="8">
        <f>W1617/O1617</f>
        <v>0</v>
      </c>
      <c r="Z1617" s="8">
        <f>Y1617/O1617</f>
        <v>0</v>
      </c>
      <c r="AB1617" s="8">
        <f>AA1617/O1617</f>
        <v>0</v>
      </c>
      <c r="AD1617" s="8">
        <f>AC1617/O1617</f>
        <v>0</v>
      </c>
      <c r="AF1617" s="8">
        <f>AE1617/O1617</f>
        <v>0</v>
      </c>
      <c r="AI1617" s="8">
        <f>AH1617/O1617</f>
        <v>0</v>
      </c>
      <c r="AL1617" s="8">
        <f>AK1617/O1617</f>
        <v>0</v>
      </c>
      <c r="AO1617" s="12" t="s">
        <v>4325</v>
      </c>
      <c r="AP1617" s="12" t="s">
        <v>338</v>
      </c>
      <c r="AQ1617" s="3">
        <f>IF(T1617="no",O1617*0,IF(T1617="yes100",O1617*1,IF(T1617="yes80",O1617*0.8,IF(T1617="yes50",O1617*0.5))))</f>
        <v>7.5350848388671995E-2</v>
      </c>
      <c r="AR1617" s="3">
        <f>IF(AQ1617&lt;1,AQ1617*0.9,IF(AQ1617&lt;5,AQ1617*0.8,IF(AQ1617&lt;10,AQ1617*0.75,IF(AQ1617&lt;15,AQ1617*0.7,IF(AQ1617&gt;14.9,AQ1617*0.6)))))</f>
        <v>6.78157635498048E-2</v>
      </c>
      <c r="AS1617">
        <v>40</v>
      </c>
      <c r="AT1617" s="12">
        <f>AR1617*AS1617</f>
        <v>2.7126305419921919</v>
      </c>
    </row>
    <row r="1618" spans="1:46" ht="14.25" customHeight="1" x14ac:dyDescent="0.25">
      <c r="A1618" s="5">
        <v>2052</v>
      </c>
      <c r="B1618" t="s">
        <v>938</v>
      </c>
      <c r="C1618" t="s">
        <v>937</v>
      </c>
      <c r="D1618" t="s">
        <v>524</v>
      </c>
      <c r="E1618" s="1">
        <v>341578</v>
      </c>
      <c r="F1618" s="1">
        <v>367376</v>
      </c>
      <c r="G1618" t="s">
        <v>521</v>
      </c>
      <c r="H1618" t="s">
        <v>81</v>
      </c>
      <c r="I1618" t="s">
        <v>45</v>
      </c>
      <c r="J1618" t="s">
        <v>46</v>
      </c>
      <c r="K1618" t="s">
        <v>4363</v>
      </c>
      <c r="L1618" t="s">
        <v>45</v>
      </c>
      <c r="O1618" s="3">
        <v>2.2761330413818E-2</v>
      </c>
      <c r="P1618" t="s">
        <v>87</v>
      </c>
      <c r="Q1618" t="s">
        <v>338</v>
      </c>
      <c r="R1618" t="s">
        <v>31</v>
      </c>
      <c r="S1618" s="12" t="s">
        <v>47</v>
      </c>
      <c r="T1618" t="s">
        <v>34</v>
      </c>
      <c r="V1618" t="s">
        <v>27</v>
      </c>
      <c r="X1618" s="8">
        <f>W1618/O1618</f>
        <v>0</v>
      </c>
      <c r="Z1618" s="8">
        <f>Y1618/O1618</f>
        <v>0</v>
      </c>
      <c r="AB1618" s="8">
        <f>AA1618/O1618</f>
        <v>0</v>
      </c>
      <c r="AD1618" s="8">
        <f>AC1618/O1618</f>
        <v>0</v>
      </c>
      <c r="AF1618" s="8">
        <f>AE1618/O1618</f>
        <v>0</v>
      </c>
      <c r="AI1618" s="8">
        <f>AH1618/O1618</f>
        <v>0</v>
      </c>
      <c r="AL1618" s="8">
        <f>AK1618/O1618</f>
        <v>0</v>
      </c>
      <c r="AO1618" s="12" t="s">
        <v>4325</v>
      </c>
      <c r="AP1618" s="12" t="s">
        <v>338</v>
      </c>
      <c r="AQ1618" s="3">
        <f>IF(T1618="no",O1618*0,IF(T1618="yes100",O1618*1,IF(T1618="yes80",O1618*0.8,IF(T1618="yes50",O1618*0.5))))</f>
        <v>2.2761330413818E-2</v>
      </c>
      <c r="AR1618" s="3">
        <f>IF(AQ1618&lt;1,AQ1618*0.9,IF(AQ1618&lt;5,AQ1618*0.8,IF(AQ1618&lt;10,AQ1618*0.75,IF(AQ1618&lt;15,AQ1618*0.7,IF(AQ1618&gt;14.9,AQ1618*0.6)))))</f>
        <v>2.04851973724362E-2</v>
      </c>
      <c r="AS1618">
        <v>40</v>
      </c>
      <c r="AT1618" s="12">
        <f>AR1618*AS1618</f>
        <v>0.81940789489744803</v>
      </c>
    </row>
    <row r="1619" spans="1:46" ht="12.75" customHeight="1" x14ac:dyDescent="0.25">
      <c r="A1619" s="5">
        <v>2054</v>
      </c>
      <c r="B1619" t="s">
        <v>936</v>
      </c>
      <c r="C1619" t="s">
        <v>935</v>
      </c>
      <c r="E1619" s="1">
        <v>365234</v>
      </c>
      <c r="F1619" s="1">
        <v>373258</v>
      </c>
      <c r="G1619" t="s">
        <v>654</v>
      </c>
      <c r="H1619" t="s">
        <v>81</v>
      </c>
      <c r="I1619" t="s">
        <v>78</v>
      </c>
      <c r="J1619" t="s">
        <v>78</v>
      </c>
      <c r="K1619" t="s">
        <v>4363</v>
      </c>
      <c r="L1619" t="s">
        <v>78</v>
      </c>
      <c r="N1619" t="s">
        <v>78</v>
      </c>
      <c r="O1619" s="3">
        <v>4.8687645721436003E-2</v>
      </c>
      <c r="P1619" t="s">
        <v>87</v>
      </c>
      <c r="Q1619" t="s">
        <v>338</v>
      </c>
      <c r="R1619" t="s">
        <v>31</v>
      </c>
      <c r="S1619" s="12" t="s">
        <v>47</v>
      </c>
      <c r="T1619" t="s">
        <v>34</v>
      </c>
      <c r="V1619" t="s">
        <v>27</v>
      </c>
      <c r="X1619" s="8">
        <f>W1619/O1619</f>
        <v>0</v>
      </c>
      <c r="Z1619" s="8">
        <f>Y1619/O1619</f>
        <v>0</v>
      </c>
      <c r="AB1619" s="8">
        <f>AA1619/O1619</f>
        <v>0</v>
      </c>
      <c r="AD1619" s="8">
        <f>AC1619/O1619</f>
        <v>0</v>
      </c>
      <c r="AF1619" s="8">
        <f>AE1619/O1619</f>
        <v>0</v>
      </c>
      <c r="AI1619" s="8">
        <f>AH1619/O1619</f>
        <v>0</v>
      </c>
      <c r="AL1619" s="8">
        <f>AK1619/O1619</f>
        <v>0</v>
      </c>
      <c r="AO1619" s="12" t="s">
        <v>4325</v>
      </c>
      <c r="AP1619" s="12" t="s">
        <v>338</v>
      </c>
      <c r="AQ1619" s="3">
        <f>IF(T1619="no",O1619*0,IF(T1619="yes100",O1619*1,IF(T1619="yes80",O1619*0.8,IF(T1619="yes50",O1619*0.5))))</f>
        <v>4.8687645721436003E-2</v>
      </c>
      <c r="AR1619" s="3">
        <f>IF(AQ1619&lt;1,AQ1619*0.9,IF(AQ1619&lt;5,AQ1619*0.8,IF(AQ1619&lt;10,AQ1619*0.75,IF(AQ1619&lt;15,AQ1619*0.7,IF(AQ1619&gt;14.9,AQ1619*0.6)))))</f>
        <v>4.3818881149292402E-2</v>
      </c>
      <c r="AS1619">
        <v>40</v>
      </c>
      <c r="AT1619" s="12">
        <f>AR1619*AS1619</f>
        <v>1.752755245971696</v>
      </c>
    </row>
    <row r="1620" spans="1:46" ht="14.25" customHeight="1" x14ac:dyDescent="0.25">
      <c r="A1620" s="5">
        <v>2055</v>
      </c>
      <c r="B1620" t="s">
        <v>934</v>
      </c>
      <c r="C1620" t="s">
        <v>932</v>
      </c>
      <c r="D1620" t="s">
        <v>933</v>
      </c>
      <c r="E1620" s="1">
        <v>366098</v>
      </c>
      <c r="F1620" s="1">
        <v>374000.99999999901</v>
      </c>
      <c r="G1620" t="s">
        <v>232</v>
      </c>
      <c r="H1620" t="s">
        <v>81</v>
      </c>
      <c r="I1620" t="s">
        <v>78</v>
      </c>
      <c r="J1620" t="s">
        <v>78</v>
      </c>
      <c r="K1620" t="s">
        <v>4363</v>
      </c>
      <c r="L1620" t="s">
        <v>78</v>
      </c>
      <c r="N1620" t="s">
        <v>78</v>
      </c>
      <c r="O1620" s="3">
        <v>6.5141424560547001E-2</v>
      </c>
      <c r="P1620" t="s">
        <v>87</v>
      </c>
      <c r="Q1620" t="s">
        <v>338</v>
      </c>
      <c r="R1620" t="s">
        <v>31</v>
      </c>
      <c r="S1620" s="12" t="s">
        <v>47</v>
      </c>
      <c r="T1620" t="s">
        <v>34</v>
      </c>
      <c r="V1620" t="s">
        <v>27</v>
      </c>
      <c r="X1620" s="8">
        <f>W1620/O1620</f>
        <v>0</v>
      </c>
      <c r="Z1620" s="8">
        <f>Y1620/O1620</f>
        <v>0</v>
      </c>
      <c r="AB1620" s="8">
        <f>AA1620/O1620</f>
        <v>0</v>
      </c>
      <c r="AD1620" s="8">
        <f>AC1620/O1620</f>
        <v>0</v>
      </c>
      <c r="AF1620" s="8">
        <f>AE1620/O1620</f>
        <v>0</v>
      </c>
      <c r="AI1620" s="8">
        <f>AH1620/O1620</f>
        <v>0</v>
      </c>
      <c r="AL1620" s="8">
        <f>AK1620/O1620</f>
        <v>0</v>
      </c>
      <c r="AO1620" s="12" t="s">
        <v>4325</v>
      </c>
      <c r="AP1620" s="12" t="s">
        <v>338</v>
      </c>
      <c r="AQ1620" s="3">
        <f>IF(T1620="no",O1620*0,IF(T1620="yes100",O1620*1,IF(T1620="yes80",O1620*0.8,IF(T1620="yes50",O1620*0.5))))</f>
        <v>6.5141424560547001E-2</v>
      </c>
      <c r="AR1620" s="3">
        <f>IF(AQ1620&lt;1,AQ1620*0.9,IF(AQ1620&lt;5,AQ1620*0.8,IF(AQ1620&lt;10,AQ1620*0.75,IF(AQ1620&lt;15,AQ1620*0.7,IF(AQ1620&gt;14.9,AQ1620*0.6)))))</f>
        <v>5.86272821044923E-2</v>
      </c>
      <c r="AS1620">
        <v>40</v>
      </c>
      <c r="AT1620" s="12">
        <f>AR1620*AS1620</f>
        <v>2.3450912841796918</v>
      </c>
    </row>
    <row r="1621" spans="1:46" ht="12.75" customHeight="1" x14ac:dyDescent="0.25">
      <c r="A1621" s="5">
        <v>2056</v>
      </c>
      <c r="B1621" t="s">
        <v>931</v>
      </c>
      <c r="C1621" t="s">
        <v>929</v>
      </c>
      <c r="D1621" t="s">
        <v>930</v>
      </c>
      <c r="E1621" s="1">
        <v>368012</v>
      </c>
      <c r="F1621" s="1">
        <v>374534</v>
      </c>
      <c r="G1621" t="s">
        <v>232</v>
      </c>
      <c r="H1621" t="s">
        <v>81</v>
      </c>
      <c r="I1621" t="s">
        <v>78</v>
      </c>
      <c r="J1621" t="s">
        <v>78</v>
      </c>
      <c r="K1621" t="s">
        <v>4363</v>
      </c>
      <c r="L1621" t="s">
        <v>78</v>
      </c>
      <c r="N1621" t="s">
        <v>78</v>
      </c>
      <c r="O1621" s="3">
        <v>2.0451445007324001E-2</v>
      </c>
      <c r="P1621" t="s">
        <v>87</v>
      </c>
      <c r="Q1621" t="s">
        <v>338</v>
      </c>
      <c r="R1621" t="s">
        <v>31</v>
      </c>
      <c r="S1621" s="12" t="s">
        <v>47</v>
      </c>
      <c r="T1621" t="s">
        <v>34</v>
      </c>
      <c r="V1621" t="s">
        <v>27</v>
      </c>
      <c r="X1621" s="8">
        <f>W1621/O1621</f>
        <v>0</v>
      </c>
      <c r="Z1621" s="8">
        <f>Y1621/O1621</f>
        <v>0</v>
      </c>
      <c r="AB1621" s="8">
        <f>AA1621/O1621</f>
        <v>0</v>
      </c>
      <c r="AD1621" s="8">
        <f>AC1621/O1621</f>
        <v>0</v>
      </c>
      <c r="AF1621" s="8">
        <f>AE1621/O1621</f>
        <v>0</v>
      </c>
      <c r="AI1621" s="8">
        <f>AH1621/O1621</f>
        <v>0</v>
      </c>
      <c r="AL1621" s="8">
        <f>AK1621/O1621</f>
        <v>0</v>
      </c>
      <c r="AO1621" s="12" t="s">
        <v>4325</v>
      </c>
      <c r="AP1621" s="12" t="s">
        <v>338</v>
      </c>
      <c r="AQ1621" s="3">
        <f>IF(T1621="no",O1621*0,IF(T1621="yes100",O1621*1,IF(T1621="yes80",O1621*0.8,IF(T1621="yes50",O1621*0.5))))</f>
        <v>2.0451445007324001E-2</v>
      </c>
      <c r="AR1621" s="3">
        <f>IF(AQ1621&lt;1,AQ1621*0.9,IF(AQ1621&lt;5,AQ1621*0.8,IF(AQ1621&lt;10,AQ1621*0.75,IF(AQ1621&lt;15,AQ1621*0.7,IF(AQ1621&gt;14.9,AQ1621*0.6)))))</f>
        <v>1.8406300506591602E-2</v>
      </c>
      <c r="AS1621">
        <v>40</v>
      </c>
      <c r="AT1621" s="12">
        <f>AR1621*AS1621</f>
        <v>0.7362520202636641</v>
      </c>
    </row>
    <row r="1622" spans="1:46" ht="14.25" customHeight="1" x14ac:dyDescent="0.25">
      <c r="A1622" s="5">
        <v>2057</v>
      </c>
      <c r="B1622" t="s">
        <v>928</v>
      </c>
      <c r="C1622" t="s">
        <v>926</v>
      </c>
      <c r="D1622" t="s">
        <v>927</v>
      </c>
      <c r="E1622" s="1">
        <v>367352</v>
      </c>
      <c r="F1622" s="1">
        <v>373579</v>
      </c>
      <c r="G1622" t="s">
        <v>232</v>
      </c>
      <c r="H1622" t="s">
        <v>81</v>
      </c>
      <c r="I1622" t="s">
        <v>78</v>
      </c>
      <c r="J1622" t="s">
        <v>78</v>
      </c>
      <c r="K1622" t="s">
        <v>4363</v>
      </c>
      <c r="L1622" t="s">
        <v>78</v>
      </c>
      <c r="N1622" t="s">
        <v>78</v>
      </c>
      <c r="O1622" s="3">
        <v>3.1216638946532999E-2</v>
      </c>
      <c r="P1622" t="s">
        <v>87</v>
      </c>
      <c r="Q1622" t="s">
        <v>338</v>
      </c>
      <c r="R1622" t="s">
        <v>31</v>
      </c>
      <c r="S1622" s="12" t="s">
        <v>47</v>
      </c>
      <c r="T1622" t="s">
        <v>34</v>
      </c>
      <c r="V1622" t="s">
        <v>27</v>
      </c>
      <c r="X1622" s="8">
        <f>W1622/O1622</f>
        <v>0</v>
      </c>
      <c r="Z1622" s="8">
        <f>Y1622/O1622</f>
        <v>0</v>
      </c>
      <c r="AB1622" s="8">
        <f>AA1622/O1622</f>
        <v>0</v>
      </c>
      <c r="AD1622" s="8">
        <f>AC1622/O1622</f>
        <v>0</v>
      </c>
      <c r="AF1622" s="8">
        <f>AE1622/O1622</f>
        <v>0</v>
      </c>
      <c r="AI1622" s="8">
        <f>AH1622/O1622</f>
        <v>0</v>
      </c>
      <c r="AL1622" s="8">
        <f>AK1622/O1622</f>
        <v>0</v>
      </c>
      <c r="AO1622" s="12" t="s">
        <v>4325</v>
      </c>
      <c r="AP1622" s="12" t="s">
        <v>338</v>
      </c>
      <c r="AQ1622" s="3">
        <f>IF(T1622="no",O1622*0,IF(T1622="yes100",O1622*1,IF(T1622="yes80",O1622*0.8,IF(T1622="yes50",O1622*0.5))))</f>
        <v>3.1216638946532999E-2</v>
      </c>
      <c r="AR1622" s="3">
        <f>IF(AQ1622&lt;1,AQ1622*0.9,IF(AQ1622&lt;5,AQ1622*0.8,IF(AQ1622&lt;10,AQ1622*0.75,IF(AQ1622&lt;15,AQ1622*0.7,IF(AQ1622&gt;14.9,AQ1622*0.6)))))</f>
        <v>2.80949750518797E-2</v>
      </c>
      <c r="AS1622">
        <v>40</v>
      </c>
      <c r="AT1622" s="12">
        <f>AR1622*AS1622</f>
        <v>1.123799002075188</v>
      </c>
    </row>
    <row r="1623" spans="1:46" ht="12.75" customHeight="1" x14ac:dyDescent="0.25">
      <c r="A1623" s="5">
        <v>2058</v>
      </c>
      <c r="B1623" t="s">
        <v>922</v>
      </c>
      <c r="C1623" t="s">
        <v>921</v>
      </c>
      <c r="E1623" s="1">
        <v>369832</v>
      </c>
      <c r="F1623" s="1">
        <v>375171</v>
      </c>
      <c r="G1623" t="s">
        <v>77</v>
      </c>
      <c r="H1623" t="s">
        <v>81</v>
      </c>
      <c r="I1623" t="s">
        <v>78</v>
      </c>
      <c r="J1623" t="s">
        <v>243</v>
      </c>
      <c r="K1623" t="s">
        <v>4363</v>
      </c>
      <c r="L1623" t="s">
        <v>78</v>
      </c>
      <c r="O1623" s="3">
        <v>0.159849710083008</v>
      </c>
      <c r="P1623" t="s">
        <v>87</v>
      </c>
      <c r="Q1623" t="s">
        <v>338</v>
      </c>
      <c r="R1623" t="s">
        <v>31</v>
      </c>
      <c r="S1623" s="12" t="s">
        <v>24</v>
      </c>
      <c r="T1623" t="s">
        <v>34</v>
      </c>
      <c r="V1623" t="s">
        <v>27</v>
      </c>
      <c r="X1623" s="8">
        <f>W1623/O1623</f>
        <v>0</v>
      </c>
      <c r="Z1623" s="8">
        <f>Y1623/O1623</f>
        <v>0</v>
      </c>
      <c r="AB1623" s="8">
        <f>AA1623/O1623</f>
        <v>0</v>
      </c>
      <c r="AD1623" s="8">
        <f>AC1623/O1623</f>
        <v>0</v>
      </c>
      <c r="AF1623" s="8">
        <f>AE1623/O1623</f>
        <v>0</v>
      </c>
      <c r="AI1623" s="8">
        <f>AH1623/O1623</f>
        <v>0</v>
      </c>
      <c r="AL1623" s="8">
        <f>AK1623/O1623</f>
        <v>0</v>
      </c>
      <c r="AO1623" s="12" t="s">
        <v>4325</v>
      </c>
      <c r="AP1623" s="12" t="s">
        <v>338</v>
      </c>
      <c r="AQ1623" s="3">
        <f>IF(T1623="no",O1623*0,IF(T1623="yes100",O1623*1,IF(T1623="yes80",O1623*0.8,IF(T1623="yes50",O1623*0.5))))</f>
        <v>0.159849710083008</v>
      </c>
      <c r="AR1623" s="3">
        <f>IF(AQ1623&lt;1,AQ1623*0.9,IF(AQ1623&lt;5,AQ1623*0.8,IF(AQ1623&lt;10,AQ1623*0.75,IF(AQ1623&lt;15,AQ1623*0.7,IF(AQ1623&gt;14.9,AQ1623*0.6)))))</f>
        <v>0.1438647390747072</v>
      </c>
      <c r="AS1623">
        <v>40</v>
      </c>
      <c r="AT1623" s="12">
        <f>AR1623*AS1623</f>
        <v>5.7545895629882882</v>
      </c>
    </row>
    <row r="1624" spans="1:46" ht="12.75" customHeight="1" x14ac:dyDescent="0.25">
      <c r="A1624" s="5">
        <v>2060</v>
      </c>
      <c r="B1624" t="s">
        <v>920</v>
      </c>
      <c r="C1624" t="s">
        <v>918</v>
      </c>
      <c r="D1624" t="s">
        <v>919</v>
      </c>
      <c r="E1624" s="1">
        <v>364964.99999999901</v>
      </c>
      <c r="F1624" s="1">
        <v>364336</v>
      </c>
      <c r="G1624" t="s">
        <v>223</v>
      </c>
      <c r="H1624" t="s">
        <v>81</v>
      </c>
      <c r="I1624" t="s">
        <v>56</v>
      </c>
      <c r="J1624" t="s">
        <v>56</v>
      </c>
      <c r="K1624" t="s">
        <v>4363</v>
      </c>
      <c r="L1624" t="s">
        <v>56</v>
      </c>
      <c r="N1624" t="s">
        <v>56</v>
      </c>
      <c r="O1624" s="3">
        <v>6.2074546813965001E-2</v>
      </c>
      <c r="P1624" t="s">
        <v>87</v>
      </c>
      <c r="Q1624" t="s">
        <v>338</v>
      </c>
      <c r="R1624" t="s">
        <v>31</v>
      </c>
      <c r="S1624" s="12" t="s">
        <v>47</v>
      </c>
      <c r="T1624" t="s">
        <v>34</v>
      </c>
      <c r="V1624" t="s">
        <v>27</v>
      </c>
      <c r="X1624" s="8">
        <f>W1624/O1624</f>
        <v>0</v>
      </c>
      <c r="Z1624" s="8">
        <f>Y1624/O1624</f>
        <v>0</v>
      </c>
      <c r="AB1624" s="8">
        <f>AA1624/O1624</f>
        <v>0</v>
      </c>
      <c r="AD1624" s="8">
        <f>AC1624/O1624</f>
        <v>0</v>
      </c>
      <c r="AF1624" s="8">
        <f>AE1624/O1624</f>
        <v>0</v>
      </c>
      <c r="AI1624" s="8">
        <f>AH1624/O1624</f>
        <v>0</v>
      </c>
      <c r="AL1624" s="8">
        <f>AK1624/O1624</f>
        <v>0</v>
      </c>
      <c r="AO1624" s="12" t="s">
        <v>4325</v>
      </c>
      <c r="AP1624" s="12" t="s">
        <v>338</v>
      </c>
      <c r="AQ1624" s="3">
        <f>IF(T1624="no",O1624*0,IF(T1624="yes100",O1624*1,IF(T1624="yes80",O1624*0.8,IF(T1624="yes50",O1624*0.5))))</f>
        <v>6.2074546813965001E-2</v>
      </c>
      <c r="AR1624" s="3">
        <f>IF(AQ1624&lt;1,AQ1624*0.9,IF(AQ1624&lt;5,AQ1624*0.8,IF(AQ1624&lt;10,AQ1624*0.75,IF(AQ1624&lt;15,AQ1624*0.7,IF(AQ1624&gt;14.9,AQ1624*0.6)))))</f>
        <v>5.5867092132568505E-2</v>
      </c>
      <c r="AS1624">
        <v>40</v>
      </c>
      <c r="AT1624" s="12">
        <f>AR1624*AS1624</f>
        <v>2.2346836853027403</v>
      </c>
    </row>
    <row r="1625" spans="1:46" ht="12.75" customHeight="1" x14ac:dyDescent="0.25">
      <c r="A1625" s="5">
        <v>2061</v>
      </c>
      <c r="B1625" t="s">
        <v>889</v>
      </c>
      <c r="C1625" t="s">
        <v>888</v>
      </c>
      <c r="E1625" s="1">
        <v>340778</v>
      </c>
      <c r="F1625" s="1">
        <v>369796</v>
      </c>
      <c r="G1625" t="s">
        <v>113</v>
      </c>
      <c r="H1625" t="s">
        <v>21</v>
      </c>
      <c r="I1625" t="s">
        <v>45</v>
      </c>
      <c r="J1625" t="s">
        <v>554</v>
      </c>
      <c r="K1625" t="s">
        <v>4415</v>
      </c>
      <c r="L1625" t="s">
        <v>4403</v>
      </c>
      <c r="M1625" t="s">
        <v>873</v>
      </c>
      <c r="N1625" t="s">
        <v>555</v>
      </c>
      <c r="O1625" s="4">
        <v>4.3271195365905699</v>
      </c>
      <c r="P1625" t="s">
        <v>19</v>
      </c>
      <c r="Q1625" t="s">
        <v>161</v>
      </c>
      <c r="R1625" t="s">
        <v>31</v>
      </c>
      <c r="S1625" s="12" t="s">
        <v>24</v>
      </c>
      <c r="T1625" t="s">
        <v>34</v>
      </c>
      <c r="V1625" t="s">
        <v>27</v>
      </c>
      <c r="X1625" s="8">
        <f>W1625/O1625</f>
        <v>0</v>
      </c>
      <c r="Z1625" s="8">
        <f>Y1625/O1625</f>
        <v>0</v>
      </c>
      <c r="AB1625" s="8">
        <f>AA1625/O1625</f>
        <v>0</v>
      </c>
      <c r="AC1625">
        <v>4.2279999999999998</v>
      </c>
      <c r="AD1625" s="8">
        <f>AC1625/O1625</f>
        <v>0.97709341381664983</v>
      </c>
      <c r="AF1625" s="8">
        <f>AE1625/O1625</f>
        <v>0</v>
      </c>
      <c r="AI1625" s="8">
        <f>AH1625/O1625</f>
        <v>0</v>
      </c>
      <c r="AL1625" s="8">
        <f>AK1625/O1625</f>
        <v>0</v>
      </c>
      <c r="AO1625" s="12" t="s">
        <v>4248</v>
      </c>
      <c r="AP1625" s="12" t="s">
        <v>4249</v>
      </c>
      <c r="AQ1625" s="3">
        <f>IF(T1625="no",O1625*0,IF(T1625="yes100",O1625*1,IF(T1625="yes80",O1625*0.8,IF(T1625="yes50",O1625*0.5))))</f>
        <v>4.3271195365905699</v>
      </c>
      <c r="AR1625" s="3">
        <f>IF(AQ1625&lt;1,AQ1625*0.9,IF(AQ1625&lt;5,AQ1625*0.8,IF(AQ1625&lt;10,AQ1625*0.75,IF(AQ1625&lt;15,AQ1625*0.7,IF(AQ1625&gt;14.9,AQ1625*0.6)))))</f>
        <v>3.4616956292724561</v>
      </c>
      <c r="AS1625">
        <v>35</v>
      </c>
      <c r="AT1625" s="12">
        <f>AR1625*AS1625</f>
        <v>121.15934702453596</v>
      </c>
    </row>
    <row r="1626" spans="1:46" ht="12.75" customHeight="1" x14ac:dyDescent="0.25">
      <c r="A1626" s="5">
        <v>2062</v>
      </c>
      <c r="B1626" t="s">
        <v>886</v>
      </c>
      <c r="C1626" t="s">
        <v>885</v>
      </c>
      <c r="E1626" s="1">
        <v>365976</v>
      </c>
      <c r="F1626" s="1">
        <v>373188</v>
      </c>
      <c r="G1626" t="s">
        <v>643</v>
      </c>
      <c r="H1626" t="s">
        <v>21</v>
      </c>
      <c r="I1626" t="s">
        <v>78</v>
      </c>
      <c r="J1626" t="s">
        <v>78</v>
      </c>
      <c r="K1626" t="s">
        <v>4415</v>
      </c>
      <c r="L1626" t="s">
        <v>4398</v>
      </c>
      <c r="M1626" t="s">
        <v>245</v>
      </c>
      <c r="N1626" t="s">
        <v>78</v>
      </c>
      <c r="O1626" s="4">
        <v>1.3800456855773899</v>
      </c>
      <c r="P1626" t="s">
        <v>19</v>
      </c>
      <c r="Q1626" t="s">
        <v>161</v>
      </c>
      <c r="R1626" t="s">
        <v>196</v>
      </c>
      <c r="S1626" s="12" t="s">
        <v>27</v>
      </c>
      <c r="T1626" t="s">
        <v>123</v>
      </c>
      <c r="V1626" t="s">
        <v>26</v>
      </c>
      <c r="W1626">
        <v>0.122</v>
      </c>
      <c r="X1626" s="8">
        <f>W1626/O1626</f>
        <v>8.8402870481028364E-2</v>
      </c>
      <c r="Y1626">
        <v>1.018</v>
      </c>
      <c r="Z1626" s="8">
        <f>Y1626/O1626</f>
        <v>0.73765673893185968</v>
      </c>
      <c r="AA1626">
        <v>1.018</v>
      </c>
      <c r="AB1626" s="8">
        <f>AA1626/O1626</f>
        <v>0.73765673893185968</v>
      </c>
      <c r="AD1626" s="8">
        <f>AC1626/O1626</f>
        <v>0</v>
      </c>
      <c r="AF1626" s="8">
        <f>AE1626/O1626</f>
        <v>0</v>
      </c>
      <c r="AI1626" s="8">
        <f>AH1626/O1626</f>
        <v>0</v>
      </c>
      <c r="AL1626" s="8">
        <f>AK1626/O1626</f>
        <v>0</v>
      </c>
      <c r="AO1626" s="2" t="s">
        <v>4304</v>
      </c>
      <c r="AP1626" s="15" t="s">
        <v>4305</v>
      </c>
      <c r="AQ1626" s="3">
        <f>IF(T1626="no",O1626*0,IF(T1626="yes100",O1626*1,IF(T1626="yes80",O1626*0.8,IF(T1626="yes50",O1626*0.5))))</f>
        <v>0</v>
      </c>
      <c r="AR1626" s="3">
        <f>IF(AQ1626&lt;1,AQ1626*0.9,IF(AQ1626&lt;5,AQ1626*0.8,IF(AQ1626&lt;10,AQ1626*0.75,IF(AQ1626&lt;15,AQ1626*0.7,IF(AQ1626&gt;14.9,AQ1626*0.6)))))</f>
        <v>0</v>
      </c>
      <c r="AS1626">
        <v>35</v>
      </c>
      <c r="AT1626" s="12">
        <f>AR1626*AS1626</f>
        <v>0</v>
      </c>
    </row>
    <row r="1627" spans="1:46" ht="12.75" customHeight="1" x14ac:dyDescent="0.25">
      <c r="A1627" s="5">
        <v>2063</v>
      </c>
      <c r="B1627" t="s">
        <v>884</v>
      </c>
      <c r="C1627" t="s">
        <v>883</v>
      </c>
      <c r="E1627" s="1">
        <v>366015</v>
      </c>
      <c r="F1627" s="1">
        <v>373003</v>
      </c>
      <c r="G1627" t="s">
        <v>643</v>
      </c>
      <c r="H1627" t="s">
        <v>21</v>
      </c>
      <c r="I1627" t="s">
        <v>78</v>
      </c>
      <c r="J1627" t="s">
        <v>78</v>
      </c>
      <c r="K1627" t="s">
        <v>4415</v>
      </c>
      <c r="L1627" t="s">
        <v>4398</v>
      </c>
      <c r="M1627" t="s">
        <v>245</v>
      </c>
      <c r="N1627" t="s">
        <v>78</v>
      </c>
      <c r="O1627" s="4">
        <v>1.8970948074340801</v>
      </c>
      <c r="P1627" t="s">
        <v>19</v>
      </c>
      <c r="Q1627" t="s">
        <v>161</v>
      </c>
      <c r="R1627" t="s">
        <v>31</v>
      </c>
      <c r="S1627" s="12" t="s">
        <v>24</v>
      </c>
      <c r="T1627" t="s">
        <v>34</v>
      </c>
      <c r="V1627" t="s">
        <v>27</v>
      </c>
      <c r="W1627">
        <v>0.32100000000000001</v>
      </c>
      <c r="X1627" s="8">
        <f>W1627/O1627</f>
        <v>0.16920609278044954</v>
      </c>
      <c r="Y1627">
        <v>1.462</v>
      </c>
      <c r="Z1627" s="8">
        <f>Y1627/O1627</f>
        <v>0.77065204873837134</v>
      </c>
      <c r="AA1627">
        <v>1.462</v>
      </c>
      <c r="AB1627" s="8">
        <f>AA1627/O1627</f>
        <v>0.77065204873837134</v>
      </c>
      <c r="AD1627" s="8">
        <f>AC1627/O1627</f>
        <v>0</v>
      </c>
      <c r="AF1627" s="8">
        <f>AE1627/O1627</f>
        <v>0</v>
      </c>
      <c r="AI1627" s="8">
        <f>AH1627/O1627</f>
        <v>0</v>
      </c>
      <c r="AL1627" s="8">
        <f>AK1627/O1627</f>
        <v>0</v>
      </c>
      <c r="AO1627" t="s">
        <v>4253</v>
      </c>
      <c r="AP1627" s="12" t="s">
        <v>4252</v>
      </c>
      <c r="AQ1627" s="3">
        <f>IF(T1627="no",O1627*0,IF(T1627="yes100",O1627*1,IF(T1627="yes80",O1627*0.8,IF(T1627="yes50",O1627*0.5))))</f>
        <v>1.8970948074340801</v>
      </c>
      <c r="AR1627" s="3">
        <f>IF(AQ1627&lt;1,AQ1627*0.9,IF(AQ1627&lt;5,AQ1627*0.8,IF(AQ1627&lt;10,AQ1627*0.75,IF(AQ1627&lt;15,AQ1627*0.7,IF(AQ1627&gt;14.9,AQ1627*0.6)))))</f>
        <v>1.5176758459472641</v>
      </c>
      <c r="AS1627">
        <v>35</v>
      </c>
      <c r="AT1627" s="12">
        <f>AR1627*AS1627</f>
        <v>53.118654608154245</v>
      </c>
    </row>
    <row r="1628" spans="1:46" ht="12.75" customHeight="1" x14ac:dyDescent="0.25">
      <c r="A1628" s="5">
        <v>2064</v>
      </c>
      <c r="B1628" t="s">
        <v>877</v>
      </c>
      <c r="C1628" t="s">
        <v>875</v>
      </c>
      <c r="D1628" t="s">
        <v>876</v>
      </c>
      <c r="E1628" s="1">
        <v>365135</v>
      </c>
      <c r="F1628" s="1">
        <v>366386</v>
      </c>
      <c r="G1628" t="s">
        <v>478</v>
      </c>
      <c r="H1628" t="s">
        <v>81</v>
      </c>
      <c r="I1628" t="s">
        <v>56</v>
      </c>
      <c r="J1628" t="s">
        <v>56</v>
      </c>
      <c r="K1628" t="s">
        <v>4363</v>
      </c>
      <c r="L1628" t="s">
        <v>56</v>
      </c>
      <c r="N1628" t="s">
        <v>56</v>
      </c>
      <c r="O1628" s="3">
        <v>0.64541928558349604</v>
      </c>
      <c r="P1628" t="s">
        <v>87</v>
      </c>
      <c r="Q1628" t="s">
        <v>161</v>
      </c>
      <c r="R1628" t="s">
        <v>18</v>
      </c>
      <c r="S1628" s="12" t="s">
        <v>24</v>
      </c>
      <c r="T1628" t="s">
        <v>23</v>
      </c>
      <c r="U1628" t="s">
        <v>24</v>
      </c>
      <c r="V1628" t="s">
        <v>26</v>
      </c>
      <c r="X1628" s="8">
        <f>W1628/O1628</f>
        <v>0</v>
      </c>
      <c r="Z1628" s="8">
        <f>Y1628/O1628</f>
        <v>0</v>
      </c>
      <c r="AB1628" s="8">
        <f>AA1628/O1628</f>
        <v>0</v>
      </c>
      <c r="AD1628" s="8">
        <f>AC1628/O1628</f>
        <v>0</v>
      </c>
      <c r="AF1628" s="8">
        <f>AE1628/O1628</f>
        <v>0</v>
      </c>
      <c r="AI1628" s="8">
        <f>AH1628/O1628</f>
        <v>0</v>
      </c>
      <c r="AL1628" s="8">
        <f>AK1628/O1628</f>
        <v>0</v>
      </c>
      <c r="AO1628" s="12" t="s">
        <v>4320</v>
      </c>
      <c r="AP1628" s="12" t="s">
        <v>4321</v>
      </c>
      <c r="AQ1628" s="3">
        <f>IF(T1628="no",O1628*0,IF(T1628="yes100",O1628*1,IF(T1628="yes80",O1628*0.8,IF(T1628="yes50",O1628*0.5))))</f>
        <v>0.32270964279174802</v>
      </c>
      <c r="AR1628" s="3">
        <f>IF(AQ1628&lt;1,AQ1628*0.9,IF(AQ1628&lt;5,AQ1628*0.8,IF(AQ1628&lt;10,AQ1628*0.75,IF(AQ1628&lt;15,AQ1628*0.7,IF(AQ1628&gt;14.9,AQ1628*0.6)))))</f>
        <v>0.29043867851257321</v>
      </c>
      <c r="AS1628">
        <v>40</v>
      </c>
      <c r="AT1628" s="12">
        <f>AR1628*AS1628</f>
        <v>11.617547140502928</v>
      </c>
    </row>
    <row r="1629" spans="1:46" ht="12.75" customHeight="1" x14ac:dyDescent="0.25">
      <c r="A1629" s="5">
        <v>2065</v>
      </c>
      <c r="B1629" t="s">
        <v>299</v>
      </c>
      <c r="C1629" t="s">
        <v>4182</v>
      </c>
      <c r="E1629" s="1">
        <v>360787</v>
      </c>
      <c r="F1629" s="1">
        <v>374126</v>
      </c>
      <c r="G1629" t="s">
        <v>598</v>
      </c>
      <c r="H1629" t="s">
        <v>21</v>
      </c>
      <c r="I1629" t="s">
        <v>78</v>
      </c>
      <c r="J1629" t="s">
        <v>298</v>
      </c>
      <c r="K1629" t="s">
        <v>4415</v>
      </c>
      <c r="L1629" t="s">
        <v>4398</v>
      </c>
      <c r="M1629" t="s">
        <v>245</v>
      </c>
      <c r="O1629" s="4">
        <v>1.5126377380371001</v>
      </c>
      <c r="P1629" t="s">
        <v>19</v>
      </c>
      <c r="Q1629" t="s">
        <v>25</v>
      </c>
      <c r="R1629" t="s">
        <v>31</v>
      </c>
      <c r="S1629" s="12" t="s">
        <v>24</v>
      </c>
      <c r="T1629" t="s">
        <v>34</v>
      </c>
      <c r="V1629" t="s">
        <v>27</v>
      </c>
      <c r="X1629" s="8">
        <f>W1629/O1629</f>
        <v>0</v>
      </c>
      <c r="Z1629" s="8">
        <f>Y1629/O1629</f>
        <v>0</v>
      </c>
      <c r="AB1629" s="8">
        <f>AA1629/O1629</f>
        <v>0</v>
      </c>
      <c r="AC1629">
        <v>1.5129999999999999</v>
      </c>
      <c r="AD1629" s="8">
        <f>AC1629/O1629</f>
        <v>1.0002394902320564</v>
      </c>
      <c r="AF1629" s="8">
        <f>AE1629/O1629</f>
        <v>0</v>
      </c>
      <c r="AI1629" s="8">
        <f>AH1629/O1629</f>
        <v>0</v>
      </c>
      <c r="AL1629" s="8">
        <f>AK1629/O1629</f>
        <v>0</v>
      </c>
      <c r="AO1629" s="12" t="s">
        <v>4248</v>
      </c>
      <c r="AP1629" s="12" t="s">
        <v>4249</v>
      </c>
      <c r="AQ1629" s="3">
        <f>IF(T1629="no",O1629*0,IF(T1629="yes100",O1629*1,IF(T1629="yes80",O1629*0.8,IF(T1629="yes50",O1629*0.5))))</f>
        <v>1.5126377380371001</v>
      </c>
      <c r="AR1629" s="3">
        <f>IF(AQ1629&lt;1,AQ1629*0.9,IF(AQ1629&lt;5,AQ1629*0.8,IF(AQ1629&lt;10,AQ1629*0.75,IF(AQ1629&lt;15,AQ1629*0.7,IF(AQ1629&gt;14.9,AQ1629*0.6)))))</f>
        <v>1.2101101904296803</v>
      </c>
      <c r="AS1629">
        <v>35</v>
      </c>
      <c r="AT1629" s="12">
        <f>AR1629*AS1629</f>
        <v>42.353856665038812</v>
      </c>
    </row>
    <row r="1630" spans="1:46" ht="12.75" customHeight="1" x14ac:dyDescent="0.25">
      <c r="A1630" s="5">
        <v>2066</v>
      </c>
      <c r="B1630" t="s">
        <v>849</v>
      </c>
      <c r="C1630" t="s">
        <v>848</v>
      </c>
      <c r="E1630" s="1">
        <v>363030</v>
      </c>
      <c r="F1630" s="1">
        <v>367200.99999999901</v>
      </c>
      <c r="G1630" t="s">
        <v>478</v>
      </c>
      <c r="H1630" t="s">
        <v>21</v>
      </c>
      <c r="I1630" t="s">
        <v>56</v>
      </c>
      <c r="J1630" t="s">
        <v>56</v>
      </c>
      <c r="K1630" t="s">
        <v>4415</v>
      </c>
      <c r="L1630" t="s">
        <v>4397</v>
      </c>
      <c r="M1630" t="s">
        <v>224</v>
      </c>
      <c r="N1630" t="s">
        <v>56</v>
      </c>
      <c r="O1630" s="4">
        <v>35.6881002555847</v>
      </c>
      <c r="P1630" t="s">
        <v>19</v>
      </c>
      <c r="Q1630" t="s">
        <v>161</v>
      </c>
      <c r="R1630" t="s">
        <v>31</v>
      </c>
      <c r="S1630" s="12" t="s">
        <v>24</v>
      </c>
      <c r="T1630" t="s">
        <v>34</v>
      </c>
      <c r="V1630" t="s">
        <v>27</v>
      </c>
      <c r="X1630" s="8">
        <f>W1630/O1630</f>
        <v>0</v>
      </c>
      <c r="Z1630" s="8">
        <f>Y1630/O1630</f>
        <v>0</v>
      </c>
      <c r="AB1630" s="8">
        <f>AA1630/O1630</f>
        <v>0</v>
      </c>
      <c r="AD1630" s="8">
        <f>AC1630/O1630</f>
        <v>0</v>
      </c>
      <c r="AF1630" s="8">
        <f>AE1630/O1630</f>
        <v>0</v>
      </c>
      <c r="AI1630" s="8">
        <f>AH1630/O1630</f>
        <v>0</v>
      </c>
      <c r="AL1630" s="8">
        <f>AK1630/O1630</f>
        <v>0</v>
      </c>
      <c r="AO1630" s="12" t="s">
        <v>4320</v>
      </c>
      <c r="AP1630" s="12" t="s">
        <v>4321</v>
      </c>
      <c r="AQ1630" s="3">
        <f>IF(T1630="no",O1630*0,IF(T1630="yes100",O1630*1,IF(T1630="yes80",O1630*0.8,IF(T1630="yes50",O1630*0.5))))</f>
        <v>35.6881002555847</v>
      </c>
      <c r="AR1630" s="3">
        <f>IF(AQ1630&lt;1,AQ1630*0.9,IF(AQ1630&lt;5,AQ1630*0.8,IF(AQ1630&lt;10,AQ1630*0.75,IF(AQ1630&lt;15,AQ1630*0.7,IF(AQ1630&gt;14.9,AQ1630*0.6)))))</f>
        <v>21.41286015335082</v>
      </c>
      <c r="AS1630">
        <v>35</v>
      </c>
      <c r="AT1630" s="12">
        <f>AR1630*AS1630</f>
        <v>749.45010536727875</v>
      </c>
    </row>
    <row r="1631" spans="1:46" ht="14.25" customHeight="1" x14ac:dyDescent="0.25">
      <c r="A1631" s="5">
        <v>2068</v>
      </c>
      <c r="B1631" t="s">
        <v>242</v>
      </c>
      <c r="C1631" t="s">
        <v>846</v>
      </c>
      <c r="E1631" s="1">
        <v>339974</v>
      </c>
      <c r="F1631" s="1">
        <v>375768</v>
      </c>
      <c r="G1631" t="s">
        <v>544</v>
      </c>
      <c r="H1631" t="s">
        <v>81</v>
      </c>
      <c r="I1631" t="s">
        <v>89</v>
      </c>
      <c r="J1631" t="s">
        <v>90</v>
      </c>
      <c r="K1631" t="s">
        <v>4363</v>
      </c>
      <c r="L1631" t="s">
        <v>89</v>
      </c>
      <c r="O1631" s="3">
        <v>0.55047073059081997</v>
      </c>
      <c r="P1631" t="s">
        <v>87</v>
      </c>
      <c r="Q1631" t="s">
        <v>161</v>
      </c>
      <c r="R1631" t="s">
        <v>18</v>
      </c>
      <c r="S1631" s="12" t="s">
        <v>24</v>
      </c>
      <c r="T1631" t="s">
        <v>130</v>
      </c>
      <c r="U1631" t="s">
        <v>47</v>
      </c>
      <c r="V1631" t="s">
        <v>26</v>
      </c>
      <c r="X1631" s="8">
        <f>W1631/O1631</f>
        <v>0</v>
      </c>
      <c r="Z1631" s="8">
        <f>Y1631/O1631</f>
        <v>0</v>
      </c>
      <c r="AB1631" s="8">
        <f>AA1631/O1631</f>
        <v>0</v>
      </c>
      <c r="AD1631" s="8">
        <f>AC1631/O1631</f>
        <v>0</v>
      </c>
      <c r="AF1631" s="8">
        <f>AE1631/O1631</f>
        <v>0</v>
      </c>
      <c r="AI1631" s="8">
        <f>AH1631/O1631</f>
        <v>0</v>
      </c>
      <c r="AL1631" s="8">
        <f>AK1631/O1631</f>
        <v>0</v>
      </c>
      <c r="AO1631" s="12" t="s">
        <v>4320</v>
      </c>
      <c r="AP1631" s="12" t="s">
        <v>4321</v>
      </c>
      <c r="AQ1631" s="3">
        <f>IF(T1631="no",O1631*0,IF(T1631="yes100",O1631*1,IF(T1631="yes80",O1631*0.8,IF(T1631="yes50",O1631*0.5))))</f>
        <v>0.44037658447265599</v>
      </c>
      <c r="AR1631" s="3">
        <f>IF(AQ1631&lt;1,AQ1631*0.9,IF(AQ1631&lt;5,AQ1631*0.8,IF(AQ1631&lt;10,AQ1631*0.75,IF(AQ1631&lt;15,AQ1631*0.7,IF(AQ1631&gt;14.9,AQ1631*0.6)))))</f>
        <v>0.39633892602539039</v>
      </c>
      <c r="AS1631">
        <v>60</v>
      </c>
      <c r="AT1631" s="12">
        <f>AR1631*AS1631</f>
        <v>23.780335561523422</v>
      </c>
    </row>
    <row r="1632" spans="1:46" ht="12.75" customHeight="1" x14ac:dyDescent="0.25">
      <c r="A1632" s="5">
        <v>2069</v>
      </c>
      <c r="B1632" t="s">
        <v>242</v>
      </c>
      <c r="C1632" t="s">
        <v>845</v>
      </c>
      <c r="E1632" s="1">
        <v>339890</v>
      </c>
      <c r="F1632" s="1">
        <v>375842</v>
      </c>
      <c r="G1632" t="s">
        <v>544</v>
      </c>
      <c r="H1632" t="s">
        <v>81</v>
      </c>
      <c r="I1632" t="s">
        <v>89</v>
      </c>
      <c r="J1632" t="s">
        <v>90</v>
      </c>
      <c r="K1632" t="s">
        <v>4363</v>
      </c>
      <c r="L1632" t="s">
        <v>89</v>
      </c>
      <c r="O1632" s="3">
        <v>0.87307813110351595</v>
      </c>
      <c r="P1632" t="s">
        <v>87</v>
      </c>
      <c r="Q1632" t="s">
        <v>161</v>
      </c>
      <c r="R1632" t="s">
        <v>18</v>
      </c>
      <c r="S1632" s="12" t="s">
        <v>24</v>
      </c>
      <c r="T1632" t="s">
        <v>130</v>
      </c>
      <c r="U1632" t="s">
        <v>47</v>
      </c>
      <c r="V1632" t="s">
        <v>26</v>
      </c>
      <c r="X1632" s="8">
        <f>W1632/O1632</f>
        <v>0</v>
      </c>
      <c r="Z1632" s="8">
        <f>Y1632/O1632</f>
        <v>0</v>
      </c>
      <c r="AB1632" s="8">
        <f>AA1632/O1632</f>
        <v>0</v>
      </c>
      <c r="AD1632" s="8">
        <f>AC1632/O1632</f>
        <v>0</v>
      </c>
      <c r="AF1632" s="8">
        <f>AE1632/O1632</f>
        <v>0</v>
      </c>
      <c r="AI1632" s="8">
        <f>AH1632/O1632</f>
        <v>0</v>
      </c>
      <c r="AL1632" s="8">
        <f>AK1632/O1632</f>
        <v>0</v>
      </c>
      <c r="AO1632" s="12" t="s">
        <v>4320</v>
      </c>
      <c r="AP1632" s="12" t="s">
        <v>4321</v>
      </c>
      <c r="AQ1632" s="3">
        <f>IF(T1632="no",O1632*0,IF(T1632="yes100",O1632*1,IF(T1632="yes80",O1632*0.8,IF(T1632="yes50",O1632*0.5))))</f>
        <v>0.69846250488281281</v>
      </c>
      <c r="AR1632" s="3">
        <f>IF(AQ1632&lt;1,AQ1632*0.9,IF(AQ1632&lt;5,AQ1632*0.8,IF(AQ1632&lt;10,AQ1632*0.75,IF(AQ1632&lt;15,AQ1632*0.7,IF(AQ1632&gt;14.9,AQ1632*0.6)))))</f>
        <v>0.6286162543945315</v>
      </c>
      <c r="AS1632">
        <v>80</v>
      </c>
      <c r="AT1632" s="12">
        <f>AR1632*AS1632</f>
        <v>50.289300351562517</v>
      </c>
    </row>
    <row r="1633" spans="1:46" ht="12.75" customHeight="1" x14ac:dyDescent="0.25">
      <c r="A1633" s="5">
        <v>2070</v>
      </c>
      <c r="B1633" t="s">
        <v>1199</v>
      </c>
      <c r="C1633" t="s">
        <v>1198</v>
      </c>
      <c r="E1633" s="1">
        <v>362466</v>
      </c>
      <c r="F1633" s="1">
        <v>373775</v>
      </c>
      <c r="G1633" t="s">
        <v>598</v>
      </c>
      <c r="H1633" t="s">
        <v>21</v>
      </c>
      <c r="I1633" t="s">
        <v>78</v>
      </c>
      <c r="J1633" t="s">
        <v>298</v>
      </c>
      <c r="K1633" t="s">
        <v>4415</v>
      </c>
      <c r="L1633" t="s">
        <v>4398</v>
      </c>
      <c r="M1633" t="s">
        <v>245</v>
      </c>
      <c r="O1633" s="4">
        <v>1.0777906341552701</v>
      </c>
      <c r="P1633" t="s">
        <v>19</v>
      </c>
      <c r="Q1633" t="s">
        <v>311</v>
      </c>
      <c r="R1633" t="s">
        <v>31</v>
      </c>
      <c r="S1633" s="12" t="s">
        <v>24</v>
      </c>
      <c r="T1633" t="s">
        <v>34</v>
      </c>
      <c r="V1633" t="s">
        <v>27</v>
      </c>
      <c r="X1633" s="8">
        <f>W1633/O1633</f>
        <v>0</v>
      </c>
      <c r="Z1633" s="8">
        <f>Y1633/O1633</f>
        <v>0</v>
      </c>
      <c r="AB1633" s="8">
        <f>AA1633/O1633</f>
        <v>0</v>
      </c>
      <c r="AC1633">
        <v>1.0760000000000001</v>
      </c>
      <c r="AD1633" s="8">
        <f>AC1633/O1633</f>
        <v>0.99833860668433672</v>
      </c>
      <c r="AF1633" s="8">
        <f>AE1633/O1633</f>
        <v>0</v>
      </c>
      <c r="AI1633" s="8">
        <f>AH1633/O1633</f>
        <v>0</v>
      </c>
      <c r="AL1633" s="8">
        <f>AK1633/O1633</f>
        <v>0</v>
      </c>
      <c r="AO1633" s="12" t="s">
        <v>4248</v>
      </c>
      <c r="AP1633" s="12" t="s">
        <v>4249</v>
      </c>
      <c r="AQ1633" s="3">
        <f>IF(T1633="no",O1633*0,IF(T1633="yes100",O1633*1,IF(T1633="yes80",O1633*0.8,IF(T1633="yes50",O1633*0.5))))</f>
        <v>1.0777906341552701</v>
      </c>
      <c r="AR1633" s="3">
        <f>IF(AQ1633&lt;1,AQ1633*0.9,IF(AQ1633&lt;5,AQ1633*0.8,IF(AQ1633&lt;10,AQ1633*0.75,IF(AQ1633&lt;15,AQ1633*0.7,IF(AQ1633&gt;14.9,AQ1633*0.6)))))</f>
        <v>0.86223250732421608</v>
      </c>
      <c r="AS1633">
        <v>35</v>
      </c>
      <c r="AT1633" s="12">
        <f>AR1633*AS1633</f>
        <v>30.178137756347564</v>
      </c>
    </row>
    <row r="1634" spans="1:46" ht="14.25" customHeight="1" x14ac:dyDescent="0.25">
      <c r="A1634" s="5">
        <v>2071</v>
      </c>
      <c r="B1634" t="s">
        <v>1197</v>
      </c>
      <c r="C1634" t="s">
        <v>1195</v>
      </c>
      <c r="D1634" t="s">
        <v>1196</v>
      </c>
      <c r="E1634" s="1">
        <v>339715</v>
      </c>
      <c r="F1634" s="1">
        <v>372003</v>
      </c>
      <c r="G1634" t="s">
        <v>473</v>
      </c>
      <c r="H1634" t="s">
        <v>21</v>
      </c>
      <c r="I1634" t="s">
        <v>21</v>
      </c>
      <c r="J1634" t="s">
        <v>865</v>
      </c>
      <c r="K1634" t="s">
        <v>21</v>
      </c>
      <c r="L1634" t="s">
        <v>21</v>
      </c>
      <c r="O1634" s="4">
        <v>4.4624891716003399</v>
      </c>
      <c r="P1634" t="s">
        <v>19</v>
      </c>
      <c r="Q1634" t="s">
        <v>311</v>
      </c>
      <c r="R1634" t="s">
        <v>31</v>
      </c>
      <c r="S1634" s="12" t="s">
        <v>24</v>
      </c>
      <c r="T1634" t="s">
        <v>34</v>
      </c>
      <c r="V1634" t="s">
        <v>27</v>
      </c>
      <c r="X1634" s="8">
        <f>W1634/O1634</f>
        <v>0</v>
      </c>
      <c r="Z1634" s="8">
        <f>Y1634/O1634</f>
        <v>0</v>
      </c>
      <c r="AB1634" s="8">
        <f>AA1634/O1634</f>
        <v>0</v>
      </c>
      <c r="AC1634">
        <v>4.4619999999999997</v>
      </c>
      <c r="AD1634" s="8">
        <f>AC1634/O1634</f>
        <v>0.99989038144821651</v>
      </c>
      <c r="AF1634" s="8">
        <f>AE1634/O1634</f>
        <v>0</v>
      </c>
      <c r="AI1634" s="8">
        <f>AH1634/O1634</f>
        <v>0</v>
      </c>
      <c r="AL1634" s="8">
        <f>AK1634/O1634</f>
        <v>0</v>
      </c>
      <c r="AO1634" s="12" t="s">
        <v>4248</v>
      </c>
      <c r="AP1634" s="12" t="s">
        <v>4249</v>
      </c>
      <c r="AQ1634" s="3">
        <f>IF(T1634="no",O1634*0,IF(T1634="yes100",O1634*1,IF(T1634="yes80",O1634*0.8,IF(T1634="yes50",O1634*0.5))))</f>
        <v>4.4624891716003399</v>
      </c>
      <c r="AR1634" s="3">
        <f>IF(AQ1634&lt;1,AQ1634*0.9,IF(AQ1634&lt;5,AQ1634*0.8,IF(AQ1634&lt;10,AQ1634*0.75,IF(AQ1634&lt;15,AQ1634*0.7,IF(AQ1634&gt;14.9,AQ1634*0.6)))))</f>
        <v>3.5699913372802721</v>
      </c>
      <c r="AS1634">
        <v>25</v>
      </c>
      <c r="AT1634" s="12">
        <f>AR1634*AS1634</f>
        <v>89.249783432006808</v>
      </c>
    </row>
    <row r="1635" spans="1:46" ht="14.25" customHeight="1" x14ac:dyDescent="0.25">
      <c r="A1635" s="5">
        <v>2075</v>
      </c>
      <c r="B1635" t="s">
        <v>242</v>
      </c>
      <c r="C1635" t="s">
        <v>1179</v>
      </c>
      <c r="E1635" s="1">
        <v>357336.99999999901</v>
      </c>
      <c r="F1635" s="1">
        <v>365591</v>
      </c>
      <c r="G1635" t="s">
        <v>164</v>
      </c>
      <c r="H1635" t="s">
        <v>21</v>
      </c>
      <c r="I1635" t="s">
        <v>21</v>
      </c>
      <c r="J1635" t="s">
        <v>165</v>
      </c>
      <c r="K1635" t="s">
        <v>21</v>
      </c>
      <c r="L1635" t="s">
        <v>21</v>
      </c>
      <c r="N1635" t="s">
        <v>165</v>
      </c>
      <c r="O1635" s="3">
        <v>7.7945008850098002E-2</v>
      </c>
      <c r="P1635" t="s">
        <v>19</v>
      </c>
      <c r="Q1635" t="s">
        <v>311</v>
      </c>
      <c r="R1635" t="s">
        <v>31</v>
      </c>
      <c r="S1635" s="12" t="s">
        <v>47</v>
      </c>
      <c r="T1635" t="s">
        <v>34</v>
      </c>
      <c r="V1635" t="s">
        <v>27</v>
      </c>
      <c r="W1635">
        <v>0.01</v>
      </c>
      <c r="X1635" s="8">
        <f>W1635/O1635</f>
        <v>0.12829557847933232</v>
      </c>
      <c r="Y1635">
        <v>3.0000000000000001E-3</v>
      </c>
      <c r="Z1635" s="8">
        <f>Y1635/O1635</f>
        <v>3.8488673543799694E-2</v>
      </c>
      <c r="AA1635">
        <v>3.0000000000000001E-3</v>
      </c>
      <c r="AB1635" s="8">
        <f>AA1635/O1635</f>
        <v>3.8488673543799694E-2</v>
      </c>
      <c r="AD1635" s="8">
        <f>AC1635/O1635</f>
        <v>0</v>
      </c>
      <c r="AE1635">
        <v>0.08</v>
      </c>
      <c r="AF1635" s="8">
        <f>AE1635/O1635</f>
        <v>1.0263646278346585</v>
      </c>
      <c r="AI1635" s="8">
        <f>AH1635/O1635</f>
        <v>0</v>
      </c>
      <c r="AL1635" s="8">
        <f>AK1635/O1635</f>
        <v>0</v>
      </c>
      <c r="AO1635" s="15" t="s">
        <v>4354</v>
      </c>
      <c r="AP1635" s="15" t="s">
        <v>4329</v>
      </c>
      <c r="AQ1635" s="3">
        <f>IF(T1635="no",O1635*0,IF(T1635="yes100",O1635*1,IF(T1635="yes80",O1635*0.8,IF(T1635="yes50",O1635*0.5))))</f>
        <v>7.7945008850098002E-2</v>
      </c>
      <c r="AR1635" s="3">
        <f>IF(AQ1635&lt;1,AQ1635*0.9,IF(AQ1635&lt;5,AQ1635*0.8,IF(AQ1635&lt;10,AQ1635*0.75,IF(AQ1635&lt;15,AQ1635*0.7,IF(AQ1635&gt;14.9,AQ1635*0.6)))))</f>
        <v>7.0150507965088205E-2</v>
      </c>
      <c r="AS1635">
        <v>25</v>
      </c>
      <c r="AT1635" s="12">
        <f>AR1635*AS1635</f>
        <v>1.7537626991272051</v>
      </c>
    </row>
    <row r="1636" spans="1:46" ht="14.25" customHeight="1" x14ac:dyDescent="0.25">
      <c r="A1636" s="5">
        <v>2076</v>
      </c>
      <c r="B1636" t="s">
        <v>1164</v>
      </c>
      <c r="C1636" t="s">
        <v>1163</v>
      </c>
      <c r="E1636" s="1">
        <v>354070</v>
      </c>
      <c r="F1636" s="1">
        <v>358634</v>
      </c>
      <c r="G1636" t="s">
        <v>20</v>
      </c>
      <c r="H1636" t="s">
        <v>21</v>
      </c>
      <c r="I1636" t="s">
        <v>21</v>
      </c>
      <c r="J1636" t="s">
        <v>22</v>
      </c>
      <c r="K1636" t="s">
        <v>21</v>
      </c>
      <c r="L1636" t="s">
        <v>21</v>
      </c>
      <c r="N1636" t="s">
        <v>573</v>
      </c>
      <c r="O1636" s="3">
        <v>0.53514900512695296</v>
      </c>
      <c r="P1636" t="s">
        <v>65</v>
      </c>
      <c r="Q1636" t="s">
        <v>311</v>
      </c>
      <c r="R1636" t="s">
        <v>18</v>
      </c>
      <c r="S1636" s="12" t="s">
        <v>24</v>
      </c>
      <c r="T1636" t="s">
        <v>130</v>
      </c>
      <c r="U1636" s="7" t="s">
        <v>123</v>
      </c>
      <c r="V1636" t="s">
        <v>27</v>
      </c>
      <c r="X1636" s="8">
        <f>W1636/O1636</f>
        <v>0</v>
      </c>
      <c r="Z1636" s="8">
        <f>Y1636/O1636</f>
        <v>0</v>
      </c>
      <c r="AB1636" s="8">
        <f>AA1636/O1636</f>
        <v>0</v>
      </c>
      <c r="AD1636" s="8">
        <f>AC1636/O1636</f>
        <v>0</v>
      </c>
      <c r="AF1636" s="8">
        <f>AE1636/O1636</f>
        <v>0</v>
      </c>
      <c r="AI1636" s="8">
        <f>AH1636/O1636</f>
        <v>0</v>
      </c>
      <c r="AL1636" s="8">
        <f>AK1636/O1636</f>
        <v>0</v>
      </c>
      <c r="AO1636" s="12" t="s">
        <v>4320</v>
      </c>
      <c r="AP1636" s="12" t="s">
        <v>4321</v>
      </c>
      <c r="AQ1636" s="3">
        <f>IF(T1636="no",O1636*0,IF(T1636="yes100",O1636*1,IF(T1636="yes80",O1636*0.8,IF(T1636="yes50",O1636*0.5))))</f>
        <v>0.4281192041015624</v>
      </c>
      <c r="AR1636" s="3">
        <f>IF(AQ1636&lt;1,AQ1636*0.9,IF(AQ1636&lt;5,AQ1636*0.8,IF(AQ1636&lt;10,AQ1636*0.75,IF(AQ1636&lt;15,AQ1636*0.7,IF(AQ1636&gt;14.9,AQ1636*0.6)))))</f>
        <v>0.38530728369140615</v>
      </c>
      <c r="AS1636">
        <v>25</v>
      </c>
      <c r="AT1636" s="12">
        <f>AR1636*AS1636</f>
        <v>9.6326820922851546</v>
      </c>
    </row>
    <row r="1637" spans="1:46" ht="14.25" customHeight="1" x14ac:dyDescent="0.25">
      <c r="A1637" s="5">
        <v>2077</v>
      </c>
      <c r="B1637" t="s">
        <v>1162</v>
      </c>
      <c r="C1637" t="s">
        <v>1161</v>
      </c>
      <c r="E1637" s="1">
        <v>337836</v>
      </c>
      <c r="F1637" s="1">
        <v>368660.99999999901</v>
      </c>
      <c r="G1637" t="s">
        <v>473</v>
      </c>
      <c r="H1637" t="s">
        <v>21</v>
      </c>
      <c r="I1637" t="s">
        <v>45</v>
      </c>
      <c r="J1637" t="s">
        <v>46</v>
      </c>
      <c r="K1637" t="s">
        <v>4415</v>
      </c>
      <c r="L1637" t="s">
        <v>4403</v>
      </c>
      <c r="M1637" t="s">
        <v>873</v>
      </c>
      <c r="O1637" s="4">
        <v>1.91830300445556</v>
      </c>
      <c r="P1637" t="s">
        <v>19</v>
      </c>
      <c r="Q1637" t="s">
        <v>311</v>
      </c>
      <c r="R1637" t="s">
        <v>31</v>
      </c>
      <c r="S1637" s="12" t="s">
        <v>24</v>
      </c>
      <c r="T1637" t="s">
        <v>34</v>
      </c>
      <c r="V1637" t="s">
        <v>27</v>
      </c>
      <c r="X1637" s="8">
        <f>W1637/O1637</f>
        <v>0</v>
      </c>
      <c r="Z1637" s="8">
        <f>Y1637/O1637</f>
        <v>0</v>
      </c>
      <c r="AB1637" s="8">
        <f>AA1637/O1637</f>
        <v>0</v>
      </c>
      <c r="AC1637">
        <v>1.9179999999999999</v>
      </c>
      <c r="AD1637" s="8">
        <f>AC1637/O1637</f>
        <v>0.99984204557108225</v>
      </c>
      <c r="AF1637" s="8">
        <f>AE1637/O1637</f>
        <v>0</v>
      </c>
      <c r="AI1637" s="8">
        <f>AH1637/O1637</f>
        <v>0</v>
      </c>
      <c r="AL1637" s="8">
        <f>AK1637/O1637</f>
        <v>0</v>
      </c>
      <c r="AO1637" s="12" t="s">
        <v>4248</v>
      </c>
      <c r="AP1637" s="12" t="s">
        <v>4249</v>
      </c>
      <c r="AQ1637" s="3">
        <f>IF(T1637="no",O1637*0,IF(T1637="yes100",O1637*1,IF(T1637="yes80",O1637*0.8,IF(T1637="yes50",O1637*0.5))))</f>
        <v>1.91830300445556</v>
      </c>
      <c r="AR1637" s="3">
        <f>IF(AQ1637&lt;1,AQ1637*0.9,IF(AQ1637&lt;5,AQ1637*0.8,IF(AQ1637&lt;10,AQ1637*0.75,IF(AQ1637&lt;15,AQ1637*0.7,IF(AQ1637&gt;14.9,AQ1637*0.6)))))</f>
        <v>1.5346424035644481</v>
      </c>
      <c r="AS1637">
        <v>35</v>
      </c>
      <c r="AT1637" s="12">
        <f>AR1637*AS1637</f>
        <v>53.712484124755683</v>
      </c>
    </row>
    <row r="1638" spans="1:46" ht="14.25" customHeight="1" x14ac:dyDescent="0.25">
      <c r="A1638" s="5">
        <v>2080</v>
      </c>
      <c r="B1638" t="s">
        <v>1123</v>
      </c>
      <c r="C1638" t="s">
        <v>1121</v>
      </c>
      <c r="D1638" t="s">
        <v>1122</v>
      </c>
      <c r="E1638" s="1">
        <v>368128</v>
      </c>
      <c r="F1638" s="1">
        <v>371598</v>
      </c>
      <c r="G1638" t="s">
        <v>457</v>
      </c>
      <c r="H1638" t="s">
        <v>21</v>
      </c>
      <c r="I1638" t="s">
        <v>21</v>
      </c>
      <c r="J1638" t="s">
        <v>248</v>
      </c>
      <c r="K1638" t="s">
        <v>21</v>
      </c>
      <c r="L1638" t="s">
        <v>21</v>
      </c>
      <c r="O1638" s="3">
        <v>0.29141523132324199</v>
      </c>
      <c r="P1638" t="s">
        <v>87</v>
      </c>
      <c r="Q1638" t="s">
        <v>161</v>
      </c>
      <c r="R1638" t="s">
        <v>173</v>
      </c>
      <c r="S1638" s="12" t="s">
        <v>27</v>
      </c>
      <c r="T1638" t="s">
        <v>123</v>
      </c>
      <c r="U1638" t="s">
        <v>47</v>
      </c>
      <c r="V1638" t="s">
        <v>26</v>
      </c>
      <c r="X1638" s="8">
        <f>W1638/O1638</f>
        <v>0</v>
      </c>
      <c r="Z1638" s="8">
        <f>Y1638/O1638</f>
        <v>0</v>
      </c>
      <c r="AB1638" s="8">
        <f>AA1638/O1638</f>
        <v>0</v>
      </c>
      <c r="AD1638" s="8">
        <f>AC1638/O1638</f>
        <v>0</v>
      </c>
      <c r="AF1638" s="8">
        <f>AE1638/O1638</f>
        <v>0</v>
      </c>
      <c r="AI1638" s="8">
        <f>AH1638/O1638</f>
        <v>0</v>
      </c>
      <c r="AL1638" s="8">
        <f>AK1638/O1638</f>
        <v>0</v>
      </c>
      <c r="AO1638" t="s">
        <v>4326</v>
      </c>
      <c r="AP1638" s="12" t="s">
        <v>4309</v>
      </c>
      <c r="AQ1638" s="3">
        <f>IF(T1638="no",O1638*0,IF(T1638="yes100",O1638*1,IF(T1638="yes80",O1638*0.8,IF(T1638="yes50",O1638*0.5))))</f>
        <v>0</v>
      </c>
      <c r="AR1638" s="3">
        <f>IF(AQ1638&lt;1,AQ1638*0.9,IF(AQ1638&lt;5,AQ1638*0.8,IF(AQ1638&lt;10,AQ1638*0.75,IF(AQ1638&lt;15,AQ1638*0.7,IF(AQ1638&gt;14.9,AQ1638*0.6)))))</f>
        <v>0</v>
      </c>
      <c r="AS1638">
        <v>25</v>
      </c>
      <c r="AT1638" s="12">
        <f>AR1638*AS1638</f>
        <v>0</v>
      </c>
    </row>
    <row r="1639" spans="1:46" ht="14.25" customHeight="1" x14ac:dyDescent="0.25">
      <c r="A1639" s="5">
        <v>2081</v>
      </c>
      <c r="B1639" t="s">
        <v>1117</v>
      </c>
      <c r="C1639" t="s">
        <v>1114</v>
      </c>
      <c r="D1639" t="s">
        <v>1115</v>
      </c>
      <c r="E1639" s="1">
        <v>346530</v>
      </c>
      <c r="F1639" s="1">
        <v>374956.99999999901</v>
      </c>
      <c r="G1639" t="s">
        <v>108</v>
      </c>
      <c r="H1639" t="s">
        <v>21</v>
      </c>
      <c r="I1639" t="s">
        <v>21</v>
      </c>
      <c r="J1639" t="s">
        <v>1116</v>
      </c>
      <c r="K1639" t="s">
        <v>21</v>
      </c>
      <c r="L1639" t="s">
        <v>21</v>
      </c>
      <c r="O1639" s="3">
        <v>0.25311219711303701</v>
      </c>
      <c r="P1639" t="s">
        <v>87</v>
      </c>
      <c r="Q1639" t="s">
        <v>161</v>
      </c>
      <c r="R1639" t="s">
        <v>827</v>
      </c>
      <c r="S1639" s="12" t="s">
        <v>27</v>
      </c>
      <c r="T1639" t="s">
        <v>123</v>
      </c>
      <c r="V1639" t="s">
        <v>27</v>
      </c>
      <c r="X1639" s="8">
        <f>W1639/O1639</f>
        <v>0</v>
      </c>
      <c r="Z1639" s="8">
        <f>Y1639/O1639</f>
        <v>0</v>
      </c>
      <c r="AB1639" s="8">
        <f>AA1639/O1639</f>
        <v>0</v>
      </c>
      <c r="AC1639">
        <v>0.253</v>
      </c>
      <c r="AD1639" s="8">
        <f>AC1639/O1639</f>
        <v>0.99955672972572363</v>
      </c>
      <c r="AF1639" s="8">
        <f>AE1639/O1639</f>
        <v>0</v>
      </c>
      <c r="AI1639" s="8">
        <f>AH1639/O1639</f>
        <v>0</v>
      </c>
      <c r="AL1639" s="8">
        <f>AK1639/O1639</f>
        <v>0</v>
      </c>
      <c r="AO1639" s="2" t="s">
        <v>4342</v>
      </c>
      <c r="AP1639" s="15" t="s">
        <v>4310</v>
      </c>
      <c r="AQ1639" s="3">
        <f>IF(T1639="no",O1639*0,IF(T1639="yes100",O1639*1,IF(T1639="yes80",O1639*0.8,IF(T1639="yes50",O1639*0.5))))</f>
        <v>0</v>
      </c>
      <c r="AR1639" s="3">
        <f>IF(AQ1639&lt;1,AQ1639*0.9,IF(AQ1639&lt;5,AQ1639*0.8,IF(AQ1639&lt;10,AQ1639*0.75,IF(AQ1639&lt;15,AQ1639*0.7,IF(AQ1639&gt;14.9,AQ1639*0.6)))))</f>
        <v>0</v>
      </c>
      <c r="AS1639">
        <v>25</v>
      </c>
      <c r="AT1639" s="12">
        <f>AR1639*AS1639</f>
        <v>0</v>
      </c>
    </row>
    <row r="1640" spans="1:46" ht="14.25" customHeight="1" x14ac:dyDescent="0.25">
      <c r="A1640" s="5">
        <v>2082</v>
      </c>
      <c r="B1640" t="s">
        <v>1110</v>
      </c>
      <c r="C1640" t="s">
        <v>1108</v>
      </c>
      <c r="D1640" t="s">
        <v>1109</v>
      </c>
      <c r="E1640" s="1">
        <v>344696.99999999901</v>
      </c>
      <c r="F1640" s="1">
        <v>369120.99999999901</v>
      </c>
      <c r="G1640" t="s">
        <v>108</v>
      </c>
      <c r="H1640" t="s">
        <v>21</v>
      </c>
      <c r="I1640" t="s">
        <v>21</v>
      </c>
      <c r="J1640" t="s">
        <v>202</v>
      </c>
      <c r="K1640" t="s">
        <v>21</v>
      </c>
      <c r="L1640" t="s">
        <v>21</v>
      </c>
      <c r="O1640" s="3">
        <v>3.1918496704102003E-2</v>
      </c>
      <c r="P1640" t="s">
        <v>87</v>
      </c>
      <c r="Q1640" t="s">
        <v>161</v>
      </c>
      <c r="R1640" t="s">
        <v>196</v>
      </c>
      <c r="S1640" s="12" t="s">
        <v>27</v>
      </c>
      <c r="T1640" t="s">
        <v>123</v>
      </c>
      <c r="V1640" t="s">
        <v>123</v>
      </c>
      <c r="X1640" s="8">
        <f>W1640/O1640</f>
        <v>0</v>
      </c>
      <c r="Z1640" s="8">
        <f>Y1640/O1640</f>
        <v>0</v>
      </c>
      <c r="AB1640" s="8">
        <f>AA1640/O1640</f>
        <v>0</v>
      </c>
      <c r="AC1640">
        <v>3.2000000000000001E-2</v>
      </c>
      <c r="AD1640" s="8">
        <f>AC1640/O1640</f>
        <v>1.0025534816584116</v>
      </c>
      <c r="AF1640" s="8">
        <f>AE1640/O1640</f>
        <v>0</v>
      </c>
      <c r="AI1640" s="8">
        <f>AH1640/O1640</f>
        <v>0</v>
      </c>
      <c r="AL1640" s="8">
        <f>AK1640/O1640</f>
        <v>0</v>
      </c>
      <c r="AO1640" s="15" t="s">
        <v>4307</v>
      </c>
      <c r="AP1640" s="15" t="s">
        <v>4308</v>
      </c>
      <c r="AQ1640" s="3">
        <f>IF(T1640="no",O1640*0,IF(T1640="yes100",O1640*1,IF(T1640="yes80",O1640*0.8,IF(T1640="yes50",O1640*0.5))))</f>
        <v>0</v>
      </c>
      <c r="AR1640" s="3">
        <f>IF(AQ1640&lt;1,AQ1640*0.9,IF(AQ1640&lt;5,AQ1640*0.8,IF(AQ1640&lt;10,AQ1640*0.75,IF(AQ1640&lt;15,AQ1640*0.7,IF(AQ1640&gt;14.9,AQ1640*0.6)))))</f>
        <v>0</v>
      </c>
      <c r="AS1640">
        <v>25</v>
      </c>
      <c r="AT1640" s="12">
        <f>AR1640*AS1640</f>
        <v>0</v>
      </c>
    </row>
    <row r="1641" spans="1:46" ht="14.25" customHeight="1" x14ac:dyDescent="0.25">
      <c r="A1641" s="5">
        <v>2083</v>
      </c>
      <c r="B1641" t="s">
        <v>1107</v>
      </c>
      <c r="C1641" t="s">
        <v>1105</v>
      </c>
      <c r="D1641" t="s">
        <v>1106</v>
      </c>
      <c r="E1641" s="1">
        <v>337007</v>
      </c>
      <c r="F1641" s="1">
        <v>363618</v>
      </c>
      <c r="G1641" t="s">
        <v>184</v>
      </c>
      <c r="H1641" t="s">
        <v>21</v>
      </c>
      <c r="I1641" t="s">
        <v>21</v>
      </c>
      <c r="J1641" t="s">
        <v>509</v>
      </c>
      <c r="K1641" t="s">
        <v>21</v>
      </c>
      <c r="L1641" t="s">
        <v>21</v>
      </c>
      <c r="O1641" s="4">
        <v>49.620106980895898</v>
      </c>
      <c r="P1641" t="s">
        <v>19</v>
      </c>
      <c r="Q1641" t="s">
        <v>161</v>
      </c>
      <c r="R1641" t="s">
        <v>119</v>
      </c>
      <c r="S1641" s="12" t="s">
        <v>27</v>
      </c>
      <c r="T1641" t="s">
        <v>123</v>
      </c>
      <c r="V1641" t="s">
        <v>26</v>
      </c>
      <c r="W1641">
        <v>1.41</v>
      </c>
      <c r="X1641" s="8">
        <f>W1641/O1641</f>
        <v>2.8415900041143808E-2</v>
      </c>
      <c r="Y1641">
        <v>22.273</v>
      </c>
      <c r="Z1641" s="8">
        <f>Y1641/O1641</f>
        <v>0.44887045504708939</v>
      </c>
      <c r="AA1641">
        <v>22.526</v>
      </c>
      <c r="AB1641" s="8">
        <f>AA1641/O1641</f>
        <v>0.45396919455801804</v>
      </c>
      <c r="AC1641">
        <v>23.716000000000001</v>
      </c>
      <c r="AD1641" s="8">
        <f>AC1641/O1641</f>
        <v>0.47795140806791958</v>
      </c>
      <c r="AF1641" s="8">
        <f>AE1641/O1641</f>
        <v>0</v>
      </c>
      <c r="AG1641" t="s">
        <v>29</v>
      </c>
      <c r="AH1641">
        <v>0.26</v>
      </c>
      <c r="AI1641" s="8">
        <f>AH1641/O1641</f>
        <v>5.2398113551045322E-3</v>
      </c>
      <c r="AL1641" s="8">
        <f>AK1641/O1641</f>
        <v>0</v>
      </c>
      <c r="AO1641" s="2" t="s">
        <v>4343</v>
      </c>
      <c r="AP1641" s="15" t="s">
        <v>4335</v>
      </c>
      <c r="AQ1641" s="3">
        <f>IF(T1641="no",O1641*0,IF(T1641="yes100",O1641*1,IF(T1641="yes80",O1641*0.8,IF(T1641="yes50",O1641*0.5))))</f>
        <v>0</v>
      </c>
      <c r="AR1641" s="3">
        <f>IF(AQ1641&lt;1,AQ1641*0.9,IF(AQ1641&lt;5,AQ1641*0.8,IF(AQ1641&lt;10,AQ1641*0.75,IF(AQ1641&lt;15,AQ1641*0.7,IF(AQ1641&gt;14.9,AQ1641*0.6)))))</f>
        <v>0</v>
      </c>
      <c r="AS1641">
        <v>25</v>
      </c>
      <c r="AT1641" s="12">
        <f>AR1641*AS1641</f>
        <v>0</v>
      </c>
    </row>
    <row r="1642" spans="1:46" ht="14.25" customHeight="1" x14ac:dyDescent="0.25">
      <c r="A1642" s="5">
        <v>2084</v>
      </c>
      <c r="B1642" t="s">
        <v>1104</v>
      </c>
      <c r="C1642" t="s">
        <v>1101</v>
      </c>
      <c r="D1642" t="s">
        <v>1102</v>
      </c>
      <c r="E1642" s="1">
        <v>361955</v>
      </c>
      <c r="F1642" s="1">
        <v>376219</v>
      </c>
      <c r="G1642" t="s">
        <v>168</v>
      </c>
      <c r="H1642" t="s">
        <v>21</v>
      </c>
      <c r="I1642" t="s">
        <v>21</v>
      </c>
      <c r="J1642" t="s">
        <v>1103</v>
      </c>
      <c r="K1642" t="s">
        <v>21</v>
      </c>
      <c r="L1642" t="s">
        <v>21</v>
      </c>
      <c r="O1642" s="3">
        <v>7.5655990600590004E-3</v>
      </c>
      <c r="P1642" t="s">
        <v>19</v>
      </c>
      <c r="Q1642" t="s">
        <v>161</v>
      </c>
      <c r="R1642" t="s">
        <v>827</v>
      </c>
      <c r="S1642" s="12" t="s">
        <v>27</v>
      </c>
      <c r="T1642" t="s">
        <v>123</v>
      </c>
      <c r="V1642" t="s">
        <v>27</v>
      </c>
      <c r="X1642" s="8">
        <f>W1642/O1642</f>
        <v>0</v>
      </c>
      <c r="Z1642" s="8">
        <f>Y1642/O1642</f>
        <v>0</v>
      </c>
      <c r="AB1642" s="8">
        <f>AA1642/O1642</f>
        <v>0</v>
      </c>
      <c r="AC1642">
        <v>8.0000000000000002E-3</v>
      </c>
      <c r="AD1642" s="8">
        <f>AC1642/O1642</f>
        <v>1.0574179171394806</v>
      </c>
      <c r="AF1642" s="8">
        <f>AE1642/O1642</f>
        <v>0</v>
      </c>
      <c r="AI1642" s="8">
        <f>AH1642/O1642</f>
        <v>0</v>
      </c>
      <c r="AL1642" s="8">
        <f>AK1642/O1642</f>
        <v>0</v>
      </c>
      <c r="AO1642" s="2" t="s">
        <v>4342</v>
      </c>
      <c r="AP1642" s="15" t="s">
        <v>4310</v>
      </c>
      <c r="AQ1642" s="3">
        <f>IF(T1642="no",O1642*0,IF(T1642="yes100",O1642*1,IF(T1642="yes80",O1642*0.8,IF(T1642="yes50",O1642*0.5))))</f>
        <v>0</v>
      </c>
      <c r="AR1642" s="3">
        <f>IF(AQ1642&lt;1,AQ1642*0.9,IF(AQ1642&lt;5,AQ1642*0.8,IF(AQ1642&lt;10,AQ1642*0.75,IF(AQ1642&lt;15,AQ1642*0.7,IF(AQ1642&gt;14.9,AQ1642*0.6)))))</f>
        <v>0</v>
      </c>
      <c r="AS1642">
        <v>25</v>
      </c>
      <c r="AT1642" s="12">
        <f>AR1642*AS1642</f>
        <v>0</v>
      </c>
    </row>
    <row r="1643" spans="1:46" ht="14.25" customHeight="1" x14ac:dyDescent="0.25">
      <c r="A1643" s="5">
        <v>2085</v>
      </c>
      <c r="B1643" t="s">
        <v>1092</v>
      </c>
      <c r="C1643" t="s">
        <v>1090</v>
      </c>
      <c r="D1643" t="s">
        <v>1091</v>
      </c>
      <c r="E1643" s="1">
        <v>337212.99999999901</v>
      </c>
      <c r="F1643" s="1">
        <v>374148.99999999901</v>
      </c>
      <c r="G1643" t="s">
        <v>473</v>
      </c>
      <c r="H1643" t="s">
        <v>21</v>
      </c>
      <c r="I1643" t="s">
        <v>21</v>
      </c>
      <c r="J1643" t="s">
        <v>474</v>
      </c>
      <c r="K1643" t="s">
        <v>21</v>
      </c>
      <c r="L1643" t="s">
        <v>21</v>
      </c>
      <c r="O1643" s="3">
        <v>0.271017729187012</v>
      </c>
      <c r="P1643" t="s">
        <v>87</v>
      </c>
      <c r="Q1643" t="s">
        <v>161</v>
      </c>
      <c r="R1643" t="s">
        <v>196</v>
      </c>
      <c r="S1643" s="12" t="s">
        <v>27</v>
      </c>
      <c r="T1643" t="s">
        <v>123</v>
      </c>
      <c r="V1643" t="s">
        <v>26</v>
      </c>
      <c r="X1643" s="8">
        <f>W1643/O1643</f>
        <v>0</v>
      </c>
      <c r="Z1643" s="8">
        <f>Y1643/O1643</f>
        <v>0</v>
      </c>
      <c r="AB1643" s="8">
        <f>AA1643/O1643</f>
        <v>0</v>
      </c>
      <c r="AC1643">
        <v>0.27100000000000002</v>
      </c>
      <c r="AD1643" s="8">
        <f>AC1643/O1643</f>
        <v>0.99993458292538584</v>
      </c>
      <c r="AF1643" s="8">
        <f>AE1643/O1643</f>
        <v>0</v>
      </c>
      <c r="AI1643" s="8">
        <f>AH1643/O1643</f>
        <v>0</v>
      </c>
      <c r="AL1643" s="8">
        <f>AK1643/O1643</f>
        <v>0</v>
      </c>
      <c r="AO1643" s="15" t="s">
        <v>4307</v>
      </c>
      <c r="AP1643" s="15" t="s">
        <v>4308</v>
      </c>
      <c r="AQ1643" s="3">
        <f>IF(T1643="no",O1643*0,IF(T1643="yes100",O1643*1,IF(T1643="yes80",O1643*0.8,IF(T1643="yes50",O1643*0.5))))</f>
        <v>0</v>
      </c>
      <c r="AR1643" s="3">
        <f>IF(AQ1643&lt;1,AQ1643*0.9,IF(AQ1643&lt;5,AQ1643*0.8,IF(AQ1643&lt;10,AQ1643*0.75,IF(AQ1643&lt;15,AQ1643*0.7,IF(AQ1643&gt;14.9,AQ1643*0.6)))))</f>
        <v>0</v>
      </c>
      <c r="AS1643">
        <v>25</v>
      </c>
      <c r="AT1643" s="12">
        <f>AR1643*AS1643</f>
        <v>0</v>
      </c>
    </row>
    <row r="1644" spans="1:46" ht="14.25" customHeight="1" x14ac:dyDescent="0.25">
      <c r="A1644" s="5">
        <v>2086</v>
      </c>
      <c r="B1644" t="s">
        <v>1089</v>
      </c>
      <c r="C1644" t="s">
        <v>1088</v>
      </c>
      <c r="D1644" t="s">
        <v>472</v>
      </c>
      <c r="E1644" s="1">
        <v>336380.99999999901</v>
      </c>
      <c r="F1644" s="1">
        <v>374419</v>
      </c>
      <c r="G1644" t="s">
        <v>473</v>
      </c>
      <c r="H1644" t="s">
        <v>21</v>
      </c>
      <c r="I1644" t="s">
        <v>21</v>
      </c>
      <c r="J1644" t="s">
        <v>474</v>
      </c>
      <c r="K1644" t="s">
        <v>21</v>
      </c>
      <c r="L1644" t="s">
        <v>21</v>
      </c>
      <c r="O1644" s="3">
        <v>0.116782209014893</v>
      </c>
      <c r="P1644" t="s">
        <v>87</v>
      </c>
      <c r="Q1644" t="s">
        <v>161</v>
      </c>
      <c r="R1644" t="s">
        <v>196</v>
      </c>
      <c r="S1644" s="12" t="s">
        <v>27</v>
      </c>
      <c r="T1644" t="s">
        <v>123</v>
      </c>
      <c r="V1644" t="s">
        <v>123</v>
      </c>
      <c r="X1644" s="8">
        <f>W1644/O1644</f>
        <v>0</v>
      </c>
      <c r="Z1644" s="8">
        <f>Y1644/O1644</f>
        <v>0</v>
      </c>
      <c r="AB1644" s="8">
        <f>AA1644/O1644</f>
        <v>0</v>
      </c>
      <c r="AC1644">
        <v>0.11700000000000001</v>
      </c>
      <c r="AD1644" s="8">
        <f>AC1644/O1644</f>
        <v>1.0018649329118208</v>
      </c>
      <c r="AF1644" s="8">
        <f>AE1644/O1644</f>
        <v>0</v>
      </c>
      <c r="AI1644" s="8">
        <f>AH1644/O1644</f>
        <v>0</v>
      </c>
      <c r="AL1644" s="8">
        <f>AK1644/O1644</f>
        <v>0</v>
      </c>
      <c r="AO1644" s="15" t="s">
        <v>4307</v>
      </c>
      <c r="AP1644" s="15" t="s">
        <v>4308</v>
      </c>
      <c r="AQ1644" s="3">
        <f>IF(T1644="no",O1644*0,IF(T1644="yes100",O1644*1,IF(T1644="yes80",O1644*0.8,IF(T1644="yes50",O1644*0.5))))</f>
        <v>0</v>
      </c>
      <c r="AR1644" s="3">
        <f>IF(AQ1644&lt;1,AQ1644*0.9,IF(AQ1644&lt;5,AQ1644*0.8,IF(AQ1644&lt;10,AQ1644*0.75,IF(AQ1644&lt;15,AQ1644*0.7,IF(AQ1644&gt;14.9,AQ1644*0.6)))))</f>
        <v>0</v>
      </c>
      <c r="AS1644">
        <v>25</v>
      </c>
      <c r="AT1644" s="12">
        <f>AR1644*AS1644</f>
        <v>0</v>
      </c>
    </row>
    <row r="1645" spans="1:46" ht="14.25" customHeight="1" x14ac:dyDescent="0.25">
      <c r="A1645" s="5">
        <v>2087</v>
      </c>
      <c r="B1645" t="s">
        <v>1087</v>
      </c>
      <c r="C1645" t="s">
        <v>1084</v>
      </c>
      <c r="E1645" s="1">
        <v>335726</v>
      </c>
      <c r="F1645" s="1">
        <v>369566</v>
      </c>
      <c r="G1645" t="s">
        <v>473</v>
      </c>
      <c r="H1645" t="s">
        <v>21</v>
      </c>
      <c r="I1645" t="s">
        <v>21</v>
      </c>
      <c r="J1645" t="s">
        <v>1085</v>
      </c>
      <c r="K1645" t="s">
        <v>21</v>
      </c>
      <c r="L1645" t="s">
        <v>21</v>
      </c>
      <c r="M1645" t="s">
        <v>1086</v>
      </c>
      <c r="O1645" s="3">
        <v>6.8361461639404E-2</v>
      </c>
      <c r="P1645" t="s">
        <v>87</v>
      </c>
      <c r="Q1645" t="s">
        <v>161</v>
      </c>
      <c r="R1645" t="s">
        <v>196</v>
      </c>
      <c r="S1645" s="12" t="s">
        <v>27</v>
      </c>
      <c r="T1645" t="s">
        <v>123</v>
      </c>
      <c r="V1645" t="s">
        <v>123</v>
      </c>
      <c r="W1645">
        <v>0</v>
      </c>
      <c r="X1645" s="8">
        <f>W1645/O1645</f>
        <v>0</v>
      </c>
      <c r="Y1645">
        <v>6.8000000000000005E-2</v>
      </c>
      <c r="Z1645" s="8">
        <f>Y1645/O1645</f>
        <v>0.99471249398805062</v>
      </c>
      <c r="AA1645">
        <v>6.8000000000000005E-2</v>
      </c>
      <c r="AB1645" s="8">
        <f>AA1645/O1645</f>
        <v>0.99471249398805062</v>
      </c>
      <c r="AC1645">
        <v>6.8000000000000005E-2</v>
      </c>
      <c r="AD1645" s="8">
        <f>AC1645/O1645</f>
        <v>0.99471249398805062</v>
      </c>
      <c r="AF1645" s="8">
        <f>AE1645/O1645</f>
        <v>0</v>
      </c>
      <c r="AI1645" s="8">
        <f>AH1645/O1645</f>
        <v>0</v>
      </c>
      <c r="AL1645" s="8">
        <f>AK1645/O1645</f>
        <v>0</v>
      </c>
      <c r="AO1645" s="2" t="s">
        <v>4306</v>
      </c>
      <c r="AP1645" s="15" t="s">
        <v>4352</v>
      </c>
      <c r="AQ1645" s="3">
        <f>IF(T1645="no",O1645*0,IF(T1645="yes100",O1645*1,IF(T1645="yes80",O1645*0.8,IF(T1645="yes50",O1645*0.5))))</f>
        <v>0</v>
      </c>
      <c r="AR1645" s="3">
        <f>IF(AQ1645&lt;1,AQ1645*0.9,IF(AQ1645&lt;5,AQ1645*0.8,IF(AQ1645&lt;10,AQ1645*0.75,IF(AQ1645&lt;15,AQ1645*0.7,IF(AQ1645&gt;14.9,AQ1645*0.6)))))</f>
        <v>0</v>
      </c>
      <c r="AS1645">
        <v>25</v>
      </c>
      <c r="AT1645" s="12">
        <f>AR1645*AS1645</f>
        <v>0</v>
      </c>
    </row>
    <row r="1646" spans="1:46" ht="14.25" customHeight="1" x14ac:dyDescent="0.25">
      <c r="A1646" s="5">
        <v>2088</v>
      </c>
      <c r="B1646" t="s">
        <v>1083</v>
      </c>
      <c r="C1646" t="s">
        <v>1081</v>
      </c>
      <c r="D1646" t="s">
        <v>1082</v>
      </c>
      <c r="E1646" s="1">
        <v>350232.99999999901</v>
      </c>
      <c r="F1646" s="1">
        <v>370843</v>
      </c>
      <c r="G1646" t="s">
        <v>51</v>
      </c>
      <c r="H1646" t="s">
        <v>21</v>
      </c>
      <c r="I1646" t="s">
        <v>21</v>
      </c>
      <c r="J1646" t="s">
        <v>230</v>
      </c>
      <c r="K1646" t="s">
        <v>21</v>
      </c>
      <c r="L1646" t="s">
        <v>21</v>
      </c>
      <c r="O1646" s="3">
        <v>0.37839252014160202</v>
      </c>
      <c r="P1646" t="s">
        <v>19</v>
      </c>
      <c r="Q1646" t="s">
        <v>338</v>
      </c>
      <c r="R1646" t="s">
        <v>196</v>
      </c>
      <c r="S1646" s="12" t="s">
        <v>27</v>
      </c>
      <c r="T1646" t="s">
        <v>123</v>
      </c>
      <c r="V1646" t="s">
        <v>26</v>
      </c>
      <c r="X1646" s="8">
        <f>W1646/O1646</f>
        <v>0</v>
      </c>
      <c r="Z1646" s="8">
        <f>Y1646/O1646</f>
        <v>0</v>
      </c>
      <c r="AB1646" s="8">
        <f>AA1646/O1646</f>
        <v>0</v>
      </c>
      <c r="AC1646">
        <v>0.378</v>
      </c>
      <c r="AD1646" s="8">
        <f>AC1646/O1646</f>
        <v>0.99896266411012791</v>
      </c>
      <c r="AF1646" s="8">
        <f>AE1646/O1646</f>
        <v>0</v>
      </c>
      <c r="AI1646" s="8">
        <f>AH1646/O1646</f>
        <v>0</v>
      </c>
      <c r="AL1646" s="8">
        <f>AK1646/O1646</f>
        <v>0</v>
      </c>
      <c r="AO1646" s="12" t="s">
        <v>4325</v>
      </c>
      <c r="AP1646" s="12" t="s">
        <v>338</v>
      </c>
      <c r="AQ1646" s="3">
        <f>IF(T1646="no",O1646*0,IF(T1646="yes100",O1646*1,IF(T1646="yes80",O1646*0.8,IF(T1646="yes50",O1646*0.5))))</f>
        <v>0</v>
      </c>
      <c r="AR1646" s="3">
        <f>IF(AQ1646&lt;1,AQ1646*0.9,IF(AQ1646&lt;5,AQ1646*0.8,IF(AQ1646&lt;10,AQ1646*0.75,IF(AQ1646&lt;15,AQ1646*0.7,IF(AQ1646&gt;14.9,AQ1646*0.6)))))</f>
        <v>0</v>
      </c>
      <c r="AS1646">
        <v>25</v>
      </c>
      <c r="AT1646" s="12">
        <f>AR1646*AS1646</f>
        <v>0</v>
      </c>
    </row>
    <row r="1647" spans="1:46" ht="14.25" customHeight="1" x14ac:dyDescent="0.25">
      <c r="A1647" s="5">
        <v>2089</v>
      </c>
      <c r="B1647" t="s">
        <v>1080</v>
      </c>
      <c r="C1647" t="s">
        <v>1078</v>
      </c>
      <c r="D1647" t="s">
        <v>1079</v>
      </c>
      <c r="E1647" s="1">
        <v>352167</v>
      </c>
      <c r="F1647" s="1">
        <v>374016</v>
      </c>
      <c r="G1647" t="s">
        <v>51</v>
      </c>
      <c r="H1647" t="s">
        <v>21</v>
      </c>
      <c r="I1647" t="s">
        <v>21</v>
      </c>
      <c r="J1647" t="s">
        <v>423</v>
      </c>
      <c r="K1647" t="s">
        <v>21</v>
      </c>
      <c r="L1647" t="s">
        <v>21</v>
      </c>
      <c r="O1647" s="3">
        <v>0.25782147216796902</v>
      </c>
      <c r="P1647" t="s">
        <v>87</v>
      </c>
      <c r="Q1647" t="s">
        <v>338</v>
      </c>
      <c r="R1647" t="s">
        <v>196</v>
      </c>
      <c r="S1647" s="12" t="s">
        <v>27</v>
      </c>
      <c r="T1647" t="s">
        <v>123</v>
      </c>
      <c r="V1647" t="s">
        <v>26</v>
      </c>
      <c r="X1647" s="8">
        <f>W1647/O1647</f>
        <v>0</v>
      </c>
      <c r="Z1647" s="8">
        <f>Y1647/O1647</f>
        <v>0</v>
      </c>
      <c r="AB1647" s="8">
        <f>AA1647/O1647</f>
        <v>0</v>
      </c>
      <c r="AC1647">
        <v>0.25800000000000001</v>
      </c>
      <c r="AD1647" s="8">
        <f>AC1647/O1647</f>
        <v>1.0006924474929484</v>
      </c>
      <c r="AF1647" s="8">
        <f>AE1647/O1647</f>
        <v>0</v>
      </c>
      <c r="AI1647" s="8">
        <f>AH1647/O1647</f>
        <v>0</v>
      </c>
      <c r="AL1647" s="8">
        <f>AK1647/O1647</f>
        <v>0</v>
      </c>
      <c r="AO1647" s="12" t="s">
        <v>4325</v>
      </c>
      <c r="AP1647" s="12" t="s">
        <v>338</v>
      </c>
      <c r="AQ1647" s="3">
        <f>IF(T1647="no",O1647*0,IF(T1647="yes100",O1647*1,IF(T1647="yes80",O1647*0.8,IF(T1647="yes50",O1647*0.5))))</f>
        <v>0</v>
      </c>
      <c r="AR1647" s="3">
        <f>IF(AQ1647&lt;1,AQ1647*0.9,IF(AQ1647&lt;5,AQ1647*0.8,IF(AQ1647&lt;10,AQ1647*0.75,IF(AQ1647&lt;15,AQ1647*0.7,IF(AQ1647&gt;14.9,AQ1647*0.6)))))</f>
        <v>0</v>
      </c>
      <c r="AS1647">
        <v>25</v>
      </c>
      <c r="AT1647" s="12">
        <f>AR1647*AS1647</f>
        <v>0</v>
      </c>
    </row>
    <row r="1648" spans="1:46" ht="14.25" customHeight="1" x14ac:dyDescent="0.25">
      <c r="A1648" s="5">
        <v>2091</v>
      </c>
      <c r="B1648" t="s">
        <v>1074</v>
      </c>
      <c r="C1648" t="s">
        <v>1072</v>
      </c>
      <c r="D1648" t="s">
        <v>1073</v>
      </c>
      <c r="E1648" s="1">
        <v>372915</v>
      </c>
      <c r="F1648" s="1">
        <v>371992</v>
      </c>
      <c r="G1648" t="s">
        <v>77</v>
      </c>
      <c r="H1648" t="s">
        <v>21</v>
      </c>
      <c r="I1648" t="s">
        <v>21</v>
      </c>
      <c r="J1648" t="s">
        <v>658</v>
      </c>
      <c r="K1648" t="s">
        <v>21</v>
      </c>
      <c r="L1648" t="s">
        <v>21</v>
      </c>
      <c r="O1648" s="3">
        <v>0.66378524322509802</v>
      </c>
      <c r="P1648" t="s">
        <v>87</v>
      </c>
      <c r="Q1648" t="s">
        <v>338</v>
      </c>
      <c r="R1648" t="s">
        <v>196</v>
      </c>
      <c r="S1648" s="12" t="s">
        <v>27</v>
      </c>
      <c r="T1648" t="s">
        <v>123</v>
      </c>
      <c r="V1648" t="s">
        <v>26</v>
      </c>
      <c r="X1648" s="8">
        <f>W1648/O1648</f>
        <v>0</v>
      </c>
      <c r="Z1648" s="8">
        <f>Y1648/O1648</f>
        <v>0</v>
      </c>
      <c r="AB1648" s="8">
        <f>AA1648/O1648</f>
        <v>0</v>
      </c>
      <c r="AD1648" s="8">
        <f>AC1648/O1648</f>
        <v>0</v>
      </c>
      <c r="AF1648" s="8">
        <f>AE1648/O1648</f>
        <v>0</v>
      </c>
      <c r="AI1648" s="8">
        <f>AH1648/O1648</f>
        <v>0</v>
      </c>
      <c r="AL1648" s="8">
        <f>AK1648/O1648</f>
        <v>0</v>
      </c>
      <c r="AO1648" s="12" t="s">
        <v>4325</v>
      </c>
      <c r="AP1648" s="12" t="s">
        <v>338</v>
      </c>
      <c r="AQ1648" s="3">
        <f>IF(T1648="no",O1648*0,IF(T1648="yes100",O1648*1,IF(T1648="yes80",O1648*0.8,IF(T1648="yes50",O1648*0.5))))</f>
        <v>0</v>
      </c>
      <c r="AR1648" s="3">
        <f>IF(AQ1648&lt;1,AQ1648*0.9,IF(AQ1648&lt;5,AQ1648*0.8,IF(AQ1648&lt;10,AQ1648*0.75,IF(AQ1648&lt;15,AQ1648*0.7,IF(AQ1648&gt;14.9,AQ1648*0.6)))))</f>
        <v>0</v>
      </c>
      <c r="AS1648">
        <v>25</v>
      </c>
      <c r="AT1648" s="12">
        <f>AR1648*AS1648</f>
        <v>0</v>
      </c>
    </row>
    <row r="1649" spans="1:46" ht="14.25" customHeight="1" x14ac:dyDescent="0.25">
      <c r="A1649" s="5">
        <v>2092</v>
      </c>
      <c r="B1649" t="s">
        <v>1071</v>
      </c>
      <c r="C1649" t="s">
        <v>1070</v>
      </c>
      <c r="E1649" s="1">
        <v>372518</v>
      </c>
      <c r="F1649" s="1">
        <v>372272.99999999901</v>
      </c>
      <c r="G1649" t="s">
        <v>77</v>
      </c>
      <c r="H1649" t="s">
        <v>21</v>
      </c>
      <c r="I1649" t="s">
        <v>21</v>
      </c>
      <c r="J1649" t="s">
        <v>658</v>
      </c>
      <c r="K1649" t="s">
        <v>21</v>
      </c>
      <c r="L1649" t="s">
        <v>21</v>
      </c>
      <c r="O1649" s="4">
        <v>12.759614477538999</v>
      </c>
      <c r="P1649" t="s">
        <v>19</v>
      </c>
      <c r="Q1649" t="s">
        <v>338</v>
      </c>
      <c r="R1649" t="s">
        <v>1034</v>
      </c>
      <c r="S1649" s="12" t="s">
        <v>27</v>
      </c>
      <c r="T1649" t="s">
        <v>123</v>
      </c>
      <c r="V1649" t="s">
        <v>27</v>
      </c>
      <c r="X1649" s="8">
        <f>W1649/O1649</f>
        <v>0</v>
      </c>
      <c r="Z1649" s="8">
        <f>Y1649/O1649</f>
        <v>0</v>
      </c>
      <c r="AB1649" s="8">
        <f>AA1649/O1649</f>
        <v>0</v>
      </c>
      <c r="AD1649" s="8">
        <f>AC1649/O1649</f>
        <v>0</v>
      </c>
      <c r="AF1649" s="8">
        <f>AE1649/O1649</f>
        <v>0</v>
      </c>
      <c r="AI1649" s="8">
        <f>AH1649/O1649</f>
        <v>0</v>
      </c>
      <c r="AL1649" s="8">
        <f>AK1649/O1649</f>
        <v>0</v>
      </c>
      <c r="AO1649" s="12" t="s">
        <v>4325</v>
      </c>
      <c r="AP1649" s="12" t="s">
        <v>338</v>
      </c>
      <c r="AQ1649" s="3">
        <f>IF(T1649="no",O1649*0,IF(T1649="yes100",O1649*1,IF(T1649="yes80",O1649*0.8,IF(T1649="yes50",O1649*0.5))))</f>
        <v>0</v>
      </c>
      <c r="AR1649" s="3">
        <f>IF(AQ1649&lt;1,AQ1649*0.9,IF(AQ1649&lt;5,AQ1649*0.8,IF(AQ1649&lt;10,AQ1649*0.75,IF(AQ1649&lt;15,AQ1649*0.7,IF(AQ1649&gt;14.9,AQ1649*0.6)))))</f>
        <v>0</v>
      </c>
      <c r="AS1649">
        <v>25</v>
      </c>
      <c r="AT1649" s="12">
        <f>AR1649*AS1649</f>
        <v>0</v>
      </c>
    </row>
    <row r="1650" spans="1:46" ht="12.75" customHeight="1" x14ac:dyDescent="0.25">
      <c r="A1650" s="5">
        <v>2093</v>
      </c>
      <c r="B1650" t="s">
        <v>1069</v>
      </c>
      <c r="C1650" t="s">
        <v>1068</v>
      </c>
      <c r="E1650" s="1">
        <v>353306</v>
      </c>
      <c r="F1650" s="1">
        <v>369090</v>
      </c>
      <c r="G1650" t="s">
        <v>308</v>
      </c>
      <c r="H1650" t="s">
        <v>21</v>
      </c>
      <c r="I1650" t="s">
        <v>21</v>
      </c>
      <c r="J1650" t="s">
        <v>33</v>
      </c>
      <c r="K1650" t="s">
        <v>21</v>
      </c>
      <c r="L1650" t="s">
        <v>21</v>
      </c>
      <c r="O1650" s="3">
        <v>2.2625866699219E-2</v>
      </c>
      <c r="P1650" t="s">
        <v>87</v>
      </c>
      <c r="Q1650" t="s">
        <v>338</v>
      </c>
      <c r="R1650" t="s">
        <v>196</v>
      </c>
      <c r="S1650" s="12" t="s">
        <v>27</v>
      </c>
      <c r="T1650" t="s">
        <v>123</v>
      </c>
      <c r="V1650" t="s">
        <v>123</v>
      </c>
      <c r="X1650" s="8">
        <f>W1650/O1650</f>
        <v>0</v>
      </c>
      <c r="Z1650" s="8">
        <f>Y1650/O1650</f>
        <v>0</v>
      </c>
      <c r="AB1650" s="8">
        <f>AA1650/O1650</f>
        <v>0</v>
      </c>
      <c r="AC1650">
        <v>2.3E-2</v>
      </c>
      <c r="AD1650" s="8">
        <f>AC1650/O1650</f>
        <v>1.0165356450541589</v>
      </c>
      <c r="AF1650" s="8">
        <f>AE1650/O1650</f>
        <v>0</v>
      </c>
      <c r="AI1650" s="8">
        <f>AH1650/O1650</f>
        <v>0</v>
      </c>
      <c r="AL1650" s="8">
        <f>AK1650/O1650</f>
        <v>0</v>
      </c>
      <c r="AO1650" s="12" t="s">
        <v>4325</v>
      </c>
      <c r="AP1650" s="12" t="s">
        <v>338</v>
      </c>
      <c r="AQ1650" s="3">
        <f>IF(T1650="no",O1650*0,IF(T1650="yes100",O1650*1,IF(T1650="yes80",O1650*0.8,IF(T1650="yes50",O1650*0.5))))</f>
        <v>0</v>
      </c>
      <c r="AR1650" s="3">
        <f>IF(AQ1650&lt;1,AQ1650*0.9,IF(AQ1650&lt;5,AQ1650*0.8,IF(AQ1650&lt;10,AQ1650*0.75,IF(AQ1650&lt;15,AQ1650*0.7,IF(AQ1650&gt;14.9,AQ1650*0.6)))))</f>
        <v>0</v>
      </c>
      <c r="AS1650">
        <v>25</v>
      </c>
      <c r="AT1650" s="12">
        <f>AR1650*AS1650</f>
        <v>0</v>
      </c>
    </row>
    <row r="1651" spans="1:46" ht="14.25" customHeight="1" x14ac:dyDescent="0.25">
      <c r="A1651" s="5">
        <v>2094</v>
      </c>
      <c r="B1651" t="s">
        <v>1065</v>
      </c>
      <c r="C1651" t="s">
        <v>1063</v>
      </c>
      <c r="D1651" t="s">
        <v>1064</v>
      </c>
      <c r="E1651" s="1">
        <v>362139</v>
      </c>
      <c r="F1651" s="1">
        <v>363710</v>
      </c>
      <c r="G1651" t="s">
        <v>164</v>
      </c>
      <c r="H1651" t="s">
        <v>21</v>
      </c>
      <c r="I1651" t="s">
        <v>21</v>
      </c>
      <c r="J1651" t="s">
        <v>650</v>
      </c>
      <c r="K1651" t="s">
        <v>21</v>
      </c>
      <c r="L1651" t="s">
        <v>21</v>
      </c>
      <c r="O1651" s="3">
        <v>4.1654938507079999E-2</v>
      </c>
      <c r="P1651" t="s">
        <v>87</v>
      </c>
      <c r="Q1651" t="s">
        <v>161</v>
      </c>
      <c r="R1651" t="s">
        <v>196</v>
      </c>
      <c r="S1651" s="12" t="s">
        <v>27</v>
      </c>
      <c r="T1651" t="s">
        <v>123</v>
      </c>
      <c r="V1651" t="s">
        <v>123</v>
      </c>
      <c r="X1651" s="8">
        <f>W1651/O1651</f>
        <v>0</v>
      </c>
      <c r="Z1651" s="8">
        <f>Y1651/O1651</f>
        <v>0</v>
      </c>
      <c r="AB1651" s="8">
        <f>AA1651/O1651</f>
        <v>0</v>
      </c>
      <c r="AD1651" s="8">
        <f>AC1651/O1651</f>
        <v>0</v>
      </c>
      <c r="AF1651" s="8">
        <f>AE1651/O1651</f>
        <v>0</v>
      </c>
      <c r="AI1651" s="8">
        <f>AH1651/O1651</f>
        <v>0</v>
      </c>
      <c r="AL1651" s="8">
        <f>AK1651/O1651</f>
        <v>0</v>
      </c>
      <c r="AO1651" t="s">
        <v>4302</v>
      </c>
      <c r="AP1651" s="12" t="s">
        <v>4303</v>
      </c>
      <c r="AQ1651" s="3">
        <f>IF(T1651="no",O1651*0,IF(T1651="yes100",O1651*1,IF(T1651="yes80",O1651*0.8,IF(T1651="yes50",O1651*0.5))))</f>
        <v>0</v>
      </c>
      <c r="AR1651" s="3">
        <f>IF(AQ1651&lt;1,AQ1651*0.9,IF(AQ1651&lt;5,AQ1651*0.8,IF(AQ1651&lt;10,AQ1651*0.75,IF(AQ1651&lt;15,AQ1651*0.7,IF(AQ1651&gt;14.9,AQ1651*0.6)))))</f>
        <v>0</v>
      </c>
      <c r="AS1651">
        <v>25</v>
      </c>
      <c r="AT1651" s="12">
        <f>AR1651*AS1651</f>
        <v>0</v>
      </c>
    </row>
    <row r="1652" spans="1:46" ht="12.75" customHeight="1" x14ac:dyDescent="0.25">
      <c r="A1652" s="5">
        <v>2095</v>
      </c>
      <c r="B1652" t="s">
        <v>1062</v>
      </c>
      <c r="C1652" t="s">
        <v>1059</v>
      </c>
      <c r="D1652" t="s">
        <v>1060</v>
      </c>
      <c r="E1652" s="1">
        <v>350592.99999999901</v>
      </c>
      <c r="F1652" s="1">
        <v>361528.99999999901</v>
      </c>
      <c r="G1652" t="s">
        <v>20</v>
      </c>
      <c r="H1652" t="s">
        <v>21</v>
      </c>
      <c r="I1652" t="s">
        <v>21</v>
      </c>
      <c r="J1652" t="s">
        <v>1061</v>
      </c>
      <c r="K1652" t="s">
        <v>21</v>
      </c>
      <c r="L1652" t="s">
        <v>21</v>
      </c>
      <c r="N1652" t="s">
        <v>978</v>
      </c>
      <c r="O1652" s="3">
        <v>4.2147415161129997E-3</v>
      </c>
      <c r="P1652" t="s">
        <v>87</v>
      </c>
      <c r="Q1652" t="s">
        <v>161</v>
      </c>
      <c r="R1652" t="s">
        <v>827</v>
      </c>
      <c r="S1652" s="12" t="s">
        <v>27</v>
      </c>
      <c r="T1652" t="s">
        <v>123</v>
      </c>
      <c r="V1652" t="s">
        <v>27</v>
      </c>
      <c r="X1652" s="8">
        <f>W1652/O1652</f>
        <v>0</v>
      </c>
      <c r="Z1652" s="8">
        <f>Y1652/O1652</f>
        <v>0</v>
      </c>
      <c r="AB1652" s="8">
        <f>AA1652/O1652</f>
        <v>0</v>
      </c>
      <c r="AD1652" s="8">
        <f>AC1652/O1652</f>
        <v>0</v>
      </c>
      <c r="AF1652" s="8">
        <f>AE1652/O1652</f>
        <v>0</v>
      </c>
      <c r="AI1652" s="8">
        <f>AH1652/O1652</f>
        <v>0</v>
      </c>
      <c r="AL1652" s="8">
        <f>AK1652/O1652</f>
        <v>0</v>
      </c>
      <c r="AO1652" t="s">
        <v>4326</v>
      </c>
      <c r="AP1652" s="12" t="s">
        <v>4309</v>
      </c>
      <c r="AQ1652" s="3">
        <f>IF(T1652="no",O1652*0,IF(T1652="yes100",O1652*1,IF(T1652="yes80",O1652*0.8,IF(T1652="yes50",O1652*0.5))))</f>
        <v>0</v>
      </c>
      <c r="AR1652" s="3">
        <f>IF(AQ1652&lt;1,AQ1652*0.9,IF(AQ1652&lt;5,AQ1652*0.8,IF(AQ1652&lt;10,AQ1652*0.75,IF(AQ1652&lt;15,AQ1652*0.7,IF(AQ1652&gt;14.9,AQ1652*0.6)))))</f>
        <v>0</v>
      </c>
      <c r="AS1652">
        <v>25</v>
      </c>
      <c r="AT1652" s="12">
        <f>AR1652*AS1652</f>
        <v>0</v>
      </c>
    </row>
    <row r="1653" spans="1:46" ht="14.25" customHeight="1" x14ac:dyDescent="0.25">
      <c r="A1653" s="5">
        <v>2096</v>
      </c>
      <c r="B1653" t="s">
        <v>1055</v>
      </c>
      <c r="C1653" t="s">
        <v>1054</v>
      </c>
      <c r="D1653" t="s">
        <v>1035</v>
      </c>
      <c r="E1653" s="1">
        <v>361130</v>
      </c>
      <c r="F1653" s="1">
        <v>371324</v>
      </c>
      <c r="G1653" t="s">
        <v>598</v>
      </c>
      <c r="H1653" t="s">
        <v>21</v>
      </c>
      <c r="I1653" t="s">
        <v>21</v>
      </c>
      <c r="J1653" t="s">
        <v>436</v>
      </c>
      <c r="K1653" t="s">
        <v>21</v>
      </c>
      <c r="L1653" t="s">
        <v>21</v>
      </c>
      <c r="N1653" t="s">
        <v>219</v>
      </c>
      <c r="O1653" s="4">
        <v>15.213076645660401</v>
      </c>
      <c r="P1653" t="s">
        <v>19</v>
      </c>
      <c r="Q1653" t="s">
        <v>338</v>
      </c>
      <c r="R1653" t="s">
        <v>1034</v>
      </c>
      <c r="S1653" s="12" t="s">
        <v>27</v>
      </c>
      <c r="T1653" t="s">
        <v>123</v>
      </c>
      <c r="V1653" t="s">
        <v>27</v>
      </c>
      <c r="X1653" s="8">
        <f>W1653/O1653</f>
        <v>0</v>
      </c>
      <c r="Z1653" s="8">
        <f>Y1653/O1653</f>
        <v>0</v>
      </c>
      <c r="AB1653" s="8">
        <f>AA1653/O1653</f>
        <v>0</v>
      </c>
      <c r="AC1653">
        <v>15.212999999999999</v>
      </c>
      <c r="AD1653" s="8">
        <f>AC1653/O1653</f>
        <v>0.99999496185668513</v>
      </c>
      <c r="AF1653" s="8">
        <f>AE1653/O1653</f>
        <v>0</v>
      </c>
      <c r="AI1653" s="8">
        <f>AH1653/O1653</f>
        <v>0</v>
      </c>
      <c r="AL1653" s="8">
        <f>AK1653/O1653</f>
        <v>0</v>
      </c>
      <c r="AO1653" s="12" t="s">
        <v>4325</v>
      </c>
      <c r="AP1653" s="12" t="s">
        <v>338</v>
      </c>
      <c r="AQ1653" s="3">
        <f>IF(T1653="no",O1653*0,IF(T1653="yes100",O1653*1,IF(T1653="yes80",O1653*0.8,IF(T1653="yes50",O1653*0.5))))</f>
        <v>0</v>
      </c>
      <c r="AR1653" s="3">
        <f>IF(AQ1653&lt;1,AQ1653*0.9,IF(AQ1653&lt;5,AQ1653*0.8,IF(AQ1653&lt;10,AQ1653*0.75,IF(AQ1653&lt;15,AQ1653*0.7,IF(AQ1653&gt;14.9,AQ1653*0.6)))))</f>
        <v>0</v>
      </c>
      <c r="AS1653">
        <v>25</v>
      </c>
      <c r="AT1653" s="12">
        <f>AR1653*AS1653</f>
        <v>0</v>
      </c>
    </row>
    <row r="1654" spans="1:46" ht="14.25" customHeight="1" x14ac:dyDescent="0.25">
      <c r="A1654" s="5">
        <v>2097</v>
      </c>
      <c r="B1654" t="s">
        <v>1051</v>
      </c>
      <c r="C1654" t="s">
        <v>1049</v>
      </c>
      <c r="D1654" t="s">
        <v>1050</v>
      </c>
      <c r="E1654" s="1">
        <v>330535</v>
      </c>
      <c r="F1654" s="1">
        <v>374388.99999999901</v>
      </c>
      <c r="G1654" t="s">
        <v>413</v>
      </c>
      <c r="H1654" t="s">
        <v>21</v>
      </c>
      <c r="I1654" t="s">
        <v>21</v>
      </c>
      <c r="J1654" t="s">
        <v>90</v>
      </c>
      <c r="K1654" t="s">
        <v>21</v>
      </c>
      <c r="L1654" t="s">
        <v>21</v>
      </c>
      <c r="O1654" s="3">
        <v>0.317986814880371</v>
      </c>
      <c r="P1654" t="s">
        <v>87</v>
      </c>
      <c r="Q1654" t="s">
        <v>338</v>
      </c>
      <c r="R1654" t="s">
        <v>31</v>
      </c>
      <c r="S1654" s="12" t="s">
        <v>24</v>
      </c>
      <c r="T1654" t="s">
        <v>34</v>
      </c>
      <c r="V1654" t="s">
        <v>27</v>
      </c>
      <c r="X1654" s="8">
        <f>W1654/O1654</f>
        <v>0</v>
      </c>
      <c r="Z1654" s="8">
        <f>Y1654/O1654</f>
        <v>0</v>
      </c>
      <c r="AB1654" s="8">
        <f>AA1654/O1654</f>
        <v>0</v>
      </c>
      <c r="AC1654">
        <v>0.318</v>
      </c>
      <c r="AD1654" s="8">
        <f>AC1654/O1654</f>
        <v>1.0000414643595645</v>
      </c>
      <c r="AF1654" s="8">
        <f>AE1654/O1654</f>
        <v>0</v>
      </c>
      <c r="AI1654" s="8">
        <f>AH1654/O1654</f>
        <v>0</v>
      </c>
      <c r="AL1654" s="8">
        <f>AK1654/O1654</f>
        <v>0</v>
      </c>
      <c r="AO1654" s="12" t="s">
        <v>4325</v>
      </c>
      <c r="AP1654" s="12" t="s">
        <v>338</v>
      </c>
      <c r="AQ1654" s="3">
        <f>IF(T1654="no",O1654*0,IF(T1654="yes100",O1654*1,IF(T1654="yes80",O1654*0.8,IF(T1654="yes50",O1654*0.5))))</f>
        <v>0.317986814880371</v>
      </c>
      <c r="AR1654" s="3">
        <f>IF(AQ1654&lt;1,AQ1654*0.9,IF(AQ1654&lt;5,AQ1654*0.8,IF(AQ1654&lt;10,AQ1654*0.75,IF(AQ1654&lt;15,AQ1654*0.7,IF(AQ1654&gt;14.9,AQ1654*0.6)))))</f>
        <v>0.2861881333923339</v>
      </c>
      <c r="AS1654">
        <v>25</v>
      </c>
      <c r="AT1654" s="12">
        <f>AR1654*AS1654</f>
        <v>7.1547033348083477</v>
      </c>
    </row>
    <row r="1655" spans="1:46" ht="14.25" customHeight="1" x14ac:dyDescent="0.25">
      <c r="A1655" s="5">
        <v>2098</v>
      </c>
      <c r="B1655" t="s">
        <v>1036</v>
      </c>
      <c r="C1655" t="s">
        <v>1033</v>
      </c>
      <c r="D1655" t="s">
        <v>1035</v>
      </c>
      <c r="E1655" s="1">
        <v>361098</v>
      </c>
      <c r="F1655" s="1">
        <v>372167</v>
      </c>
      <c r="G1655" t="s">
        <v>598</v>
      </c>
      <c r="H1655" t="s">
        <v>21</v>
      </c>
      <c r="I1655" t="s">
        <v>21</v>
      </c>
      <c r="J1655" t="s">
        <v>298</v>
      </c>
      <c r="K1655" t="s">
        <v>21</v>
      </c>
      <c r="L1655" t="s">
        <v>21</v>
      </c>
      <c r="O1655" s="4">
        <v>9.1845812286376898</v>
      </c>
      <c r="P1655" t="s">
        <v>19</v>
      </c>
      <c r="Q1655" t="s">
        <v>338</v>
      </c>
      <c r="R1655" t="s">
        <v>1034</v>
      </c>
      <c r="S1655" s="12" t="s">
        <v>27</v>
      </c>
      <c r="T1655" t="s">
        <v>123</v>
      </c>
      <c r="V1655" t="s">
        <v>27</v>
      </c>
      <c r="X1655" s="8">
        <f>W1655/O1655</f>
        <v>0</v>
      </c>
      <c r="Z1655" s="8">
        <f>Y1655/O1655</f>
        <v>0</v>
      </c>
      <c r="AB1655" s="8">
        <f>AA1655/O1655</f>
        <v>0</v>
      </c>
      <c r="AC1655">
        <v>9.1850000000000005</v>
      </c>
      <c r="AD1655" s="8">
        <f>AC1655/O1655</f>
        <v>1.0000455950415033</v>
      </c>
      <c r="AF1655" s="8">
        <f>AE1655/O1655</f>
        <v>0</v>
      </c>
      <c r="AI1655" s="8">
        <f>AH1655/O1655</f>
        <v>0</v>
      </c>
      <c r="AL1655" s="8">
        <f>AK1655/O1655</f>
        <v>0</v>
      </c>
      <c r="AO1655" s="12" t="s">
        <v>4325</v>
      </c>
      <c r="AP1655" s="12" t="s">
        <v>338</v>
      </c>
      <c r="AQ1655" s="3">
        <f>IF(T1655="no",O1655*0,IF(T1655="yes100",O1655*1,IF(T1655="yes80",O1655*0.8,IF(T1655="yes50",O1655*0.5))))</f>
        <v>0</v>
      </c>
      <c r="AR1655" s="3">
        <f>IF(AQ1655&lt;1,AQ1655*0.9,IF(AQ1655&lt;5,AQ1655*0.8,IF(AQ1655&lt;10,AQ1655*0.75,IF(AQ1655&lt;15,AQ1655*0.7,IF(AQ1655&gt;14.9,AQ1655*0.6)))))</f>
        <v>0</v>
      </c>
      <c r="AS1655">
        <v>25</v>
      </c>
      <c r="AT1655" s="12">
        <f>AR1655*AS1655</f>
        <v>0</v>
      </c>
    </row>
    <row r="1656" spans="1:46" ht="14.25" customHeight="1" x14ac:dyDescent="0.25">
      <c r="A1656" s="5">
        <v>2099</v>
      </c>
      <c r="B1656" t="s">
        <v>1032</v>
      </c>
      <c r="C1656" t="s">
        <v>1030</v>
      </c>
      <c r="D1656" t="s">
        <v>1031</v>
      </c>
      <c r="E1656" s="1">
        <v>330687</v>
      </c>
      <c r="F1656" s="1">
        <v>377776.99999999901</v>
      </c>
      <c r="G1656" t="s">
        <v>85</v>
      </c>
      <c r="H1656" t="s">
        <v>21</v>
      </c>
      <c r="I1656" t="s">
        <v>21</v>
      </c>
      <c r="J1656" t="s">
        <v>116</v>
      </c>
      <c r="K1656" t="s">
        <v>21</v>
      </c>
      <c r="L1656" t="s">
        <v>21</v>
      </c>
      <c r="N1656" t="s">
        <v>116</v>
      </c>
      <c r="O1656" s="4">
        <v>1.06901230697631</v>
      </c>
      <c r="P1656" t="s">
        <v>87</v>
      </c>
      <c r="Q1656" t="s">
        <v>338</v>
      </c>
      <c r="R1656" t="s">
        <v>31</v>
      </c>
      <c r="S1656" s="12" t="s">
        <v>24</v>
      </c>
      <c r="T1656" t="s">
        <v>34</v>
      </c>
      <c r="V1656" t="s">
        <v>27</v>
      </c>
      <c r="X1656" s="8">
        <f>W1656/O1656</f>
        <v>0</v>
      </c>
      <c r="Z1656" s="8">
        <f>Y1656/O1656</f>
        <v>0</v>
      </c>
      <c r="AB1656" s="8">
        <f>AA1656/O1656</f>
        <v>0</v>
      </c>
      <c r="AC1656">
        <v>1.069</v>
      </c>
      <c r="AD1656" s="8">
        <f>AC1656/O1656</f>
        <v>0.9999884875260745</v>
      </c>
      <c r="AF1656" s="8">
        <f>AE1656/O1656</f>
        <v>0</v>
      </c>
      <c r="AI1656" s="8">
        <f>AH1656/O1656</f>
        <v>0</v>
      </c>
      <c r="AL1656" s="8">
        <f>AK1656/O1656</f>
        <v>0</v>
      </c>
      <c r="AO1656" s="12" t="s">
        <v>4325</v>
      </c>
      <c r="AP1656" s="12" t="s">
        <v>338</v>
      </c>
      <c r="AQ1656" s="3">
        <f>IF(T1656="no",O1656*0,IF(T1656="yes100",O1656*1,IF(T1656="yes80",O1656*0.8,IF(T1656="yes50",O1656*0.5))))</f>
        <v>1.06901230697631</v>
      </c>
      <c r="AR1656" s="3">
        <f>IF(AQ1656&lt;1,AQ1656*0.9,IF(AQ1656&lt;5,AQ1656*0.8,IF(AQ1656&lt;10,AQ1656*0.75,IF(AQ1656&lt;15,AQ1656*0.7,IF(AQ1656&gt;14.9,AQ1656*0.6)))))</f>
        <v>0.85520984558104807</v>
      </c>
      <c r="AS1656">
        <v>25</v>
      </c>
      <c r="AT1656" s="12">
        <f>AR1656*AS1656</f>
        <v>21.3802461395262</v>
      </c>
    </row>
    <row r="1657" spans="1:46" ht="12.75" customHeight="1" x14ac:dyDescent="0.25">
      <c r="A1657" s="5">
        <v>2100</v>
      </c>
      <c r="B1657" t="s">
        <v>1029</v>
      </c>
      <c r="C1657" t="s">
        <v>1026</v>
      </c>
      <c r="D1657" t="s">
        <v>1027</v>
      </c>
      <c r="E1657" s="1">
        <v>368592.99999999901</v>
      </c>
      <c r="F1657" s="1">
        <v>375292.99999999901</v>
      </c>
      <c r="G1657" t="s">
        <v>168</v>
      </c>
      <c r="H1657" t="s">
        <v>21</v>
      </c>
      <c r="I1657" t="s">
        <v>21</v>
      </c>
      <c r="J1657" t="s">
        <v>1028</v>
      </c>
      <c r="K1657" t="s">
        <v>21</v>
      </c>
      <c r="L1657" t="s">
        <v>21</v>
      </c>
      <c r="O1657" s="3">
        <v>0.94193276367187495</v>
      </c>
      <c r="P1657" t="s">
        <v>87</v>
      </c>
      <c r="Q1657" t="s">
        <v>161</v>
      </c>
      <c r="R1657" t="s">
        <v>580</v>
      </c>
      <c r="S1657" s="12" t="s">
        <v>27</v>
      </c>
      <c r="T1657" t="s">
        <v>123</v>
      </c>
      <c r="V1657" t="s">
        <v>27</v>
      </c>
      <c r="W1657">
        <v>0</v>
      </c>
      <c r="X1657" s="8">
        <f>W1657/O1657</f>
        <v>0</v>
      </c>
      <c r="Z1657" s="8">
        <f>Y1657/O1657</f>
        <v>0</v>
      </c>
      <c r="AB1657" s="8">
        <f>AA1657/O1657</f>
        <v>0</v>
      </c>
      <c r="AC1657">
        <v>0.94199999999999995</v>
      </c>
      <c r="AD1657" s="8">
        <f>AC1657/O1657</f>
        <v>1.000071381239424</v>
      </c>
      <c r="AF1657" s="8">
        <f>AE1657/O1657</f>
        <v>0</v>
      </c>
      <c r="AI1657" s="8">
        <f>AH1657/O1657</f>
        <v>0</v>
      </c>
      <c r="AL1657" s="8">
        <f>AK1657/O1657</f>
        <v>0</v>
      </c>
      <c r="AO1657" s="2" t="s">
        <v>4342</v>
      </c>
      <c r="AP1657" s="15" t="s">
        <v>4310</v>
      </c>
      <c r="AQ1657" s="3">
        <f>IF(T1657="no",O1657*0,IF(T1657="yes100",O1657*1,IF(T1657="yes80",O1657*0.8,IF(T1657="yes50",O1657*0.5))))</f>
        <v>0</v>
      </c>
      <c r="AR1657" s="3">
        <f>IF(AQ1657&lt;1,AQ1657*0.9,IF(AQ1657&lt;5,AQ1657*0.8,IF(AQ1657&lt;10,AQ1657*0.75,IF(AQ1657&lt;15,AQ1657*0.7,IF(AQ1657&gt;14.9,AQ1657*0.6)))))</f>
        <v>0</v>
      </c>
      <c r="AS1657">
        <v>25</v>
      </c>
      <c r="AT1657" s="12">
        <f>AR1657*AS1657</f>
        <v>0</v>
      </c>
    </row>
    <row r="1658" spans="1:46" ht="12.75" customHeight="1" x14ac:dyDescent="0.25">
      <c r="A1658" s="5">
        <v>2101</v>
      </c>
      <c r="B1658" t="s">
        <v>1025</v>
      </c>
      <c r="C1658" t="s">
        <v>1023</v>
      </c>
      <c r="D1658" t="s">
        <v>1024</v>
      </c>
      <c r="E1658" s="1">
        <v>348199</v>
      </c>
      <c r="F1658" s="1">
        <v>350244</v>
      </c>
      <c r="G1658" t="s">
        <v>41</v>
      </c>
      <c r="H1658" t="s">
        <v>21</v>
      </c>
      <c r="I1658" t="s">
        <v>21</v>
      </c>
      <c r="J1658" t="s">
        <v>954</v>
      </c>
      <c r="K1658" t="s">
        <v>21</v>
      </c>
      <c r="L1658" t="s">
        <v>21</v>
      </c>
      <c r="N1658" t="s">
        <v>174</v>
      </c>
      <c r="O1658" s="3">
        <v>0.60638357849121105</v>
      </c>
      <c r="P1658" t="s">
        <v>19</v>
      </c>
      <c r="Q1658" t="s">
        <v>161</v>
      </c>
      <c r="R1658" t="s">
        <v>196</v>
      </c>
      <c r="S1658" s="12" t="s">
        <v>27</v>
      </c>
      <c r="T1658" t="s">
        <v>123</v>
      </c>
      <c r="V1658" t="s">
        <v>26</v>
      </c>
      <c r="X1658" s="8">
        <f>W1658/O1658</f>
        <v>0</v>
      </c>
      <c r="Z1658" s="8">
        <f>Y1658/O1658</f>
        <v>0</v>
      </c>
      <c r="AB1658" s="8">
        <f>AA1658/O1658</f>
        <v>0</v>
      </c>
      <c r="AD1658" s="8">
        <f>AC1658/O1658</f>
        <v>0</v>
      </c>
      <c r="AF1658" s="8">
        <f>AE1658/O1658</f>
        <v>0</v>
      </c>
      <c r="AI1658" s="8">
        <f>AH1658/O1658</f>
        <v>0</v>
      </c>
      <c r="AL1658" s="8">
        <f>AK1658/O1658</f>
        <v>0</v>
      </c>
      <c r="AO1658" t="s">
        <v>4302</v>
      </c>
      <c r="AP1658" s="12" t="s">
        <v>4303</v>
      </c>
      <c r="AQ1658" s="3">
        <f>IF(T1658="no",O1658*0,IF(T1658="yes100",O1658*1,IF(T1658="yes80",O1658*0.8,IF(T1658="yes50",O1658*0.5))))</f>
        <v>0</v>
      </c>
      <c r="AR1658" s="3">
        <f>IF(AQ1658&lt;1,AQ1658*0.9,IF(AQ1658&lt;5,AQ1658*0.8,IF(AQ1658&lt;10,AQ1658*0.75,IF(AQ1658&lt;15,AQ1658*0.7,IF(AQ1658&gt;14.9,AQ1658*0.6)))))</f>
        <v>0</v>
      </c>
      <c r="AS1658">
        <v>25</v>
      </c>
      <c r="AT1658" s="12">
        <f>AR1658*AS1658</f>
        <v>0</v>
      </c>
    </row>
    <row r="1659" spans="1:46" ht="12.75" customHeight="1" x14ac:dyDescent="0.25">
      <c r="A1659" s="5">
        <v>2102</v>
      </c>
      <c r="B1659" t="s">
        <v>1022</v>
      </c>
      <c r="C1659" t="s">
        <v>1021</v>
      </c>
      <c r="D1659" t="s">
        <v>1019</v>
      </c>
      <c r="E1659" s="1">
        <v>345967</v>
      </c>
      <c r="F1659" s="1">
        <v>358796.99999999901</v>
      </c>
      <c r="G1659" t="s">
        <v>20</v>
      </c>
      <c r="H1659" t="s">
        <v>21</v>
      </c>
      <c r="I1659" t="s">
        <v>21</v>
      </c>
      <c r="J1659" t="s">
        <v>891</v>
      </c>
      <c r="K1659" t="s">
        <v>21</v>
      </c>
      <c r="L1659" t="s">
        <v>21</v>
      </c>
      <c r="O1659" s="3">
        <v>0.14139972763061501</v>
      </c>
      <c r="P1659" t="s">
        <v>87</v>
      </c>
      <c r="Q1659" t="s">
        <v>338</v>
      </c>
      <c r="R1659" t="s">
        <v>31</v>
      </c>
      <c r="S1659" s="12" t="s">
        <v>47</v>
      </c>
      <c r="T1659" t="s">
        <v>34</v>
      </c>
      <c r="V1659" t="s">
        <v>27</v>
      </c>
      <c r="X1659" s="8">
        <f>W1659/O1659</f>
        <v>0</v>
      </c>
      <c r="Z1659" s="8">
        <f>Y1659/O1659</f>
        <v>0</v>
      </c>
      <c r="AB1659" s="8">
        <f>AA1659/O1659</f>
        <v>0</v>
      </c>
      <c r="AD1659" s="8">
        <f>AC1659/O1659</f>
        <v>0</v>
      </c>
      <c r="AF1659" s="8">
        <f>AE1659/O1659</f>
        <v>0</v>
      </c>
      <c r="AI1659" s="8">
        <f>AH1659/O1659</f>
        <v>0</v>
      </c>
      <c r="AL1659" s="8">
        <f>AK1659/O1659</f>
        <v>0</v>
      </c>
      <c r="AO1659" s="12" t="s">
        <v>4325</v>
      </c>
      <c r="AP1659" s="12" t="s">
        <v>338</v>
      </c>
      <c r="AQ1659" s="3">
        <f>IF(T1659="no",O1659*0,IF(T1659="yes100",O1659*1,IF(T1659="yes80",O1659*0.8,IF(T1659="yes50",O1659*0.5))))</f>
        <v>0.14139972763061501</v>
      </c>
      <c r="AR1659" s="3">
        <f>IF(AQ1659&lt;1,AQ1659*0.9,IF(AQ1659&lt;5,AQ1659*0.8,IF(AQ1659&lt;10,AQ1659*0.75,IF(AQ1659&lt;15,AQ1659*0.7,IF(AQ1659&gt;14.9,AQ1659*0.6)))))</f>
        <v>0.1272597548675535</v>
      </c>
      <c r="AS1659">
        <v>25</v>
      </c>
      <c r="AT1659" s="12">
        <f>AR1659*AS1659</f>
        <v>3.1814938716888377</v>
      </c>
    </row>
    <row r="1660" spans="1:46" ht="12.75" customHeight="1" x14ac:dyDescent="0.25">
      <c r="A1660" s="5">
        <v>2103</v>
      </c>
      <c r="B1660" t="s">
        <v>1020</v>
      </c>
      <c r="C1660" t="s">
        <v>1018</v>
      </c>
      <c r="D1660" t="s">
        <v>1019</v>
      </c>
      <c r="E1660" s="1">
        <v>345974</v>
      </c>
      <c r="F1660" s="1">
        <v>358776</v>
      </c>
      <c r="G1660" t="s">
        <v>20</v>
      </c>
      <c r="H1660" t="s">
        <v>21</v>
      </c>
      <c r="I1660" t="s">
        <v>21</v>
      </c>
      <c r="J1660" t="s">
        <v>891</v>
      </c>
      <c r="K1660" t="s">
        <v>21</v>
      </c>
      <c r="L1660" t="s">
        <v>21</v>
      </c>
      <c r="O1660" s="3">
        <v>8.1299723052979E-2</v>
      </c>
      <c r="P1660" t="s">
        <v>87</v>
      </c>
      <c r="Q1660" t="s">
        <v>338</v>
      </c>
      <c r="R1660" t="s">
        <v>31</v>
      </c>
      <c r="S1660" s="12" t="s">
        <v>47</v>
      </c>
      <c r="T1660" t="s">
        <v>34</v>
      </c>
      <c r="V1660" t="s">
        <v>27</v>
      </c>
      <c r="X1660" s="8">
        <f>W1660/O1660</f>
        <v>0</v>
      </c>
      <c r="Z1660" s="8">
        <f>Y1660/O1660</f>
        <v>0</v>
      </c>
      <c r="AB1660" s="8">
        <f>AA1660/O1660</f>
        <v>0</v>
      </c>
      <c r="AD1660" s="8">
        <f>AC1660/O1660</f>
        <v>0</v>
      </c>
      <c r="AF1660" s="8">
        <f>AE1660/O1660</f>
        <v>0</v>
      </c>
      <c r="AI1660" s="8">
        <f>AH1660/O1660</f>
        <v>0</v>
      </c>
      <c r="AL1660" s="8">
        <f>AK1660/O1660</f>
        <v>0</v>
      </c>
      <c r="AO1660" s="12" t="s">
        <v>4325</v>
      </c>
      <c r="AP1660" s="12" t="s">
        <v>338</v>
      </c>
      <c r="AQ1660" s="3">
        <f>IF(T1660="no",O1660*0,IF(T1660="yes100",O1660*1,IF(T1660="yes80",O1660*0.8,IF(T1660="yes50",O1660*0.5))))</f>
        <v>8.1299723052979E-2</v>
      </c>
      <c r="AR1660" s="3">
        <f>IF(AQ1660&lt;1,AQ1660*0.9,IF(AQ1660&lt;5,AQ1660*0.8,IF(AQ1660&lt;10,AQ1660*0.75,IF(AQ1660&lt;15,AQ1660*0.7,IF(AQ1660&gt;14.9,AQ1660*0.6)))))</f>
        <v>7.3169750747681103E-2</v>
      </c>
      <c r="AS1660">
        <v>25</v>
      </c>
      <c r="AT1660" s="12">
        <f>AR1660*AS1660</f>
        <v>1.8292437686920275</v>
      </c>
    </row>
    <row r="1661" spans="1:46" ht="14.25" customHeight="1" x14ac:dyDescent="0.25">
      <c r="A1661" s="5">
        <v>2104</v>
      </c>
      <c r="B1661" t="s">
        <v>1017</v>
      </c>
      <c r="C1661" t="s">
        <v>1014</v>
      </c>
      <c r="D1661" t="s">
        <v>1015</v>
      </c>
      <c r="E1661" s="1">
        <v>355834</v>
      </c>
      <c r="F1661" s="1">
        <v>359171</v>
      </c>
      <c r="G1661" t="s">
        <v>20</v>
      </c>
      <c r="H1661" t="s">
        <v>21</v>
      </c>
      <c r="I1661" t="s">
        <v>21</v>
      </c>
      <c r="J1661" s="2" t="s">
        <v>1016</v>
      </c>
      <c r="K1661" t="s">
        <v>21</v>
      </c>
      <c r="L1661" t="s">
        <v>21</v>
      </c>
      <c r="O1661" s="4">
        <v>1.2071538780212401</v>
      </c>
      <c r="P1661" t="s">
        <v>87</v>
      </c>
      <c r="Q1661" t="s">
        <v>338</v>
      </c>
      <c r="R1661" t="s">
        <v>31</v>
      </c>
      <c r="S1661" s="12" t="s">
        <v>24</v>
      </c>
      <c r="T1661" t="s">
        <v>34</v>
      </c>
      <c r="V1661" t="s">
        <v>27</v>
      </c>
      <c r="X1661" s="8">
        <f>W1661/O1661</f>
        <v>0</v>
      </c>
      <c r="Z1661" s="8">
        <f>Y1661/O1661</f>
        <v>0</v>
      </c>
      <c r="AB1661" s="8">
        <f>AA1661/O1661</f>
        <v>0</v>
      </c>
      <c r="AD1661" s="8">
        <f>AC1661/O1661</f>
        <v>0</v>
      </c>
      <c r="AF1661" s="8">
        <f>AE1661/O1661</f>
        <v>0</v>
      </c>
      <c r="AI1661" s="8">
        <f>AH1661/O1661</f>
        <v>0</v>
      </c>
      <c r="AL1661" s="8">
        <f>AK1661/O1661</f>
        <v>0</v>
      </c>
      <c r="AO1661" s="12" t="s">
        <v>4325</v>
      </c>
      <c r="AP1661" s="12" t="s">
        <v>338</v>
      </c>
      <c r="AQ1661" s="3">
        <f>IF(T1661="no",O1661*0,IF(T1661="yes100",O1661*1,IF(T1661="yes80",O1661*0.8,IF(T1661="yes50",O1661*0.5))))</f>
        <v>1.2071538780212401</v>
      </c>
      <c r="AR1661" s="3">
        <f>IF(AQ1661&lt;1,AQ1661*0.9,IF(AQ1661&lt;5,AQ1661*0.8,IF(AQ1661&lt;10,AQ1661*0.75,IF(AQ1661&lt;15,AQ1661*0.7,IF(AQ1661&gt;14.9,AQ1661*0.6)))))</f>
        <v>0.96572310241699211</v>
      </c>
      <c r="AS1661">
        <v>25</v>
      </c>
      <c r="AT1661" s="12">
        <f>AR1661*AS1661</f>
        <v>24.143077560424803</v>
      </c>
    </row>
    <row r="1662" spans="1:46" ht="12.75" customHeight="1" x14ac:dyDescent="0.25">
      <c r="A1662" s="5">
        <v>2105</v>
      </c>
      <c r="B1662" t="s">
        <v>1013</v>
      </c>
      <c r="C1662" t="s">
        <v>1011</v>
      </c>
      <c r="D1662" t="s">
        <v>1012</v>
      </c>
      <c r="E1662" s="1">
        <v>348978</v>
      </c>
      <c r="F1662" s="1">
        <v>354408.99999999901</v>
      </c>
      <c r="G1662" t="s">
        <v>20</v>
      </c>
      <c r="H1662" t="s">
        <v>21</v>
      </c>
      <c r="I1662" t="s">
        <v>21</v>
      </c>
      <c r="J1662" t="s">
        <v>516</v>
      </c>
      <c r="K1662" t="s">
        <v>21</v>
      </c>
      <c r="L1662" t="s">
        <v>21</v>
      </c>
      <c r="N1662" t="s">
        <v>516</v>
      </c>
      <c r="O1662" s="3">
        <v>0.22137234497070299</v>
      </c>
      <c r="P1662" t="s">
        <v>87</v>
      </c>
      <c r="Q1662" t="s">
        <v>338</v>
      </c>
      <c r="R1662" t="s">
        <v>31</v>
      </c>
      <c r="S1662" s="12" t="s">
        <v>24</v>
      </c>
      <c r="T1662" t="s">
        <v>34</v>
      </c>
      <c r="V1662" t="s">
        <v>27</v>
      </c>
      <c r="X1662" s="8">
        <f>W1662/O1662</f>
        <v>0</v>
      </c>
      <c r="Z1662" s="8">
        <f>Y1662/O1662</f>
        <v>0</v>
      </c>
      <c r="AB1662" s="8">
        <f>AA1662/O1662</f>
        <v>0</v>
      </c>
      <c r="AD1662" s="8">
        <f>AC1662/O1662</f>
        <v>0</v>
      </c>
      <c r="AF1662" s="8">
        <f>AE1662/O1662</f>
        <v>0</v>
      </c>
      <c r="AI1662" s="8">
        <f>AH1662/O1662</f>
        <v>0</v>
      </c>
      <c r="AL1662" s="8">
        <f>AK1662/O1662</f>
        <v>0</v>
      </c>
      <c r="AO1662" s="12" t="s">
        <v>4325</v>
      </c>
      <c r="AP1662" s="12" t="s">
        <v>338</v>
      </c>
      <c r="AQ1662" s="3">
        <f>IF(T1662="no",O1662*0,IF(T1662="yes100",O1662*1,IF(T1662="yes80",O1662*0.8,IF(T1662="yes50",O1662*0.5))))</f>
        <v>0.22137234497070299</v>
      </c>
      <c r="AR1662" s="3">
        <f>IF(AQ1662&lt;1,AQ1662*0.9,IF(AQ1662&lt;5,AQ1662*0.8,IF(AQ1662&lt;10,AQ1662*0.75,IF(AQ1662&lt;15,AQ1662*0.7,IF(AQ1662&gt;14.9,AQ1662*0.6)))))</f>
        <v>0.19923511047363268</v>
      </c>
      <c r="AS1662">
        <v>25</v>
      </c>
      <c r="AT1662" s="12">
        <f>AR1662*AS1662</f>
        <v>4.9808777618408167</v>
      </c>
    </row>
    <row r="1663" spans="1:46" ht="12.75" customHeight="1" x14ac:dyDescent="0.25">
      <c r="A1663" s="5">
        <v>2106</v>
      </c>
      <c r="B1663" t="s">
        <v>1002</v>
      </c>
      <c r="C1663" t="s">
        <v>999</v>
      </c>
      <c r="D1663" t="s">
        <v>1000</v>
      </c>
      <c r="E1663" s="1">
        <v>358246</v>
      </c>
      <c r="F1663" s="1">
        <v>374092</v>
      </c>
      <c r="G1663" t="s">
        <v>598</v>
      </c>
      <c r="H1663" t="s">
        <v>21</v>
      </c>
      <c r="I1663" t="s">
        <v>21</v>
      </c>
      <c r="J1663" t="s">
        <v>1001</v>
      </c>
      <c r="K1663" t="s">
        <v>21</v>
      </c>
      <c r="L1663" t="s">
        <v>21</v>
      </c>
      <c r="O1663" s="3">
        <v>0.357542279052734</v>
      </c>
      <c r="P1663" t="s">
        <v>87</v>
      </c>
      <c r="Q1663" t="s">
        <v>338</v>
      </c>
      <c r="R1663" t="s">
        <v>31</v>
      </c>
      <c r="S1663" s="12" t="s">
        <v>24</v>
      </c>
      <c r="T1663" t="s">
        <v>34</v>
      </c>
      <c r="V1663" t="s">
        <v>27</v>
      </c>
      <c r="X1663" s="8">
        <f>W1663/O1663</f>
        <v>0</v>
      </c>
      <c r="Z1663" s="8">
        <f>Y1663/O1663</f>
        <v>0</v>
      </c>
      <c r="AB1663" s="8">
        <f>AA1663/O1663</f>
        <v>0</v>
      </c>
      <c r="AC1663">
        <v>0.35799999999999998</v>
      </c>
      <c r="AD1663" s="8">
        <f>AC1663/O1663</f>
        <v>1.0012801869151773</v>
      </c>
      <c r="AF1663" s="8">
        <f>AE1663/O1663</f>
        <v>0</v>
      </c>
      <c r="AI1663" s="8">
        <f>AH1663/O1663</f>
        <v>0</v>
      </c>
      <c r="AL1663" s="8">
        <f>AK1663/O1663</f>
        <v>0</v>
      </c>
      <c r="AO1663" s="12" t="s">
        <v>4325</v>
      </c>
      <c r="AP1663" s="12" t="s">
        <v>338</v>
      </c>
      <c r="AQ1663" s="3">
        <f>IF(T1663="no",O1663*0,IF(T1663="yes100",O1663*1,IF(T1663="yes80",O1663*0.8,IF(T1663="yes50",O1663*0.5))))</f>
        <v>0.357542279052734</v>
      </c>
      <c r="AR1663" s="3">
        <f>IF(AQ1663&lt;1,AQ1663*0.9,IF(AQ1663&lt;5,AQ1663*0.8,IF(AQ1663&lt;10,AQ1663*0.75,IF(AQ1663&lt;15,AQ1663*0.7,IF(AQ1663&gt;14.9,AQ1663*0.6)))))</f>
        <v>0.32178805114746062</v>
      </c>
      <c r="AS1663">
        <v>25</v>
      </c>
      <c r="AT1663" s="12">
        <f>AR1663*AS1663</f>
        <v>8.0447012786865155</v>
      </c>
    </row>
    <row r="1664" spans="1:46" ht="14.25" customHeight="1" x14ac:dyDescent="0.25">
      <c r="A1664" s="5">
        <v>2107</v>
      </c>
      <c r="B1664" t="s">
        <v>995</v>
      </c>
      <c r="C1664" t="s">
        <v>993</v>
      </c>
      <c r="D1664" t="s">
        <v>994</v>
      </c>
      <c r="E1664" s="1">
        <v>359243</v>
      </c>
      <c r="F1664" s="1">
        <v>372112</v>
      </c>
      <c r="G1664" t="s">
        <v>598</v>
      </c>
      <c r="H1664" t="s">
        <v>21</v>
      </c>
      <c r="I1664" t="s">
        <v>21</v>
      </c>
      <c r="J1664" t="s">
        <v>436</v>
      </c>
      <c r="K1664" t="s">
        <v>21</v>
      </c>
      <c r="L1664" t="s">
        <v>21</v>
      </c>
      <c r="N1664" t="s">
        <v>219</v>
      </c>
      <c r="O1664" s="3">
        <v>0.238261222839355</v>
      </c>
      <c r="P1664" t="s">
        <v>87</v>
      </c>
      <c r="Q1664" t="s">
        <v>338</v>
      </c>
      <c r="R1664" t="s">
        <v>31</v>
      </c>
      <c r="S1664" s="12" t="s">
        <v>24</v>
      </c>
      <c r="T1664" t="s">
        <v>34</v>
      </c>
      <c r="V1664" t="s">
        <v>27</v>
      </c>
      <c r="X1664" s="8">
        <f>W1664/O1664</f>
        <v>0</v>
      </c>
      <c r="Z1664" s="8">
        <f>Y1664/O1664</f>
        <v>0</v>
      </c>
      <c r="AB1664" s="8">
        <f>AA1664/O1664</f>
        <v>0</v>
      </c>
      <c r="AC1664">
        <v>0.23799999999999999</v>
      </c>
      <c r="AD1664" s="8">
        <f>AC1664/O1664</f>
        <v>0.99890362839474245</v>
      </c>
      <c r="AF1664" s="8">
        <f>AE1664/O1664</f>
        <v>0</v>
      </c>
      <c r="AI1664" s="8">
        <f>AH1664/O1664</f>
        <v>0</v>
      </c>
      <c r="AL1664" s="8">
        <f>AK1664/O1664</f>
        <v>0</v>
      </c>
      <c r="AO1664" s="12" t="s">
        <v>4325</v>
      </c>
      <c r="AP1664" s="12" t="s">
        <v>338</v>
      </c>
      <c r="AQ1664" s="3">
        <f>IF(T1664="no",O1664*0,IF(T1664="yes100",O1664*1,IF(T1664="yes80",O1664*0.8,IF(T1664="yes50",O1664*0.5))))</f>
        <v>0.238261222839355</v>
      </c>
      <c r="AR1664" s="3">
        <f>IF(AQ1664&lt;1,AQ1664*0.9,IF(AQ1664&lt;5,AQ1664*0.8,IF(AQ1664&lt;10,AQ1664*0.75,IF(AQ1664&lt;15,AQ1664*0.7,IF(AQ1664&gt;14.9,AQ1664*0.6)))))</f>
        <v>0.21443510055541951</v>
      </c>
      <c r="AS1664">
        <v>25</v>
      </c>
      <c r="AT1664" s="12">
        <f>AR1664*AS1664</f>
        <v>5.3608775138854874</v>
      </c>
    </row>
    <row r="1665" spans="1:46" ht="14.25" customHeight="1" x14ac:dyDescent="0.25">
      <c r="A1665" s="5">
        <v>2108</v>
      </c>
      <c r="B1665" t="s">
        <v>984</v>
      </c>
      <c r="C1665" t="s">
        <v>982</v>
      </c>
      <c r="D1665" t="s">
        <v>983</v>
      </c>
      <c r="E1665" s="1">
        <v>353470</v>
      </c>
      <c r="F1665" s="1">
        <v>363336</v>
      </c>
      <c r="G1665" t="s">
        <v>308</v>
      </c>
      <c r="H1665" t="s">
        <v>21</v>
      </c>
      <c r="I1665" t="s">
        <v>21</v>
      </c>
      <c r="J1665" t="s">
        <v>38</v>
      </c>
      <c r="K1665" t="s">
        <v>21</v>
      </c>
      <c r="L1665" t="s">
        <v>21</v>
      </c>
      <c r="N1665" t="s">
        <v>38</v>
      </c>
      <c r="O1665" s="3">
        <v>3.6438995361327997E-2</v>
      </c>
      <c r="P1665" t="s">
        <v>65</v>
      </c>
      <c r="Q1665" t="s">
        <v>338</v>
      </c>
      <c r="R1665" t="s">
        <v>31</v>
      </c>
      <c r="S1665" s="12" t="s">
        <v>47</v>
      </c>
      <c r="T1665" t="s">
        <v>34</v>
      </c>
      <c r="V1665" t="s">
        <v>27</v>
      </c>
      <c r="X1665" s="8">
        <f>W1665/O1665</f>
        <v>0</v>
      </c>
      <c r="Z1665" s="8">
        <f>Y1665/O1665</f>
        <v>0</v>
      </c>
      <c r="AB1665" s="8">
        <f>AA1665/O1665</f>
        <v>0</v>
      </c>
      <c r="AD1665" s="8">
        <f>AC1665/O1665</f>
        <v>0</v>
      </c>
      <c r="AF1665" s="8">
        <f>AE1665/O1665</f>
        <v>0</v>
      </c>
      <c r="AI1665" s="8">
        <f>AH1665/O1665</f>
        <v>0</v>
      </c>
      <c r="AL1665" s="8">
        <f>AK1665/O1665</f>
        <v>0</v>
      </c>
      <c r="AO1665" s="12" t="s">
        <v>4325</v>
      </c>
      <c r="AP1665" s="12" t="s">
        <v>338</v>
      </c>
      <c r="AQ1665" s="3">
        <f>IF(T1665="no",O1665*0,IF(T1665="yes100",O1665*1,IF(T1665="yes80",O1665*0.8,IF(T1665="yes50",O1665*0.5))))</f>
        <v>3.6438995361327997E-2</v>
      </c>
      <c r="AR1665" s="3">
        <f>IF(AQ1665&lt;1,AQ1665*0.9,IF(AQ1665&lt;5,AQ1665*0.8,IF(AQ1665&lt;10,AQ1665*0.75,IF(AQ1665&lt;15,AQ1665*0.7,IF(AQ1665&gt;14.9,AQ1665*0.6)))))</f>
        <v>3.27950958251952E-2</v>
      </c>
      <c r="AS1665">
        <v>25</v>
      </c>
      <c r="AT1665" s="12">
        <f>AR1665*AS1665</f>
        <v>0.81987739562988005</v>
      </c>
    </row>
    <row r="1666" spans="1:46" ht="14.25" customHeight="1" x14ac:dyDescent="0.25">
      <c r="A1666" s="5">
        <v>2110</v>
      </c>
      <c r="B1666" t="s">
        <v>981</v>
      </c>
      <c r="C1666" t="s">
        <v>980</v>
      </c>
      <c r="E1666" s="1">
        <v>351368.99999999901</v>
      </c>
      <c r="F1666" s="1">
        <v>367720.99999999901</v>
      </c>
      <c r="G1666" t="s">
        <v>308</v>
      </c>
      <c r="H1666" t="s">
        <v>21</v>
      </c>
      <c r="I1666" t="s">
        <v>21</v>
      </c>
      <c r="J1666" t="s">
        <v>33</v>
      </c>
      <c r="K1666" t="s">
        <v>21</v>
      </c>
      <c r="L1666" t="s">
        <v>21</v>
      </c>
      <c r="O1666" s="3">
        <v>0.20393878479003899</v>
      </c>
      <c r="P1666" t="s">
        <v>87</v>
      </c>
      <c r="Q1666" t="s">
        <v>338</v>
      </c>
      <c r="R1666" t="s">
        <v>31</v>
      </c>
      <c r="S1666" s="12" t="s">
        <v>24</v>
      </c>
      <c r="T1666" t="s">
        <v>34</v>
      </c>
      <c r="V1666" t="s">
        <v>27</v>
      </c>
      <c r="X1666" s="8">
        <f>W1666/O1666</f>
        <v>0</v>
      </c>
      <c r="Z1666" s="8">
        <f>Y1666/O1666</f>
        <v>0</v>
      </c>
      <c r="AB1666" s="8">
        <f>AA1666/O1666</f>
        <v>0</v>
      </c>
      <c r="AD1666" s="8">
        <f>AC1666/O1666</f>
        <v>0</v>
      </c>
      <c r="AF1666" s="8">
        <f>AE1666/O1666</f>
        <v>0</v>
      </c>
      <c r="AI1666" s="8">
        <f>AH1666/O1666</f>
        <v>0</v>
      </c>
      <c r="AL1666" s="8">
        <f>AK1666/O1666</f>
        <v>0</v>
      </c>
      <c r="AO1666" s="12" t="s">
        <v>4325</v>
      </c>
      <c r="AP1666" s="12" t="s">
        <v>338</v>
      </c>
      <c r="AQ1666" s="3">
        <f>IF(T1666="no",O1666*0,IF(T1666="yes100",O1666*1,IF(T1666="yes80",O1666*0.8,IF(T1666="yes50",O1666*0.5))))</f>
        <v>0.20393878479003899</v>
      </c>
      <c r="AR1666" s="3">
        <f>IF(AQ1666&lt;1,AQ1666*0.9,IF(AQ1666&lt;5,AQ1666*0.8,IF(AQ1666&lt;10,AQ1666*0.75,IF(AQ1666&lt;15,AQ1666*0.7,IF(AQ1666&gt;14.9,AQ1666*0.6)))))</f>
        <v>0.18354490631103509</v>
      </c>
      <c r="AS1666">
        <v>25</v>
      </c>
      <c r="AT1666" s="12">
        <f>AR1666*AS1666</f>
        <v>4.5886226577758773</v>
      </c>
    </row>
    <row r="1667" spans="1:46" ht="14.25" customHeight="1" x14ac:dyDescent="0.25">
      <c r="A1667" s="5">
        <v>2111</v>
      </c>
      <c r="B1667" t="s">
        <v>979</v>
      </c>
      <c r="C1667" t="s">
        <v>977</v>
      </c>
      <c r="E1667" s="1">
        <v>348182</v>
      </c>
      <c r="F1667" s="1">
        <v>364954</v>
      </c>
      <c r="G1667" t="s">
        <v>308</v>
      </c>
      <c r="H1667" t="s">
        <v>21</v>
      </c>
      <c r="I1667" t="s">
        <v>21</v>
      </c>
      <c r="J1667" t="s">
        <v>290</v>
      </c>
      <c r="K1667" t="s">
        <v>21</v>
      </c>
      <c r="L1667" t="s">
        <v>21</v>
      </c>
      <c r="N1667" t="s">
        <v>978</v>
      </c>
      <c r="O1667" s="3">
        <v>0.304779288482666</v>
      </c>
      <c r="P1667" t="s">
        <v>87</v>
      </c>
      <c r="Q1667" t="s">
        <v>338</v>
      </c>
      <c r="R1667" t="s">
        <v>31</v>
      </c>
      <c r="S1667" s="12" t="s">
        <v>24</v>
      </c>
      <c r="T1667" t="s">
        <v>34</v>
      </c>
      <c r="V1667" t="s">
        <v>27</v>
      </c>
      <c r="W1667">
        <v>0</v>
      </c>
      <c r="X1667" s="8">
        <f>W1667/O1667</f>
        <v>0</v>
      </c>
      <c r="Y1667">
        <v>0</v>
      </c>
      <c r="Z1667" s="8">
        <f>Y1667/O1667</f>
        <v>0</v>
      </c>
      <c r="AA1667">
        <v>0.06</v>
      </c>
      <c r="AB1667" s="8">
        <f>AA1667/O1667</f>
        <v>0.1968637708248093</v>
      </c>
      <c r="AD1667" s="8">
        <f>AC1667/O1667</f>
        <v>0</v>
      </c>
      <c r="AF1667" s="8">
        <f>AE1667/O1667</f>
        <v>0</v>
      </c>
      <c r="AI1667" s="8">
        <f>AH1667/O1667</f>
        <v>0</v>
      </c>
      <c r="AL1667" s="8">
        <f>AK1667/O1667</f>
        <v>0</v>
      </c>
      <c r="AO1667" s="12" t="s">
        <v>4325</v>
      </c>
      <c r="AP1667" s="12" t="s">
        <v>338</v>
      </c>
      <c r="AQ1667" s="3">
        <f>IF(T1667="no",O1667*0,IF(T1667="yes100",O1667*1,IF(T1667="yes80",O1667*0.8,IF(T1667="yes50",O1667*0.5))))</f>
        <v>0.304779288482666</v>
      </c>
      <c r="AR1667" s="3">
        <f>IF(AQ1667&lt;1,AQ1667*0.9,IF(AQ1667&lt;5,AQ1667*0.8,IF(AQ1667&lt;10,AQ1667*0.75,IF(AQ1667&lt;15,AQ1667*0.7,IF(AQ1667&gt;14.9,AQ1667*0.6)))))</f>
        <v>0.27430135963439939</v>
      </c>
      <c r="AS1667">
        <v>25</v>
      </c>
      <c r="AT1667" s="12">
        <f>AR1667*AS1667</f>
        <v>6.8575339908599844</v>
      </c>
    </row>
    <row r="1668" spans="1:46" ht="14.25" customHeight="1" x14ac:dyDescent="0.25">
      <c r="A1668" s="5">
        <v>2112</v>
      </c>
      <c r="B1668" t="s">
        <v>967</v>
      </c>
      <c r="C1668" t="s">
        <v>966</v>
      </c>
      <c r="E1668" s="1">
        <v>335539</v>
      </c>
      <c r="F1668" s="1">
        <v>376671</v>
      </c>
      <c r="G1668" t="s">
        <v>413</v>
      </c>
      <c r="H1668" t="s">
        <v>21</v>
      </c>
      <c r="I1668" t="s">
        <v>21</v>
      </c>
      <c r="J1668" t="s">
        <v>90</v>
      </c>
      <c r="K1668" t="s">
        <v>21</v>
      </c>
      <c r="L1668" t="s">
        <v>21</v>
      </c>
      <c r="O1668" s="3">
        <v>0.17663009262085</v>
      </c>
      <c r="P1668" t="s">
        <v>19</v>
      </c>
      <c r="Q1668" t="s">
        <v>338</v>
      </c>
      <c r="R1668" t="s">
        <v>31</v>
      </c>
      <c r="S1668" s="12" t="s">
        <v>47</v>
      </c>
      <c r="T1668" t="s">
        <v>34</v>
      </c>
      <c r="V1668" t="s">
        <v>27</v>
      </c>
      <c r="X1668" s="8">
        <f>W1668/O1668</f>
        <v>0</v>
      </c>
      <c r="Z1668" s="8">
        <f>Y1668/O1668</f>
        <v>0</v>
      </c>
      <c r="AB1668" s="8">
        <f>AA1668/O1668</f>
        <v>0</v>
      </c>
      <c r="AC1668">
        <v>0.17699999999999999</v>
      </c>
      <c r="AD1668" s="8">
        <f>AC1668/O1668</f>
        <v>1.0020942489111639</v>
      </c>
      <c r="AF1668" s="8">
        <f>AE1668/O1668</f>
        <v>0</v>
      </c>
      <c r="AI1668" s="8">
        <f>AH1668/O1668</f>
        <v>0</v>
      </c>
      <c r="AL1668" s="8">
        <f>AK1668/O1668</f>
        <v>0</v>
      </c>
      <c r="AO1668" s="12" t="s">
        <v>4325</v>
      </c>
      <c r="AP1668" s="12" t="s">
        <v>338</v>
      </c>
      <c r="AQ1668" s="3">
        <f>IF(T1668="no",O1668*0,IF(T1668="yes100",O1668*1,IF(T1668="yes80",O1668*0.8,IF(T1668="yes50",O1668*0.5))))</f>
        <v>0.17663009262085</v>
      </c>
      <c r="AR1668" s="3">
        <f>IF(AQ1668&lt;1,AQ1668*0.9,IF(AQ1668&lt;5,AQ1668*0.8,IF(AQ1668&lt;10,AQ1668*0.75,IF(AQ1668&lt;15,AQ1668*0.7,IF(AQ1668&gt;14.9,AQ1668*0.6)))))</f>
        <v>0.158967083358765</v>
      </c>
      <c r="AS1668">
        <v>25</v>
      </c>
      <c r="AT1668" s="12">
        <f>AR1668*AS1668</f>
        <v>3.9741770839691251</v>
      </c>
    </row>
    <row r="1669" spans="1:46" ht="14.25" customHeight="1" x14ac:dyDescent="0.25">
      <c r="A1669" s="5">
        <v>2113</v>
      </c>
      <c r="B1669" t="s">
        <v>965</v>
      </c>
      <c r="C1669" t="s">
        <v>962</v>
      </c>
      <c r="D1669" t="s">
        <v>963</v>
      </c>
      <c r="E1669" s="1">
        <v>343186</v>
      </c>
      <c r="F1669" s="1">
        <v>365951</v>
      </c>
      <c r="G1669" t="s">
        <v>508</v>
      </c>
      <c r="H1669" t="s">
        <v>21</v>
      </c>
      <c r="I1669" t="s">
        <v>21</v>
      </c>
      <c r="J1669" t="s">
        <v>443</v>
      </c>
      <c r="K1669" t="s">
        <v>21</v>
      </c>
      <c r="L1669" t="s">
        <v>21</v>
      </c>
      <c r="M1669" t="s">
        <v>964</v>
      </c>
      <c r="O1669" s="3">
        <v>0.166696560668945</v>
      </c>
      <c r="P1669" t="s">
        <v>19</v>
      </c>
      <c r="Q1669" t="s">
        <v>338</v>
      </c>
      <c r="R1669" t="s">
        <v>31</v>
      </c>
      <c r="S1669" s="12" t="s">
        <v>47</v>
      </c>
      <c r="T1669" t="s">
        <v>34</v>
      </c>
      <c r="V1669" t="s">
        <v>27</v>
      </c>
      <c r="X1669" s="8">
        <f>W1669/O1669</f>
        <v>0</v>
      </c>
      <c r="Z1669" s="8">
        <f>Y1669/O1669</f>
        <v>0</v>
      </c>
      <c r="AB1669" s="8">
        <f>AA1669/O1669</f>
        <v>0</v>
      </c>
      <c r="AC1669">
        <v>0.16700000000000001</v>
      </c>
      <c r="AD1669" s="8">
        <f>AC1669/O1669</f>
        <v>1.001820309488314</v>
      </c>
      <c r="AF1669" s="8">
        <f>AE1669/O1669</f>
        <v>0</v>
      </c>
      <c r="AI1669" s="8">
        <f>AH1669/O1669</f>
        <v>0</v>
      </c>
      <c r="AL1669" s="8">
        <f>AK1669/O1669</f>
        <v>0</v>
      </c>
      <c r="AO1669" s="12" t="s">
        <v>4325</v>
      </c>
      <c r="AP1669" s="12" t="s">
        <v>338</v>
      </c>
      <c r="AQ1669" s="3">
        <f>IF(T1669="no",O1669*0,IF(T1669="yes100",O1669*1,IF(T1669="yes80",O1669*0.8,IF(T1669="yes50",O1669*0.5))))</f>
        <v>0.166696560668945</v>
      </c>
      <c r="AR1669" s="3">
        <f>IF(AQ1669&lt;1,AQ1669*0.9,IF(AQ1669&lt;5,AQ1669*0.8,IF(AQ1669&lt;10,AQ1669*0.75,IF(AQ1669&lt;15,AQ1669*0.7,IF(AQ1669&gt;14.9,AQ1669*0.6)))))</f>
        <v>0.15002690460205051</v>
      </c>
      <c r="AS1669">
        <v>25</v>
      </c>
      <c r="AT1669" s="12">
        <f>AR1669*AS1669</f>
        <v>3.7506726150512626</v>
      </c>
    </row>
    <row r="1670" spans="1:46" ht="12.75" customHeight="1" x14ac:dyDescent="0.25">
      <c r="A1670" s="5">
        <v>2114</v>
      </c>
      <c r="B1670" t="s">
        <v>955</v>
      </c>
      <c r="C1670" t="s">
        <v>952</v>
      </c>
      <c r="D1670" t="s">
        <v>953</v>
      </c>
      <c r="E1670" s="1">
        <v>347180</v>
      </c>
      <c r="F1670" s="1">
        <v>350152</v>
      </c>
      <c r="G1670" t="s">
        <v>41</v>
      </c>
      <c r="H1670" t="s">
        <v>21</v>
      </c>
      <c r="I1670" t="s">
        <v>21</v>
      </c>
      <c r="J1670" t="s">
        <v>954</v>
      </c>
      <c r="K1670" t="s">
        <v>21</v>
      </c>
      <c r="L1670" t="s">
        <v>21</v>
      </c>
      <c r="N1670" t="s">
        <v>174</v>
      </c>
      <c r="O1670" s="3">
        <v>0.164548527526855</v>
      </c>
      <c r="P1670" t="s">
        <v>87</v>
      </c>
      <c r="Q1670" t="s">
        <v>338</v>
      </c>
      <c r="R1670" t="s">
        <v>31</v>
      </c>
      <c r="S1670" s="12" t="s">
        <v>47</v>
      </c>
      <c r="T1670" t="s">
        <v>34</v>
      </c>
      <c r="V1670" t="s">
        <v>27</v>
      </c>
      <c r="W1670">
        <v>3.0000000000000001E-3</v>
      </c>
      <c r="X1670" s="8">
        <f>W1670/O1670</f>
        <v>1.8231703711298102E-2</v>
      </c>
      <c r="Y1670">
        <v>8.9999999999999993E-3</v>
      </c>
      <c r="Z1670" s="8">
        <f>Y1670/O1670</f>
        <v>5.4695111133894296E-2</v>
      </c>
      <c r="AA1670">
        <v>0.03</v>
      </c>
      <c r="AB1670" s="8">
        <f>AA1670/O1670</f>
        <v>0.182317037112981</v>
      </c>
      <c r="AD1670" s="8">
        <f>AC1670/O1670</f>
        <v>0</v>
      </c>
      <c r="AF1670" s="8">
        <f>AE1670/O1670</f>
        <v>0</v>
      </c>
      <c r="AI1670" s="8">
        <f>AH1670/O1670</f>
        <v>0</v>
      </c>
      <c r="AL1670" s="8">
        <f>AK1670/O1670</f>
        <v>0</v>
      </c>
      <c r="AO1670" s="12" t="s">
        <v>4325</v>
      </c>
      <c r="AP1670" s="12" t="s">
        <v>338</v>
      </c>
      <c r="AQ1670" s="3">
        <f>IF(T1670="no",O1670*0,IF(T1670="yes100",O1670*1,IF(T1670="yes80",O1670*0.8,IF(T1670="yes50",O1670*0.5))))</f>
        <v>0.164548527526855</v>
      </c>
      <c r="AR1670" s="3">
        <f>IF(AQ1670&lt;1,AQ1670*0.9,IF(AQ1670&lt;5,AQ1670*0.8,IF(AQ1670&lt;10,AQ1670*0.75,IF(AQ1670&lt;15,AQ1670*0.7,IF(AQ1670&gt;14.9,AQ1670*0.6)))))</f>
        <v>0.14809367477416951</v>
      </c>
      <c r="AS1670">
        <v>25</v>
      </c>
      <c r="AT1670" s="12">
        <f>AR1670*AS1670</f>
        <v>3.702341869354238</v>
      </c>
    </row>
    <row r="1671" spans="1:46" ht="14.25" customHeight="1" x14ac:dyDescent="0.25">
      <c r="A1671" s="5">
        <v>2115</v>
      </c>
      <c r="B1671" t="s">
        <v>951</v>
      </c>
      <c r="C1671" t="s">
        <v>948</v>
      </c>
      <c r="D1671" t="s">
        <v>949</v>
      </c>
      <c r="E1671" s="1">
        <v>347040.99999999901</v>
      </c>
      <c r="F1671" s="1">
        <v>346746</v>
      </c>
      <c r="G1671" t="s">
        <v>41</v>
      </c>
      <c r="H1671" t="s">
        <v>21</v>
      </c>
      <c r="I1671" t="s">
        <v>21</v>
      </c>
      <c r="J1671" t="s">
        <v>950</v>
      </c>
      <c r="K1671" t="s">
        <v>21</v>
      </c>
      <c r="L1671" t="s">
        <v>21</v>
      </c>
      <c r="O1671" s="3">
        <v>0.107348355865479</v>
      </c>
      <c r="P1671" t="s">
        <v>19</v>
      </c>
      <c r="Q1671" t="s">
        <v>338</v>
      </c>
      <c r="R1671" t="s">
        <v>31</v>
      </c>
      <c r="S1671" s="12" t="s">
        <v>47</v>
      </c>
      <c r="T1671" t="s">
        <v>34</v>
      </c>
      <c r="V1671" t="s">
        <v>27</v>
      </c>
      <c r="X1671" s="8">
        <f>W1671/O1671</f>
        <v>0</v>
      </c>
      <c r="Z1671" s="8">
        <f>Y1671/O1671</f>
        <v>0</v>
      </c>
      <c r="AB1671" s="8">
        <f>AA1671/O1671</f>
        <v>0</v>
      </c>
      <c r="AD1671" s="8">
        <f>AC1671/O1671</f>
        <v>0</v>
      </c>
      <c r="AF1671" s="8">
        <f>AE1671/O1671</f>
        <v>0</v>
      </c>
      <c r="AI1671" s="8">
        <f>AH1671/O1671</f>
        <v>0</v>
      </c>
      <c r="AL1671" s="8">
        <f>AK1671/O1671</f>
        <v>0</v>
      </c>
      <c r="AO1671" s="12" t="s">
        <v>4325</v>
      </c>
      <c r="AP1671" s="12" t="s">
        <v>338</v>
      </c>
      <c r="AQ1671" s="3">
        <f>IF(T1671="no",O1671*0,IF(T1671="yes100",O1671*1,IF(T1671="yes80",O1671*0.8,IF(T1671="yes50",O1671*0.5))))</f>
        <v>0.107348355865479</v>
      </c>
      <c r="AR1671" s="3">
        <f>IF(AQ1671&lt;1,AQ1671*0.9,IF(AQ1671&lt;5,AQ1671*0.8,IF(AQ1671&lt;10,AQ1671*0.75,IF(AQ1671&lt;15,AQ1671*0.7,IF(AQ1671&gt;14.9,AQ1671*0.6)))))</f>
        <v>9.6613520278931109E-2</v>
      </c>
      <c r="AS1671">
        <v>25</v>
      </c>
      <c r="AT1671" s="12">
        <f>AR1671*AS1671</f>
        <v>2.4153380069732777</v>
      </c>
    </row>
    <row r="1672" spans="1:46" ht="12.75" customHeight="1" x14ac:dyDescent="0.25">
      <c r="A1672" s="5">
        <v>2117</v>
      </c>
      <c r="B1672" t="s">
        <v>925</v>
      </c>
      <c r="C1672" t="s">
        <v>923</v>
      </c>
      <c r="D1672" t="s">
        <v>924</v>
      </c>
      <c r="E1672" s="1">
        <v>373768</v>
      </c>
      <c r="F1672" s="1">
        <v>372192.99999999901</v>
      </c>
      <c r="G1672" t="s">
        <v>77</v>
      </c>
      <c r="H1672" t="s">
        <v>21</v>
      </c>
      <c r="I1672" t="s">
        <v>21</v>
      </c>
      <c r="J1672" t="s">
        <v>658</v>
      </c>
      <c r="K1672" t="s">
        <v>21</v>
      </c>
      <c r="L1672" t="s">
        <v>21</v>
      </c>
      <c r="O1672" s="3">
        <v>0.11830887756347699</v>
      </c>
      <c r="P1672" t="s">
        <v>87</v>
      </c>
      <c r="Q1672" t="s">
        <v>338</v>
      </c>
      <c r="R1672" t="s">
        <v>31</v>
      </c>
      <c r="S1672" s="12" t="s">
        <v>47</v>
      </c>
      <c r="T1672" t="s">
        <v>34</v>
      </c>
      <c r="V1672" t="s">
        <v>27</v>
      </c>
      <c r="X1672" s="8">
        <f>W1672/O1672</f>
        <v>0</v>
      </c>
      <c r="Z1672" s="8">
        <f>Y1672/O1672</f>
        <v>0</v>
      </c>
      <c r="AB1672" s="8">
        <f>AA1672/O1672</f>
        <v>0</v>
      </c>
      <c r="AD1672" s="8">
        <f>AC1672/O1672</f>
        <v>0</v>
      </c>
      <c r="AF1672" s="8">
        <f>AE1672/O1672</f>
        <v>0</v>
      </c>
      <c r="AI1672" s="8">
        <f>AH1672/O1672</f>
        <v>0</v>
      </c>
      <c r="AL1672" s="8">
        <f>AK1672/O1672</f>
        <v>0</v>
      </c>
      <c r="AO1672" s="12" t="s">
        <v>4325</v>
      </c>
      <c r="AP1672" s="12" t="s">
        <v>338</v>
      </c>
      <c r="AQ1672" s="3">
        <f>IF(T1672="no",O1672*0,IF(T1672="yes100",O1672*1,IF(T1672="yes80",O1672*0.8,IF(T1672="yes50",O1672*0.5))))</f>
        <v>0.11830887756347699</v>
      </c>
      <c r="AR1672" s="3">
        <f>IF(AQ1672&lt;1,AQ1672*0.9,IF(AQ1672&lt;5,AQ1672*0.8,IF(AQ1672&lt;10,AQ1672*0.75,IF(AQ1672&lt;15,AQ1672*0.7,IF(AQ1672&gt;14.9,AQ1672*0.6)))))</f>
        <v>0.1064779898071293</v>
      </c>
      <c r="AS1672">
        <v>25</v>
      </c>
      <c r="AT1672" s="12">
        <f>AR1672*AS1672</f>
        <v>2.6619497451782328</v>
      </c>
    </row>
    <row r="1673" spans="1:46" ht="14.25" customHeight="1" x14ac:dyDescent="0.25">
      <c r="A1673" s="5">
        <v>2118</v>
      </c>
      <c r="B1673" t="s">
        <v>917</v>
      </c>
      <c r="C1673" t="s">
        <v>915</v>
      </c>
      <c r="D1673" t="s">
        <v>916</v>
      </c>
      <c r="E1673" s="1">
        <v>354671</v>
      </c>
      <c r="F1673" s="1">
        <v>372832</v>
      </c>
      <c r="G1673" t="s">
        <v>598</v>
      </c>
      <c r="H1673" t="s">
        <v>21</v>
      </c>
      <c r="I1673" t="s">
        <v>21</v>
      </c>
      <c r="J1673" t="s">
        <v>151</v>
      </c>
      <c r="K1673" t="s">
        <v>21</v>
      </c>
      <c r="L1673" t="s">
        <v>21</v>
      </c>
      <c r="N1673" t="s">
        <v>151</v>
      </c>
      <c r="O1673" s="3">
        <v>3.8525935363769997E-2</v>
      </c>
      <c r="P1673" t="s">
        <v>19</v>
      </c>
      <c r="Q1673" t="s">
        <v>338</v>
      </c>
      <c r="R1673" t="s">
        <v>31</v>
      </c>
      <c r="S1673" s="12" t="s">
        <v>47</v>
      </c>
      <c r="T1673" t="s">
        <v>34</v>
      </c>
      <c r="V1673" t="s">
        <v>27</v>
      </c>
      <c r="X1673" s="8">
        <f>W1673/O1673</f>
        <v>0</v>
      </c>
      <c r="Z1673" s="8">
        <f>Y1673/O1673</f>
        <v>0</v>
      </c>
      <c r="AB1673" s="8">
        <f>AA1673/O1673</f>
        <v>0</v>
      </c>
      <c r="AC1673">
        <v>3.9E-2</v>
      </c>
      <c r="AD1673" s="8">
        <f>AC1673/O1673</f>
        <v>1.012305077910602</v>
      </c>
      <c r="AF1673" s="8">
        <f>AE1673/O1673</f>
        <v>0</v>
      </c>
      <c r="AI1673" s="8">
        <f>AH1673/O1673</f>
        <v>0</v>
      </c>
      <c r="AL1673" s="8">
        <f>AK1673/O1673</f>
        <v>0</v>
      </c>
      <c r="AO1673" s="12" t="s">
        <v>4325</v>
      </c>
      <c r="AP1673" s="12" t="s">
        <v>338</v>
      </c>
      <c r="AQ1673" s="3">
        <f>IF(T1673="no",O1673*0,IF(T1673="yes100",O1673*1,IF(T1673="yes80",O1673*0.8,IF(T1673="yes50",O1673*0.5))))</f>
        <v>3.8525935363769997E-2</v>
      </c>
      <c r="AR1673" s="3">
        <f>IF(AQ1673&lt;1,AQ1673*0.9,IF(AQ1673&lt;5,AQ1673*0.8,IF(AQ1673&lt;10,AQ1673*0.75,IF(AQ1673&lt;15,AQ1673*0.7,IF(AQ1673&gt;14.9,AQ1673*0.6)))))</f>
        <v>3.4673341827392998E-2</v>
      </c>
      <c r="AS1673">
        <v>25</v>
      </c>
      <c r="AT1673" s="12">
        <f>AR1673*AS1673</f>
        <v>0.86683354568482496</v>
      </c>
    </row>
    <row r="1674" spans="1:46" ht="14.25" customHeight="1" x14ac:dyDescent="0.25">
      <c r="A1674" s="5">
        <v>2119</v>
      </c>
      <c r="B1674" t="s">
        <v>914</v>
      </c>
      <c r="C1674" t="s">
        <v>912</v>
      </c>
      <c r="D1674" t="s">
        <v>913</v>
      </c>
      <c r="E1674" s="1">
        <v>367204</v>
      </c>
      <c r="F1674" s="1">
        <v>376730</v>
      </c>
      <c r="G1674" t="s">
        <v>168</v>
      </c>
      <c r="H1674" t="s">
        <v>21</v>
      </c>
      <c r="I1674" t="s">
        <v>21</v>
      </c>
      <c r="J1674" t="s">
        <v>882</v>
      </c>
      <c r="K1674" t="s">
        <v>21</v>
      </c>
      <c r="L1674" t="s">
        <v>21</v>
      </c>
      <c r="O1674" s="3">
        <v>0.77768994903564503</v>
      </c>
      <c r="P1674" t="s">
        <v>87</v>
      </c>
      <c r="Q1674" t="s">
        <v>338</v>
      </c>
      <c r="R1674" t="s">
        <v>31</v>
      </c>
      <c r="S1674" s="12" t="s">
        <v>24</v>
      </c>
      <c r="T1674" t="s">
        <v>34</v>
      </c>
      <c r="V1674" t="s">
        <v>27</v>
      </c>
      <c r="X1674" s="8">
        <f>W1674/O1674</f>
        <v>0</v>
      </c>
      <c r="Z1674" s="8">
        <f>Y1674/O1674</f>
        <v>0</v>
      </c>
      <c r="AB1674" s="8">
        <f>AA1674/O1674</f>
        <v>0</v>
      </c>
      <c r="AC1674">
        <v>0.77800000000000002</v>
      </c>
      <c r="AD1674" s="8">
        <f>AC1674/O1674</f>
        <v>1.0003986819744031</v>
      </c>
      <c r="AF1674" s="8">
        <f>AE1674/O1674</f>
        <v>0</v>
      </c>
      <c r="AI1674" s="8">
        <f>AH1674/O1674</f>
        <v>0</v>
      </c>
      <c r="AL1674" s="8">
        <f>AK1674/O1674</f>
        <v>0</v>
      </c>
      <c r="AO1674" s="12" t="s">
        <v>4325</v>
      </c>
      <c r="AP1674" s="12" t="s">
        <v>338</v>
      </c>
      <c r="AQ1674" s="3">
        <f>IF(T1674="no",O1674*0,IF(T1674="yes100",O1674*1,IF(T1674="yes80",O1674*0.8,IF(T1674="yes50",O1674*0.5))))</f>
        <v>0.77768994903564503</v>
      </c>
      <c r="AR1674" s="3">
        <f>IF(AQ1674&lt;1,AQ1674*0.9,IF(AQ1674&lt;5,AQ1674*0.8,IF(AQ1674&lt;10,AQ1674*0.75,IF(AQ1674&lt;15,AQ1674*0.7,IF(AQ1674&gt;14.9,AQ1674*0.6)))))</f>
        <v>0.69992095413208055</v>
      </c>
      <c r="AS1674">
        <v>25</v>
      </c>
      <c r="AT1674" s="12">
        <f>AR1674*AS1674</f>
        <v>17.498023853302016</v>
      </c>
    </row>
    <row r="1675" spans="1:46" ht="12.75" customHeight="1" x14ac:dyDescent="0.25">
      <c r="A1675" s="5">
        <v>2122</v>
      </c>
      <c r="B1675" t="s">
        <v>911</v>
      </c>
      <c r="C1675" t="s">
        <v>909</v>
      </c>
      <c r="E1675" s="1">
        <v>366162</v>
      </c>
      <c r="F1675" s="1">
        <v>382096</v>
      </c>
      <c r="G1675" t="s">
        <v>168</v>
      </c>
      <c r="H1675" t="s">
        <v>21</v>
      </c>
      <c r="I1675" t="s">
        <v>21</v>
      </c>
      <c r="J1675" t="s">
        <v>910</v>
      </c>
      <c r="K1675" t="s">
        <v>21</v>
      </c>
      <c r="L1675" t="s">
        <v>21</v>
      </c>
      <c r="O1675" s="3">
        <v>3.2223092651366997E-2</v>
      </c>
      <c r="P1675" t="s">
        <v>19</v>
      </c>
      <c r="Q1675" t="s">
        <v>338</v>
      </c>
      <c r="R1675" t="s">
        <v>31</v>
      </c>
      <c r="S1675" s="12" t="s">
        <v>47</v>
      </c>
      <c r="T1675" t="s">
        <v>34</v>
      </c>
      <c r="V1675" t="s">
        <v>27</v>
      </c>
      <c r="X1675" s="8">
        <f>W1675/O1675</f>
        <v>0</v>
      </c>
      <c r="Z1675" s="8">
        <f>Y1675/O1675</f>
        <v>0</v>
      </c>
      <c r="AB1675" s="8">
        <f>AA1675/O1675</f>
        <v>0</v>
      </c>
      <c r="AC1675">
        <v>3.2000000000000001E-2</v>
      </c>
      <c r="AD1675" s="8">
        <f>AC1675/O1675</f>
        <v>0.99307662198099</v>
      </c>
      <c r="AF1675" s="8">
        <f>AE1675/O1675</f>
        <v>0</v>
      </c>
      <c r="AI1675" s="8">
        <f>AH1675/O1675</f>
        <v>0</v>
      </c>
      <c r="AL1675" s="8">
        <f>AK1675/O1675</f>
        <v>0</v>
      </c>
      <c r="AO1675" s="12" t="s">
        <v>4325</v>
      </c>
      <c r="AP1675" s="12" t="s">
        <v>338</v>
      </c>
      <c r="AQ1675" s="3">
        <f>IF(T1675="no",O1675*0,IF(T1675="yes100",O1675*1,IF(T1675="yes80",O1675*0.8,IF(T1675="yes50",O1675*0.5))))</f>
        <v>3.2223092651366997E-2</v>
      </c>
      <c r="AR1675" s="3">
        <f>IF(AQ1675&lt;1,AQ1675*0.9,IF(AQ1675&lt;5,AQ1675*0.8,IF(AQ1675&lt;10,AQ1675*0.75,IF(AQ1675&lt;15,AQ1675*0.7,IF(AQ1675&gt;14.9,AQ1675*0.6)))))</f>
        <v>2.9000783386230296E-2</v>
      </c>
      <c r="AS1675">
        <v>25</v>
      </c>
      <c r="AT1675" s="12">
        <f>AR1675*AS1675</f>
        <v>0.72501958465575744</v>
      </c>
    </row>
    <row r="1676" spans="1:46" ht="12.75" customHeight="1" x14ac:dyDescent="0.25">
      <c r="A1676" s="5">
        <v>2123</v>
      </c>
      <c r="B1676" t="s">
        <v>908</v>
      </c>
      <c r="C1676" t="s">
        <v>907</v>
      </c>
      <c r="E1676" s="1">
        <v>344990</v>
      </c>
      <c r="F1676" s="1">
        <v>373366</v>
      </c>
      <c r="G1676" t="s">
        <v>108</v>
      </c>
      <c r="H1676" t="s">
        <v>21</v>
      </c>
      <c r="I1676" t="s">
        <v>21</v>
      </c>
      <c r="J1676" t="s">
        <v>197</v>
      </c>
      <c r="K1676" t="s">
        <v>21</v>
      </c>
      <c r="L1676" t="s">
        <v>21</v>
      </c>
      <c r="O1676" s="3">
        <v>0.40233376388549802</v>
      </c>
      <c r="P1676" t="s">
        <v>19</v>
      </c>
      <c r="Q1676" t="s">
        <v>338</v>
      </c>
      <c r="R1676" t="s">
        <v>31</v>
      </c>
      <c r="S1676" s="12" t="s">
        <v>24</v>
      </c>
      <c r="T1676" t="s">
        <v>34</v>
      </c>
      <c r="V1676" t="s">
        <v>27</v>
      </c>
      <c r="X1676" s="8">
        <f>W1676/O1676</f>
        <v>0</v>
      </c>
      <c r="Z1676" s="8">
        <f>Y1676/O1676</f>
        <v>0</v>
      </c>
      <c r="AB1676" s="8">
        <f>AA1676/O1676</f>
        <v>0</v>
      </c>
      <c r="AC1676">
        <v>0.40200000000000002</v>
      </c>
      <c r="AD1676" s="8">
        <f>AC1676/O1676</f>
        <v>0.99917043033556341</v>
      </c>
      <c r="AF1676" s="8">
        <f>AE1676/O1676</f>
        <v>0</v>
      </c>
      <c r="AI1676" s="8">
        <f>AH1676/O1676</f>
        <v>0</v>
      </c>
      <c r="AL1676" s="8">
        <f>AK1676/O1676</f>
        <v>0</v>
      </c>
      <c r="AO1676" s="12" t="s">
        <v>4325</v>
      </c>
      <c r="AP1676" s="12" t="s">
        <v>338</v>
      </c>
      <c r="AQ1676" s="3">
        <f>IF(T1676="no",O1676*0,IF(T1676="yes100",O1676*1,IF(T1676="yes80",O1676*0.8,IF(T1676="yes50",O1676*0.5))))</f>
        <v>0.40233376388549802</v>
      </c>
      <c r="AR1676" s="3">
        <f>IF(AQ1676&lt;1,AQ1676*0.9,IF(AQ1676&lt;5,AQ1676*0.8,IF(AQ1676&lt;10,AQ1676*0.75,IF(AQ1676&lt;15,AQ1676*0.7,IF(AQ1676&gt;14.9,AQ1676*0.6)))))</f>
        <v>0.36210038749694823</v>
      </c>
      <c r="AS1676">
        <v>25</v>
      </c>
      <c r="AT1676" s="12">
        <f>AR1676*AS1676</f>
        <v>9.0525096874237061</v>
      </c>
    </row>
    <row r="1677" spans="1:46" ht="12.75" customHeight="1" x14ac:dyDescent="0.25">
      <c r="A1677" s="5">
        <v>2124</v>
      </c>
      <c r="B1677" t="s">
        <v>906</v>
      </c>
      <c r="C1677" t="s">
        <v>904</v>
      </c>
      <c r="D1677" t="s">
        <v>905</v>
      </c>
      <c r="E1677" s="1">
        <v>347864.99999999901</v>
      </c>
      <c r="F1677" s="1">
        <v>369799</v>
      </c>
      <c r="G1677" t="s">
        <v>108</v>
      </c>
      <c r="H1677" t="s">
        <v>21</v>
      </c>
      <c r="I1677" t="s">
        <v>21</v>
      </c>
      <c r="J1677" t="s">
        <v>109</v>
      </c>
      <c r="K1677" t="s">
        <v>21</v>
      </c>
      <c r="L1677" t="s">
        <v>21</v>
      </c>
      <c r="O1677" s="3">
        <v>5.9299861145019998E-2</v>
      </c>
      <c r="P1677" t="s">
        <v>19</v>
      </c>
      <c r="Q1677" t="s">
        <v>338</v>
      </c>
      <c r="R1677" t="s">
        <v>31</v>
      </c>
      <c r="S1677" s="12" t="s">
        <v>47</v>
      </c>
      <c r="T1677" t="s">
        <v>34</v>
      </c>
      <c r="V1677" t="s">
        <v>27</v>
      </c>
      <c r="W1677">
        <v>1E-3</v>
      </c>
      <c r="X1677" s="8">
        <f>W1677/O1677</f>
        <v>1.6863445894999031E-2</v>
      </c>
      <c r="Z1677" s="8">
        <f>Y1677/O1677</f>
        <v>0</v>
      </c>
      <c r="AB1677" s="8">
        <f>AA1677/O1677</f>
        <v>0</v>
      </c>
      <c r="AC1677">
        <v>5.8999999999999997E-2</v>
      </c>
      <c r="AD1677" s="8">
        <f>AC1677/O1677</f>
        <v>0.99494330780494278</v>
      </c>
      <c r="AF1677" s="8">
        <f>AE1677/O1677</f>
        <v>0</v>
      </c>
      <c r="AI1677" s="8">
        <f>AH1677/O1677</f>
        <v>0</v>
      </c>
      <c r="AL1677" s="8">
        <f>AK1677/O1677</f>
        <v>0</v>
      </c>
      <c r="AO1677" s="12" t="s">
        <v>4325</v>
      </c>
      <c r="AP1677" s="12" t="s">
        <v>338</v>
      </c>
      <c r="AQ1677" s="3">
        <f>IF(T1677="no",O1677*0,IF(T1677="yes100",O1677*1,IF(T1677="yes80",O1677*0.8,IF(T1677="yes50",O1677*0.5))))</f>
        <v>5.9299861145019998E-2</v>
      </c>
      <c r="AR1677" s="3">
        <f>IF(AQ1677&lt;1,AQ1677*0.9,IF(AQ1677&lt;5,AQ1677*0.8,IF(AQ1677&lt;10,AQ1677*0.75,IF(AQ1677&lt;15,AQ1677*0.7,IF(AQ1677&gt;14.9,AQ1677*0.6)))))</f>
        <v>5.3369875030518002E-2</v>
      </c>
      <c r="AS1677">
        <v>25</v>
      </c>
      <c r="AT1677" s="12">
        <f>AR1677*AS1677</f>
        <v>1.33424687576295</v>
      </c>
    </row>
    <row r="1678" spans="1:46" ht="12.75" customHeight="1" x14ac:dyDescent="0.25">
      <c r="A1678" s="5">
        <v>2125</v>
      </c>
      <c r="B1678" t="s">
        <v>903</v>
      </c>
      <c r="C1678" t="s">
        <v>901</v>
      </c>
      <c r="D1678" t="s">
        <v>902</v>
      </c>
      <c r="E1678" s="1">
        <v>344968</v>
      </c>
      <c r="F1678" s="1">
        <v>368967</v>
      </c>
      <c r="G1678" t="s">
        <v>108</v>
      </c>
      <c r="H1678" t="s">
        <v>21</v>
      </c>
      <c r="I1678" t="s">
        <v>21</v>
      </c>
      <c r="J1678" t="s">
        <v>680</v>
      </c>
      <c r="K1678" t="s">
        <v>21</v>
      </c>
      <c r="L1678" t="s">
        <v>21</v>
      </c>
      <c r="O1678" s="3">
        <v>3.0806885528564001E-2</v>
      </c>
      <c r="P1678" t="s">
        <v>19</v>
      </c>
      <c r="Q1678" t="s">
        <v>338</v>
      </c>
      <c r="R1678" t="s">
        <v>31</v>
      </c>
      <c r="S1678" s="12" t="s">
        <v>47</v>
      </c>
      <c r="T1678" t="s">
        <v>34</v>
      </c>
      <c r="V1678" t="s">
        <v>27</v>
      </c>
      <c r="X1678" s="8">
        <f>W1678/O1678</f>
        <v>0</v>
      </c>
      <c r="Z1678" s="8">
        <f>Y1678/O1678</f>
        <v>0</v>
      </c>
      <c r="AB1678" s="8">
        <f>AA1678/O1678</f>
        <v>0</v>
      </c>
      <c r="AC1678">
        <v>3.1E-2</v>
      </c>
      <c r="AD1678" s="8">
        <f>AC1678/O1678</f>
        <v>1.0062685489987926</v>
      </c>
      <c r="AF1678" s="8">
        <f>AE1678/O1678</f>
        <v>0</v>
      </c>
      <c r="AI1678" s="8">
        <f>AH1678/O1678</f>
        <v>0</v>
      </c>
      <c r="AL1678" s="8">
        <f>AK1678/O1678</f>
        <v>0</v>
      </c>
      <c r="AO1678" s="12" t="s">
        <v>4325</v>
      </c>
      <c r="AP1678" s="12" t="s">
        <v>338</v>
      </c>
      <c r="AQ1678" s="3">
        <f>IF(T1678="no",O1678*0,IF(T1678="yes100",O1678*1,IF(T1678="yes80",O1678*0.8,IF(T1678="yes50",O1678*0.5))))</f>
        <v>3.0806885528564001E-2</v>
      </c>
      <c r="AR1678" s="3">
        <f>IF(AQ1678&lt;1,AQ1678*0.9,IF(AQ1678&lt;5,AQ1678*0.8,IF(AQ1678&lt;10,AQ1678*0.75,IF(AQ1678&lt;15,AQ1678*0.7,IF(AQ1678&gt;14.9,AQ1678*0.6)))))</f>
        <v>2.77261969757076E-2</v>
      </c>
      <c r="AS1678">
        <v>25</v>
      </c>
      <c r="AT1678" s="12">
        <f>AR1678*AS1678</f>
        <v>0.69315492439269</v>
      </c>
    </row>
    <row r="1679" spans="1:46" ht="12.75" customHeight="1" x14ac:dyDescent="0.25">
      <c r="A1679" s="5">
        <v>2126</v>
      </c>
      <c r="B1679" t="s">
        <v>900</v>
      </c>
      <c r="C1679" t="s">
        <v>899</v>
      </c>
      <c r="D1679" t="s">
        <v>897</v>
      </c>
      <c r="E1679" s="1">
        <v>346776</v>
      </c>
      <c r="F1679" s="1">
        <v>370231</v>
      </c>
      <c r="G1679" t="s">
        <v>108</v>
      </c>
      <c r="H1679" t="s">
        <v>21</v>
      </c>
      <c r="I1679" t="s">
        <v>21</v>
      </c>
      <c r="J1679" t="s">
        <v>109</v>
      </c>
      <c r="K1679" t="s">
        <v>21</v>
      </c>
      <c r="L1679" t="s">
        <v>21</v>
      </c>
      <c r="O1679" s="3">
        <v>0.77444190750122099</v>
      </c>
      <c r="P1679" t="s">
        <v>19</v>
      </c>
      <c r="Q1679" t="s">
        <v>338</v>
      </c>
      <c r="R1679" t="s">
        <v>31</v>
      </c>
      <c r="S1679" s="12" t="s">
        <v>24</v>
      </c>
      <c r="T1679" t="s">
        <v>34</v>
      </c>
      <c r="V1679" t="s">
        <v>27</v>
      </c>
      <c r="X1679" s="8">
        <f>W1679/O1679</f>
        <v>0</v>
      </c>
      <c r="Z1679" s="8">
        <f>Y1679/O1679</f>
        <v>0</v>
      </c>
      <c r="AB1679" s="8">
        <f>AA1679/O1679</f>
        <v>0</v>
      </c>
      <c r="AC1679">
        <v>0.77400000000000002</v>
      </c>
      <c r="AD1679" s="8">
        <f>AC1679/O1679</f>
        <v>0.99942938586233432</v>
      </c>
      <c r="AF1679" s="8">
        <f>AE1679/O1679</f>
        <v>0</v>
      </c>
      <c r="AI1679" s="8">
        <f>AH1679/O1679</f>
        <v>0</v>
      </c>
      <c r="AL1679" s="8">
        <f>AK1679/O1679</f>
        <v>0</v>
      </c>
      <c r="AO1679" s="12" t="s">
        <v>4325</v>
      </c>
      <c r="AP1679" s="12" t="s">
        <v>338</v>
      </c>
      <c r="AQ1679" s="3">
        <f>IF(T1679="no",O1679*0,IF(T1679="yes100",O1679*1,IF(T1679="yes80",O1679*0.8,IF(T1679="yes50",O1679*0.5))))</f>
        <v>0.77444190750122099</v>
      </c>
      <c r="AR1679" s="3">
        <f>IF(AQ1679&lt;1,AQ1679*0.9,IF(AQ1679&lt;5,AQ1679*0.8,IF(AQ1679&lt;10,AQ1679*0.75,IF(AQ1679&lt;15,AQ1679*0.7,IF(AQ1679&gt;14.9,AQ1679*0.6)))))</f>
        <v>0.69699771675109889</v>
      </c>
      <c r="AS1679">
        <v>25</v>
      </c>
      <c r="AT1679" s="12">
        <f>AR1679*AS1679</f>
        <v>17.424942918777472</v>
      </c>
    </row>
    <row r="1680" spans="1:46" ht="12.75" customHeight="1" x14ac:dyDescent="0.25">
      <c r="A1680" s="5">
        <v>2127</v>
      </c>
      <c r="B1680" t="s">
        <v>898</v>
      </c>
      <c r="C1680" t="s">
        <v>896</v>
      </c>
      <c r="D1680" t="s">
        <v>897</v>
      </c>
      <c r="E1680" s="1">
        <v>346774</v>
      </c>
      <c r="F1680" s="1">
        <v>370268.99999999901</v>
      </c>
      <c r="G1680" t="s">
        <v>108</v>
      </c>
      <c r="H1680" t="s">
        <v>21</v>
      </c>
      <c r="I1680" t="s">
        <v>21</v>
      </c>
      <c r="J1680" t="s">
        <v>109</v>
      </c>
      <c r="K1680" t="s">
        <v>21</v>
      </c>
      <c r="L1680" t="s">
        <v>21</v>
      </c>
      <c r="O1680" s="3">
        <v>0.41584766159057601</v>
      </c>
      <c r="P1680" t="s">
        <v>19</v>
      </c>
      <c r="Q1680" t="s">
        <v>338</v>
      </c>
      <c r="R1680" t="s">
        <v>31</v>
      </c>
      <c r="S1680" s="12" t="s">
        <v>24</v>
      </c>
      <c r="T1680" t="s">
        <v>34</v>
      </c>
      <c r="V1680" t="s">
        <v>27</v>
      </c>
      <c r="X1680" s="8">
        <f>W1680/O1680</f>
        <v>0</v>
      </c>
      <c r="Z1680" s="8">
        <f>Y1680/O1680</f>
        <v>0</v>
      </c>
      <c r="AB1680" s="8">
        <f>AA1680/O1680</f>
        <v>0</v>
      </c>
      <c r="AC1680">
        <v>0.41599999999999998</v>
      </c>
      <c r="AD1680" s="8">
        <f>AC1680/O1680</f>
        <v>1.0003663322497505</v>
      </c>
      <c r="AF1680" s="8">
        <f>AE1680/O1680</f>
        <v>0</v>
      </c>
      <c r="AI1680" s="8">
        <f>AH1680/O1680</f>
        <v>0</v>
      </c>
      <c r="AL1680" s="8">
        <f>AK1680/O1680</f>
        <v>0</v>
      </c>
      <c r="AO1680" s="12" t="s">
        <v>4325</v>
      </c>
      <c r="AP1680" s="12" t="s">
        <v>338</v>
      </c>
      <c r="AQ1680" s="3">
        <f>IF(T1680="no",O1680*0,IF(T1680="yes100",O1680*1,IF(T1680="yes80",O1680*0.8,IF(T1680="yes50",O1680*0.5))))</f>
        <v>0.41584766159057601</v>
      </c>
      <c r="AR1680" s="3">
        <f>IF(AQ1680&lt;1,AQ1680*0.9,IF(AQ1680&lt;5,AQ1680*0.8,IF(AQ1680&lt;10,AQ1680*0.75,IF(AQ1680&lt;15,AQ1680*0.7,IF(AQ1680&gt;14.9,AQ1680*0.6)))))</f>
        <v>0.37426289543151842</v>
      </c>
      <c r="AS1680">
        <v>25</v>
      </c>
      <c r="AT1680" s="12">
        <f>AR1680*AS1680</f>
        <v>9.3565723857879597</v>
      </c>
    </row>
    <row r="1681" spans="1:46" ht="12.75" customHeight="1" x14ac:dyDescent="0.25">
      <c r="A1681" s="5">
        <v>2128</v>
      </c>
      <c r="B1681" t="s">
        <v>895</v>
      </c>
      <c r="C1681" t="s">
        <v>892</v>
      </c>
      <c r="D1681" t="s">
        <v>893</v>
      </c>
      <c r="E1681" s="1">
        <v>341819</v>
      </c>
      <c r="F1681" s="1">
        <v>372335</v>
      </c>
      <c r="G1681" t="s">
        <v>108</v>
      </c>
      <c r="H1681" t="s">
        <v>21</v>
      </c>
      <c r="I1681" t="s">
        <v>21</v>
      </c>
      <c r="J1681" t="s">
        <v>894</v>
      </c>
      <c r="K1681" t="s">
        <v>21</v>
      </c>
      <c r="L1681" t="s">
        <v>21</v>
      </c>
      <c r="O1681" s="3">
        <v>0.39444224090576202</v>
      </c>
      <c r="P1681" t="s">
        <v>87</v>
      </c>
      <c r="Q1681" t="s">
        <v>338</v>
      </c>
      <c r="R1681" t="s">
        <v>31</v>
      </c>
      <c r="S1681" s="12" t="s">
        <v>24</v>
      </c>
      <c r="T1681" t="s">
        <v>34</v>
      </c>
      <c r="V1681" t="s">
        <v>27</v>
      </c>
      <c r="W1681">
        <v>3.0000000000000001E-3</v>
      </c>
      <c r="X1681" s="8">
        <f>W1681/O1681</f>
        <v>7.605676291441473E-3</v>
      </c>
      <c r="Y1681">
        <v>1E-3</v>
      </c>
      <c r="Z1681" s="8">
        <f>Y1681/O1681</f>
        <v>2.535225430480491E-3</v>
      </c>
      <c r="AA1681">
        <v>1E-3</v>
      </c>
      <c r="AB1681" s="8">
        <f>AA1681/O1681</f>
        <v>2.535225430480491E-3</v>
      </c>
      <c r="AC1681">
        <v>0.39400000000000002</v>
      </c>
      <c r="AD1681" s="8">
        <f>AC1681/O1681</f>
        <v>0.99887881960931346</v>
      </c>
      <c r="AF1681" s="8">
        <f>AE1681/O1681</f>
        <v>0</v>
      </c>
      <c r="AI1681" s="8">
        <f>AH1681/O1681</f>
        <v>0</v>
      </c>
      <c r="AL1681" s="8">
        <f>AK1681/O1681</f>
        <v>0</v>
      </c>
      <c r="AO1681" s="12" t="s">
        <v>4325</v>
      </c>
      <c r="AP1681" s="12" t="s">
        <v>338</v>
      </c>
      <c r="AQ1681" s="3">
        <f>IF(T1681="no",O1681*0,IF(T1681="yes100",O1681*1,IF(T1681="yes80",O1681*0.8,IF(T1681="yes50",O1681*0.5))))</f>
        <v>0.39444224090576202</v>
      </c>
      <c r="AR1681" s="3">
        <f>IF(AQ1681&lt;1,AQ1681*0.9,IF(AQ1681&lt;5,AQ1681*0.8,IF(AQ1681&lt;10,AQ1681*0.75,IF(AQ1681&lt;15,AQ1681*0.7,IF(AQ1681&gt;14.9,AQ1681*0.6)))))</f>
        <v>0.35499801681518584</v>
      </c>
      <c r="AS1681">
        <v>25</v>
      </c>
      <c r="AT1681" s="12">
        <f>AR1681*AS1681</f>
        <v>8.8749504203796459</v>
      </c>
    </row>
    <row r="1682" spans="1:46" ht="12.75" customHeight="1" x14ac:dyDescent="0.25">
      <c r="A1682" s="5">
        <v>2129</v>
      </c>
      <c r="B1682" t="s">
        <v>242</v>
      </c>
      <c r="C1682" t="s">
        <v>890</v>
      </c>
      <c r="E1682" s="1">
        <v>346087</v>
      </c>
      <c r="F1682" s="1">
        <v>358848</v>
      </c>
      <c r="G1682" t="s">
        <v>20</v>
      </c>
      <c r="H1682" t="s">
        <v>21</v>
      </c>
      <c r="I1682" t="s">
        <v>21</v>
      </c>
      <c r="J1682" t="s">
        <v>891</v>
      </c>
      <c r="K1682" t="s">
        <v>21</v>
      </c>
      <c r="L1682" t="s">
        <v>21</v>
      </c>
      <c r="O1682" s="3">
        <v>0.58620242462158201</v>
      </c>
      <c r="P1682" t="s">
        <v>87</v>
      </c>
      <c r="Q1682" t="s">
        <v>161</v>
      </c>
      <c r="R1682" t="s">
        <v>31</v>
      </c>
      <c r="S1682" s="12" t="s">
        <v>24</v>
      </c>
      <c r="T1682" t="s">
        <v>34</v>
      </c>
      <c r="V1682" t="s">
        <v>27</v>
      </c>
      <c r="X1682" s="8">
        <f>W1682/O1682</f>
        <v>0</v>
      </c>
      <c r="Z1682" s="8">
        <f>Y1682/O1682</f>
        <v>0</v>
      </c>
      <c r="AB1682" s="8">
        <f>AA1682/O1682</f>
        <v>0</v>
      </c>
      <c r="AD1682" s="8">
        <f>AC1682/O1682</f>
        <v>0</v>
      </c>
      <c r="AF1682" s="8">
        <f>AE1682/O1682</f>
        <v>0</v>
      </c>
      <c r="AI1682" s="8">
        <f>AH1682/O1682</f>
        <v>0</v>
      </c>
      <c r="AL1682" s="8">
        <f>AK1682/O1682</f>
        <v>0</v>
      </c>
      <c r="AO1682" s="12" t="s">
        <v>4320</v>
      </c>
      <c r="AP1682" s="12" t="s">
        <v>4321</v>
      </c>
      <c r="AQ1682" s="3">
        <f>IF(T1682="no",O1682*0,IF(T1682="yes100",O1682*1,IF(T1682="yes80",O1682*0.8,IF(T1682="yes50",O1682*0.5))))</f>
        <v>0.58620242462158201</v>
      </c>
      <c r="AR1682" s="3">
        <f>IF(AQ1682&lt;1,AQ1682*0.9,IF(AQ1682&lt;5,AQ1682*0.8,IF(AQ1682&lt;10,AQ1682*0.75,IF(AQ1682&lt;15,AQ1682*0.7,IF(AQ1682&gt;14.9,AQ1682*0.6)))))</f>
        <v>0.52758218215942387</v>
      </c>
      <c r="AS1682">
        <v>25</v>
      </c>
      <c r="AT1682" s="12">
        <f>AR1682*AS1682</f>
        <v>13.189554553985596</v>
      </c>
    </row>
    <row r="1683" spans="1:46" ht="12.75" customHeight="1" x14ac:dyDescent="0.25">
      <c r="A1683" s="5">
        <v>2130</v>
      </c>
      <c r="B1683" t="s">
        <v>242</v>
      </c>
      <c r="C1683" t="s">
        <v>881</v>
      </c>
      <c r="E1683" s="1">
        <v>368074</v>
      </c>
      <c r="F1683" s="1">
        <v>376492.99999999901</v>
      </c>
      <c r="G1683" t="s">
        <v>168</v>
      </c>
      <c r="H1683" t="s">
        <v>21</v>
      </c>
      <c r="I1683" t="s">
        <v>21</v>
      </c>
      <c r="J1683" t="s">
        <v>882</v>
      </c>
      <c r="K1683" t="s">
        <v>21</v>
      </c>
      <c r="L1683" t="s">
        <v>21</v>
      </c>
      <c r="O1683" s="4">
        <v>1.4759741439819301</v>
      </c>
      <c r="P1683" t="s">
        <v>19</v>
      </c>
      <c r="Q1683" t="s">
        <v>161</v>
      </c>
      <c r="R1683" t="s">
        <v>31</v>
      </c>
      <c r="S1683" s="12" t="s">
        <v>24</v>
      </c>
      <c r="T1683" t="s">
        <v>34</v>
      </c>
      <c r="V1683" t="s">
        <v>27</v>
      </c>
      <c r="X1683" s="8">
        <f>W1683/O1683</f>
        <v>0</v>
      </c>
      <c r="Z1683" s="8">
        <f>Y1683/O1683</f>
        <v>0</v>
      </c>
      <c r="AB1683" s="8">
        <f>AA1683/O1683</f>
        <v>0</v>
      </c>
      <c r="AC1683">
        <v>1.476</v>
      </c>
      <c r="AD1683" s="8">
        <f>AC1683/O1683</f>
        <v>1.0000175179342914</v>
      </c>
      <c r="AF1683" s="8">
        <f>AE1683/O1683</f>
        <v>0</v>
      </c>
      <c r="AI1683" s="8">
        <f>AH1683/O1683</f>
        <v>0</v>
      </c>
      <c r="AL1683" s="8">
        <f>AK1683/O1683</f>
        <v>0</v>
      </c>
      <c r="AO1683" s="12" t="s">
        <v>4248</v>
      </c>
      <c r="AP1683" s="12" t="s">
        <v>4249</v>
      </c>
      <c r="AQ1683" s="3">
        <f>IF(T1683="no",O1683*0,IF(T1683="yes100",O1683*1,IF(T1683="yes80",O1683*0.8,IF(T1683="yes50",O1683*0.5))))</f>
        <v>1.4759741439819301</v>
      </c>
      <c r="AR1683" s="3">
        <f>IF(AQ1683&lt;1,AQ1683*0.9,IF(AQ1683&lt;5,AQ1683*0.8,IF(AQ1683&lt;10,AQ1683*0.75,IF(AQ1683&lt;15,AQ1683*0.7,IF(AQ1683&gt;14.9,AQ1683*0.6)))))</f>
        <v>1.1807793151855441</v>
      </c>
      <c r="AS1683">
        <v>25</v>
      </c>
      <c r="AT1683" s="12">
        <f>AR1683*AS1683</f>
        <v>29.519482879638602</v>
      </c>
    </row>
    <row r="1684" spans="1:46" ht="12.75" customHeight="1" x14ac:dyDescent="0.25">
      <c r="A1684" s="5">
        <v>2131</v>
      </c>
      <c r="B1684" t="s">
        <v>242</v>
      </c>
      <c r="C1684" t="s">
        <v>880</v>
      </c>
      <c r="E1684" s="1">
        <v>347280.99999999901</v>
      </c>
      <c r="F1684" s="1">
        <v>373064.99999999901</v>
      </c>
      <c r="G1684" t="s">
        <v>51</v>
      </c>
      <c r="H1684" t="s">
        <v>21</v>
      </c>
      <c r="I1684" t="s">
        <v>21</v>
      </c>
      <c r="J1684" t="s">
        <v>187</v>
      </c>
      <c r="K1684" t="s">
        <v>21</v>
      </c>
      <c r="L1684" t="s">
        <v>21</v>
      </c>
      <c r="O1684" s="3">
        <v>0.85784302291870096</v>
      </c>
      <c r="P1684" t="s">
        <v>65</v>
      </c>
      <c r="Q1684" t="s">
        <v>161</v>
      </c>
      <c r="R1684" t="s">
        <v>31</v>
      </c>
      <c r="S1684" s="12" t="s">
        <v>24</v>
      </c>
      <c r="T1684" t="s">
        <v>34</v>
      </c>
      <c r="V1684" t="s">
        <v>27</v>
      </c>
      <c r="X1684" s="8">
        <f>W1684/O1684</f>
        <v>0</v>
      </c>
      <c r="Z1684" s="8">
        <f>Y1684/O1684</f>
        <v>0</v>
      </c>
      <c r="AB1684" s="8">
        <f>AA1684/O1684</f>
        <v>0</v>
      </c>
      <c r="AC1684">
        <v>0.85799999999999998</v>
      </c>
      <c r="AD1684" s="8">
        <f>AC1684/O1684</f>
        <v>1.0001829904505897</v>
      </c>
      <c r="AF1684" s="8">
        <f>AE1684/O1684</f>
        <v>0</v>
      </c>
      <c r="AI1684" s="8">
        <f>AH1684/O1684</f>
        <v>0</v>
      </c>
      <c r="AL1684" s="8">
        <f>AK1684/O1684</f>
        <v>0</v>
      </c>
      <c r="AO1684" s="12" t="s">
        <v>4248</v>
      </c>
      <c r="AP1684" s="12" t="s">
        <v>4249</v>
      </c>
      <c r="AQ1684" s="3">
        <f>IF(T1684="no",O1684*0,IF(T1684="yes100",O1684*1,IF(T1684="yes80",O1684*0.8,IF(T1684="yes50",O1684*0.5))))</f>
        <v>0.85784302291870096</v>
      </c>
      <c r="AR1684" s="3">
        <f>IF(AQ1684&lt;1,AQ1684*0.9,IF(AQ1684&lt;5,AQ1684*0.8,IF(AQ1684&lt;10,AQ1684*0.75,IF(AQ1684&lt;15,AQ1684*0.7,IF(AQ1684&gt;14.9,AQ1684*0.6)))))</f>
        <v>0.7720587206268309</v>
      </c>
      <c r="AS1684">
        <v>25</v>
      </c>
      <c r="AT1684" s="12">
        <f>AR1684*AS1684</f>
        <v>19.301468015670771</v>
      </c>
    </row>
    <row r="1685" spans="1:46" ht="12.75" customHeight="1" x14ac:dyDescent="0.25">
      <c r="A1685" s="5">
        <v>2132</v>
      </c>
      <c r="B1685" t="s">
        <v>874</v>
      </c>
      <c r="C1685" t="s">
        <v>872</v>
      </c>
      <c r="E1685" s="1">
        <v>343539</v>
      </c>
      <c r="F1685" s="1">
        <v>366862</v>
      </c>
      <c r="G1685" t="s">
        <v>108</v>
      </c>
      <c r="H1685" t="s">
        <v>21</v>
      </c>
      <c r="I1685" t="s">
        <v>45</v>
      </c>
      <c r="J1685" t="s">
        <v>181</v>
      </c>
      <c r="K1685" t="s">
        <v>4415</v>
      </c>
      <c r="L1685" t="s">
        <v>4403</v>
      </c>
      <c r="M1685" t="s">
        <v>873</v>
      </c>
      <c r="O1685" s="4">
        <v>3.1656668472290002</v>
      </c>
      <c r="P1685" t="s">
        <v>19</v>
      </c>
      <c r="Q1685" t="s">
        <v>161</v>
      </c>
      <c r="R1685" t="s">
        <v>31</v>
      </c>
      <c r="S1685" s="12" t="s">
        <v>24</v>
      </c>
      <c r="T1685" t="s">
        <v>34</v>
      </c>
      <c r="V1685" t="s">
        <v>27</v>
      </c>
      <c r="X1685" s="8">
        <f>W1685/O1685</f>
        <v>0</v>
      </c>
      <c r="Z1685" s="8">
        <f>Y1685/O1685</f>
        <v>0</v>
      </c>
      <c r="AB1685" s="8">
        <f>AA1685/O1685</f>
        <v>0</v>
      </c>
      <c r="AC1685">
        <v>3.1429999999999998</v>
      </c>
      <c r="AD1685" s="8">
        <f>AC1685/O1685</f>
        <v>0.99283978753201985</v>
      </c>
      <c r="AF1685" s="8">
        <f>AE1685/O1685</f>
        <v>0</v>
      </c>
      <c r="AI1685" s="8">
        <f>AH1685/O1685</f>
        <v>0</v>
      </c>
      <c r="AL1685" s="8">
        <f>AK1685/O1685</f>
        <v>0</v>
      </c>
      <c r="AO1685" s="12" t="s">
        <v>4248</v>
      </c>
      <c r="AP1685" s="12" t="s">
        <v>4249</v>
      </c>
      <c r="AQ1685" s="3">
        <f>IF(T1685="no",O1685*0,IF(T1685="yes100",O1685*1,IF(T1685="yes80",O1685*0.8,IF(T1685="yes50",O1685*0.5))))</f>
        <v>3.1656668472290002</v>
      </c>
      <c r="AR1685" s="3">
        <f>IF(AQ1685&lt;1,AQ1685*0.9,IF(AQ1685&lt;5,AQ1685*0.8,IF(AQ1685&lt;10,AQ1685*0.75,IF(AQ1685&lt;15,AQ1685*0.7,IF(AQ1685&gt;14.9,AQ1685*0.6)))))</f>
        <v>2.5325334777832005</v>
      </c>
      <c r="AS1685">
        <v>35</v>
      </c>
      <c r="AT1685" s="12">
        <f>AR1685*AS1685</f>
        <v>88.638671722412013</v>
      </c>
    </row>
    <row r="1686" spans="1:46" ht="12.75" customHeight="1" x14ac:dyDescent="0.25">
      <c r="A1686" s="5">
        <v>2133</v>
      </c>
      <c r="B1686" t="s">
        <v>242</v>
      </c>
      <c r="C1686" t="s">
        <v>870</v>
      </c>
      <c r="E1686" s="1">
        <v>328500.99999999901</v>
      </c>
      <c r="F1686" s="1">
        <v>379012.99999999901</v>
      </c>
      <c r="G1686" t="s">
        <v>85</v>
      </c>
      <c r="H1686" t="s">
        <v>21</v>
      </c>
      <c r="I1686" t="s">
        <v>116</v>
      </c>
      <c r="J1686" t="s">
        <v>116</v>
      </c>
      <c r="K1686" t="s">
        <v>4415</v>
      </c>
      <c r="L1686" t="s">
        <v>4423</v>
      </c>
      <c r="M1686" t="s">
        <v>868</v>
      </c>
      <c r="N1686" t="s">
        <v>116</v>
      </c>
      <c r="O1686" s="4">
        <v>25.531990982818598</v>
      </c>
      <c r="P1686" t="s">
        <v>19</v>
      </c>
      <c r="Q1686" t="s">
        <v>161</v>
      </c>
      <c r="R1686" t="s">
        <v>31</v>
      </c>
      <c r="S1686" s="12" t="s">
        <v>24</v>
      </c>
      <c r="T1686" t="s">
        <v>34</v>
      </c>
      <c r="V1686" t="s">
        <v>27</v>
      </c>
      <c r="X1686" s="8">
        <f>W1686/O1686</f>
        <v>0</v>
      </c>
      <c r="Z1686" s="8">
        <f>Y1686/O1686</f>
        <v>0</v>
      </c>
      <c r="AB1686" s="8">
        <f>AA1686/O1686</f>
        <v>0</v>
      </c>
      <c r="AC1686">
        <v>25.532</v>
      </c>
      <c r="AD1686" s="8">
        <f>AC1686/O1686</f>
        <v>1.0000003531718857</v>
      </c>
      <c r="AF1686" s="8">
        <f>AE1686/O1686</f>
        <v>0</v>
      </c>
      <c r="AI1686" s="8">
        <f>AH1686/O1686</f>
        <v>0</v>
      </c>
      <c r="AL1686" s="8">
        <f>AK1686/O1686</f>
        <v>0</v>
      </c>
      <c r="AO1686" s="12" t="s">
        <v>4248</v>
      </c>
      <c r="AP1686" s="12" t="s">
        <v>4249</v>
      </c>
      <c r="AQ1686" s="3">
        <f>IF(T1686="no",O1686*0,IF(T1686="yes100",O1686*1,IF(T1686="yes80",O1686*0.8,IF(T1686="yes50",O1686*0.5))))</f>
        <v>25.531990982818598</v>
      </c>
      <c r="AR1686" s="3">
        <f>IF(AQ1686&lt;1,AQ1686*0.9,IF(AQ1686&lt;5,AQ1686*0.8,IF(AQ1686&lt;10,AQ1686*0.75,IF(AQ1686&lt;15,AQ1686*0.7,IF(AQ1686&gt;14.9,AQ1686*0.6)))))</f>
        <v>15.319194589691158</v>
      </c>
      <c r="AS1686">
        <v>30</v>
      </c>
      <c r="AT1686" s="12">
        <f>AR1686*AS1686</f>
        <v>459.57583769073472</v>
      </c>
    </row>
    <row r="1687" spans="1:46" ht="12.75" customHeight="1" x14ac:dyDescent="0.25">
      <c r="A1687" s="5">
        <v>2134</v>
      </c>
      <c r="B1687" t="s">
        <v>866</v>
      </c>
      <c r="C1687" t="s">
        <v>4473</v>
      </c>
      <c r="E1687" s="1">
        <v>338720.99999999901</v>
      </c>
      <c r="F1687" s="1">
        <v>372940</v>
      </c>
      <c r="G1687" t="s">
        <v>473</v>
      </c>
      <c r="H1687" t="s">
        <v>21</v>
      </c>
      <c r="I1687" t="s">
        <v>89</v>
      </c>
      <c r="J1687" t="s">
        <v>865</v>
      </c>
      <c r="K1687" t="s">
        <v>4415</v>
      </c>
      <c r="L1687" t="s">
        <v>4420</v>
      </c>
      <c r="M1687" t="s">
        <v>862</v>
      </c>
      <c r="O1687" s="4">
        <v>41.560485054779001</v>
      </c>
      <c r="P1687" t="s">
        <v>19</v>
      </c>
      <c r="Q1687" t="s">
        <v>161</v>
      </c>
      <c r="R1687" t="s">
        <v>18</v>
      </c>
      <c r="S1687" s="12" t="s">
        <v>24</v>
      </c>
      <c r="T1687" t="s">
        <v>23</v>
      </c>
      <c r="U1687" t="s">
        <v>24</v>
      </c>
      <c r="V1687" t="s">
        <v>26</v>
      </c>
      <c r="X1687" s="8">
        <f>W1687/O1687</f>
        <v>0</v>
      </c>
      <c r="Z1687" s="8">
        <f>Y1687/O1687</f>
        <v>0</v>
      </c>
      <c r="AB1687" s="8">
        <f>AA1687/O1687</f>
        <v>0</v>
      </c>
      <c r="AC1687">
        <v>41.56</v>
      </c>
      <c r="AD1687" s="8">
        <f>AC1687/O1687</f>
        <v>0.99998832894326528</v>
      </c>
      <c r="AF1687" s="8">
        <f>AE1687/O1687</f>
        <v>0</v>
      </c>
      <c r="AI1687" s="8">
        <f>AH1687/O1687</f>
        <v>0</v>
      </c>
      <c r="AL1687" s="8">
        <f>AK1687/O1687</f>
        <v>0</v>
      </c>
      <c r="AO1687" s="12" t="s">
        <v>4248</v>
      </c>
      <c r="AP1687" s="12" t="s">
        <v>4249</v>
      </c>
      <c r="AQ1687" s="3">
        <f>IF(T1687="no",O1687*0,IF(T1687="yes100",O1687*1,IF(T1687="yes80",O1687*0.8,IF(T1687="yes50",O1687*0.5))))</f>
        <v>20.7802425273895</v>
      </c>
      <c r="AR1687" s="3">
        <f>IF(AQ1687&lt;1,AQ1687*0.9,IF(AQ1687&lt;5,AQ1687*0.8,IF(AQ1687&lt;10,AQ1687*0.75,IF(AQ1687&lt;15,AQ1687*0.7,IF(AQ1687&gt;14.9,AQ1687*0.6)))))</f>
        <v>12.468145516433699</v>
      </c>
      <c r="AS1687">
        <v>35</v>
      </c>
      <c r="AT1687" s="12">
        <f>AR1687*AS1687</f>
        <v>436.3850930751795</v>
      </c>
    </row>
    <row r="1688" spans="1:46" ht="12.75" customHeight="1" x14ac:dyDescent="0.25">
      <c r="A1688" s="5">
        <v>2135</v>
      </c>
      <c r="B1688" t="s">
        <v>242</v>
      </c>
      <c r="C1688" t="s">
        <v>864</v>
      </c>
      <c r="E1688" s="1">
        <v>339936.99999999901</v>
      </c>
      <c r="F1688" s="1">
        <v>373280.99999999901</v>
      </c>
      <c r="G1688" t="s">
        <v>108</v>
      </c>
      <c r="H1688" t="s">
        <v>21</v>
      </c>
      <c r="I1688" t="s">
        <v>89</v>
      </c>
      <c r="J1688" t="s">
        <v>861</v>
      </c>
      <c r="K1688" t="s">
        <v>4415</v>
      </c>
      <c r="L1688" t="s">
        <v>4420</v>
      </c>
      <c r="M1688" t="s">
        <v>862</v>
      </c>
      <c r="O1688" s="4">
        <v>66.535365468597405</v>
      </c>
      <c r="P1688" t="s">
        <v>19</v>
      </c>
      <c r="Q1688" t="s">
        <v>311</v>
      </c>
      <c r="R1688" t="s">
        <v>18</v>
      </c>
      <c r="S1688" s="12" t="s">
        <v>24</v>
      </c>
      <c r="T1688" t="s">
        <v>23</v>
      </c>
      <c r="U1688" t="s">
        <v>24</v>
      </c>
      <c r="V1688" t="s">
        <v>26</v>
      </c>
      <c r="X1688" s="8">
        <f>W1688/O1688</f>
        <v>0</v>
      </c>
      <c r="Z1688" s="8">
        <f>Y1688/O1688</f>
        <v>0</v>
      </c>
      <c r="AB1688" s="8">
        <f>AA1688/O1688</f>
        <v>0</v>
      </c>
      <c r="AC1688">
        <v>66.534999999999997</v>
      </c>
      <c r="AD1688" s="8">
        <f>AC1688/O1688</f>
        <v>0.9999945071527776</v>
      </c>
      <c r="AF1688" s="8">
        <f>AE1688/O1688</f>
        <v>0</v>
      </c>
      <c r="AI1688" s="8">
        <f>AH1688/O1688</f>
        <v>0</v>
      </c>
      <c r="AL1688" s="8">
        <f>AK1688/O1688</f>
        <v>0</v>
      </c>
      <c r="AO1688" s="12" t="s">
        <v>4248</v>
      </c>
      <c r="AP1688" s="12" t="s">
        <v>4249</v>
      </c>
      <c r="AQ1688" s="3">
        <f>IF(T1688="no",O1688*0,IF(T1688="yes100",O1688*1,IF(T1688="yes80",O1688*0.8,IF(T1688="yes50",O1688*0.5))))</f>
        <v>33.267682734298702</v>
      </c>
      <c r="AR1688" s="3">
        <f>IF(AQ1688&lt;1,AQ1688*0.9,IF(AQ1688&lt;5,AQ1688*0.8,IF(AQ1688&lt;10,AQ1688*0.75,IF(AQ1688&lt;15,AQ1688*0.7,IF(AQ1688&gt;14.9,AQ1688*0.6)))))</f>
        <v>19.960609640579221</v>
      </c>
      <c r="AS1688">
        <v>35</v>
      </c>
      <c r="AT1688" s="12">
        <f>AR1688*AS1688</f>
        <v>698.62133742027277</v>
      </c>
    </row>
    <row r="1689" spans="1:46" ht="12.75" customHeight="1" x14ac:dyDescent="0.25">
      <c r="A1689" s="5">
        <v>2136</v>
      </c>
      <c r="B1689" t="s">
        <v>863</v>
      </c>
      <c r="C1689" t="s">
        <v>860</v>
      </c>
      <c r="E1689" s="1">
        <v>341151</v>
      </c>
      <c r="F1689" s="1">
        <v>373663</v>
      </c>
      <c r="G1689" t="s">
        <v>108</v>
      </c>
      <c r="H1689" t="s">
        <v>21</v>
      </c>
      <c r="I1689" t="s">
        <v>89</v>
      </c>
      <c r="J1689" t="s">
        <v>861</v>
      </c>
      <c r="K1689" t="s">
        <v>4415</v>
      </c>
      <c r="L1689" t="s">
        <v>4420</v>
      </c>
      <c r="M1689" t="s">
        <v>862</v>
      </c>
      <c r="O1689" s="4">
        <v>17.8699076660156</v>
      </c>
      <c r="P1689" t="s">
        <v>19</v>
      </c>
      <c r="Q1689" t="s">
        <v>161</v>
      </c>
      <c r="R1689" t="s">
        <v>31</v>
      </c>
      <c r="S1689" s="12" t="s">
        <v>24</v>
      </c>
      <c r="T1689" t="s">
        <v>34</v>
      </c>
      <c r="V1689" t="s">
        <v>27</v>
      </c>
      <c r="X1689" s="8">
        <f>W1689/O1689</f>
        <v>0</v>
      </c>
      <c r="Z1689" s="8">
        <f>Y1689/O1689</f>
        <v>0</v>
      </c>
      <c r="AB1689" s="8">
        <f>AA1689/O1689</f>
        <v>0</v>
      </c>
      <c r="AC1689">
        <v>17.87</v>
      </c>
      <c r="AD1689" s="8">
        <f>AC1689/O1689</f>
        <v>1.0000051670095966</v>
      </c>
      <c r="AF1689" s="8">
        <f>AE1689/O1689</f>
        <v>0</v>
      </c>
      <c r="AI1689" s="8">
        <f>AH1689/O1689</f>
        <v>0</v>
      </c>
      <c r="AL1689" s="8">
        <f>AK1689/O1689</f>
        <v>0</v>
      </c>
      <c r="AO1689" s="12" t="s">
        <v>4248</v>
      </c>
      <c r="AP1689" s="12" t="s">
        <v>4249</v>
      </c>
      <c r="AQ1689" s="3">
        <f>IF(T1689="no",O1689*0,IF(T1689="yes100",O1689*1,IF(T1689="yes80",O1689*0.8,IF(T1689="yes50",O1689*0.5))))</f>
        <v>17.8699076660156</v>
      </c>
      <c r="AR1689" s="3">
        <f>IF(AQ1689&lt;1,AQ1689*0.9,IF(AQ1689&lt;5,AQ1689*0.8,IF(AQ1689&lt;10,AQ1689*0.75,IF(AQ1689&lt;15,AQ1689*0.7,IF(AQ1689&gt;14.9,AQ1689*0.6)))))</f>
        <v>10.72194459960936</v>
      </c>
      <c r="AS1689">
        <v>35</v>
      </c>
      <c r="AT1689" s="12">
        <f>AR1689*AS1689</f>
        <v>375.26806098632761</v>
      </c>
    </row>
    <row r="1690" spans="1:46" ht="12.75" customHeight="1" x14ac:dyDescent="0.25">
      <c r="A1690" s="5">
        <v>2137</v>
      </c>
      <c r="B1690" t="s">
        <v>242</v>
      </c>
      <c r="C1690" t="s">
        <v>859</v>
      </c>
      <c r="E1690" s="1">
        <v>350987</v>
      </c>
      <c r="F1690" s="1">
        <v>377212</v>
      </c>
      <c r="G1690" t="s">
        <v>67</v>
      </c>
      <c r="H1690" t="s">
        <v>21</v>
      </c>
      <c r="I1690" t="s">
        <v>21</v>
      </c>
      <c r="J1690" t="s">
        <v>68</v>
      </c>
      <c r="K1690" t="s">
        <v>21</v>
      </c>
      <c r="L1690" t="s">
        <v>21</v>
      </c>
      <c r="N1690" t="s">
        <v>68</v>
      </c>
      <c r="O1690" s="4">
        <v>4.2809598716735797</v>
      </c>
      <c r="P1690" t="s">
        <v>19</v>
      </c>
      <c r="Q1690" t="s">
        <v>161</v>
      </c>
      <c r="R1690" t="s">
        <v>31</v>
      </c>
      <c r="S1690" s="12" t="s">
        <v>24</v>
      </c>
      <c r="T1690" t="s">
        <v>34</v>
      </c>
      <c r="V1690" t="s">
        <v>27</v>
      </c>
      <c r="X1690" s="8">
        <f>W1690/O1690</f>
        <v>0</v>
      </c>
      <c r="Z1690" s="8">
        <f>Y1690/O1690</f>
        <v>0</v>
      </c>
      <c r="AB1690" s="8">
        <f>AA1690/O1690</f>
        <v>0</v>
      </c>
      <c r="AC1690">
        <v>4.2809999999999997</v>
      </c>
      <c r="AD1690" s="8">
        <f>AC1690/O1690</f>
        <v>1.0000093736749753</v>
      </c>
      <c r="AF1690" s="8">
        <f>AE1690/O1690</f>
        <v>0</v>
      </c>
      <c r="AI1690" s="8">
        <f>AH1690/O1690</f>
        <v>0</v>
      </c>
      <c r="AL1690" s="8">
        <f>AK1690/O1690</f>
        <v>0</v>
      </c>
      <c r="AO1690" s="12" t="s">
        <v>4248</v>
      </c>
      <c r="AP1690" s="12" t="s">
        <v>4249</v>
      </c>
      <c r="AQ1690" s="3">
        <f>IF(T1690="no",O1690*0,IF(T1690="yes100",O1690*1,IF(T1690="yes80",O1690*0.8,IF(T1690="yes50",O1690*0.5))))</f>
        <v>4.2809598716735797</v>
      </c>
      <c r="AR1690" s="3">
        <f>IF(AQ1690&lt;1,AQ1690*0.9,IF(AQ1690&lt;5,AQ1690*0.8,IF(AQ1690&lt;10,AQ1690*0.75,IF(AQ1690&lt;15,AQ1690*0.7,IF(AQ1690&gt;14.9,AQ1690*0.6)))))</f>
        <v>3.4247678973388638</v>
      </c>
      <c r="AS1690">
        <v>25</v>
      </c>
      <c r="AT1690" s="12">
        <f>AR1690*AS1690</f>
        <v>85.619197433471598</v>
      </c>
    </row>
    <row r="1691" spans="1:46" ht="12.75" customHeight="1" x14ac:dyDescent="0.25">
      <c r="A1691" s="5">
        <v>2138</v>
      </c>
      <c r="B1691" t="s">
        <v>242</v>
      </c>
      <c r="C1691" t="s">
        <v>857</v>
      </c>
      <c r="E1691" s="1">
        <v>351036.99999999901</v>
      </c>
      <c r="F1691" s="1">
        <v>377032</v>
      </c>
      <c r="G1691" t="s">
        <v>67</v>
      </c>
      <c r="H1691" t="s">
        <v>21</v>
      </c>
      <c r="I1691" t="s">
        <v>68</v>
      </c>
      <c r="J1691" t="s">
        <v>68</v>
      </c>
      <c r="K1691" t="s">
        <v>4415</v>
      </c>
      <c r="L1691" t="s">
        <v>4399</v>
      </c>
      <c r="M1691" t="s">
        <v>858</v>
      </c>
      <c r="N1691" t="s">
        <v>68</v>
      </c>
      <c r="O1691" s="4">
        <v>3.65848921585083</v>
      </c>
      <c r="P1691" t="s">
        <v>19</v>
      </c>
      <c r="Q1691" t="s">
        <v>161</v>
      </c>
      <c r="R1691" t="s">
        <v>31</v>
      </c>
      <c r="S1691" s="12" t="s">
        <v>24</v>
      </c>
      <c r="T1691" t="s">
        <v>34</v>
      </c>
      <c r="V1691" t="s">
        <v>27</v>
      </c>
      <c r="X1691" s="8">
        <f>W1691/O1691</f>
        <v>0</v>
      </c>
      <c r="Z1691" s="8">
        <f>Y1691/O1691</f>
        <v>0</v>
      </c>
      <c r="AB1691" s="8">
        <f>AA1691/O1691</f>
        <v>0</v>
      </c>
      <c r="AC1691">
        <v>3.6579999999999999</v>
      </c>
      <c r="AD1691" s="8">
        <f>AC1691/O1691</f>
        <v>0.99986627926940153</v>
      </c>
      <c r="AF1691" s="8">
        <f>AE1691/O1691</f>
        <v>0</v>
      </c>
      <c r="AI1691" s="8">
        <f>AH1691/O1691</f>
        <v>0</v>
      </c>
      <c r="AL1691" s="8">
        <f>AK1691/O1691</f>
        <v>0</v>
      </c>
      <c r="AO1691" s="12" t="s">
        <v>4248</v>
      </c>
      <c r="AP1691" s="12" t="s">
        <v>4249</v>
      </c>
      <c r="AQ1691" s="3">
        <f>IF(T1691="no",O1691*0,IF(T1691="yes100",O1691*1,IF(T1691="yes80",O1691*0.8,IF(T1691="yes50",O1691*0.5))))</f>
        <v>3.65848921585083</v>
      </c>
      <c r="AR1691" s="3">
        <f>IF(AQ1691&lt;1,AQ1691*0.9,IF(AQ1691&lt;5,AQ1691*0.8,IF(AQ1691&lt;10,AQ1691*0.75,IF(AQ1691&lt;15,AQ1691*0.7,IF(AQ1691&gt;14.9,AQ1691*0.6)))))</f>
        <v>2.9267913726806642</v>
      </c>
      <c r="AS1691">
        <v>30</v>
      </c>
      <c r="AT1691" s="12">
        <f>AR1691*AS1691</f>
        <v>87.803741180419934</v>
      </c>
    </row>
    <row r="1692" spans="1:46" ht="14.25" customHeight="1" x14ac:dyDescent="0.25">
      <c r="A1692" s="5">
        <v>2140</v>
      </c>
      <c r="B1692" t="s">
        <v>856</v>
      </c>
      <c r="C1692" t="s">
        <v>854</v>
      </c>
      <c r="E1692" s="1">
        <v>349090</v>
      </c>
      <c r="F1692" s="1">
        <v>374308.99999999901</v>
      </c>
      <c r="G1692" t="s">
        <v>60</v>
      </c>
      <c r="H1692" t="s">
        <v>21</v>
      </c>
      <c r="I1692" t="s">
        <v>61</v>
      </c>
      <c r="J1692" t="s">
        <v>798</v>
      </c>
      <c r="K1692" t="s">
        <v>4415</v>
      </c>
      <c r="L1692" t="s">
        <v>4410</v>
      </c>
      <c r="M1692" t="s">
        <v>855</v>
      </c>
      <c r="O1692" s="4">
        <v>24.191203271484301</v>
      </c>
      <c r="P1692" t="s">
        <v>19</v>
      </c>
      <c r="Q1692" t="s">
        <v>161</v>
      </c>
      <c r="R1692" t="s">
        <v>31</v>
      </c>
      <c r="S1692" s="12" t="s">
        <v>24</v>
      </c>
      <c r="T1692" t="s">
        <v>34</v>
      </c>
      <c r="V1692" t="s">
        <v>27</v>
      </c>
      <c r="X1692" s="8">
        <f>W1692/O1692</f>
        <v>0</v>
      </c>
      <c r="Z1692" s="8">
        <f>Y1692/O1692</f>
        <v>0</v>
      </c>
      <c r="AB1692" s="8">
        <f>AA1692/O1692</f>
        <v>0</v>
      </c>
      <c r="AC1692">
        <v>24.190999999999999</v>
      </c>
      <c r="AD1692" s="8">
        <f>AC1692/O1692</f>
        <v>0.99999159729749609</v>
      </c>
      <c r="AF1692" s="8">
        <f>AE1692/O1692</f>
        <v>0</v>
      </c>
      <c r="AI1692" s="8">
        <f>AH1692/O1692</f>
        <v>0</v>
      </c>
      <c r="AL1692" s="8">
        <f>AK1692/O1692</f>
        <v>0</v>
      </c>
      <c r="AO1692" s="12" t="s">
        <v>4248</v>
      </c>
      <c r="AP1692" s="12" t="s">
        <v>4249</v>
      </c>
      <c r="AQ1692" s="3">
        <f>IF(T1692="no",O1692*0,IF(T1692="yes100",O1692*1,IF(T1692="yes80",O1692*0.8,IF(T1692="yes50",O1692*0.5))))</f>
        <v>24.191203271484301</v>
      </c>
      <c r="AR1692" s="3">
        <f>IF(AQ1692&lt;1,AQ1692*0.9,IF(AQ1692&lt;5,AQ1692*0.8,IF(AQ1692&lt;10,AQ1692*0.75,IF(AQ1692&lt;15,AQ1692*0.7,IF(AQ1692&gt;14.9,AQ1692*0.6)))))</f>
        <v>14.514721962890579</v>
      </c>
      <c r="AS1692">
        <v>30</v>
      </c>
      <c r="AT1692" s="12">
        <f>AR1692*AS1692</f>
        <v>435.44165888671739</v>
      </c>
    </row>
    <row r="1693" spans="1:46" ht="14.25" customHeight="1" x14ac:dyDescent="0.25">
      <c r="A1693" s="5">
        <v>2141</v>
      </c>
      <c r="B1693" t="s">
        <v>853</v>
      </c>
      <c r="C1693" t="s">
        <v>852</v>
      </c>
      <c r="E1693" s="1">
        <v>361034</v>
      </c>
      <c r="F1693" s="1">
        <v>373666</v>
      </c>
      <c r="G1693" t="s">
        <v>598</v>
      </c>
      <c r="H1693" t="s">
        <v>21</v>
      </c>
      <c r="I1693" t="s">
        <v>78</v>
      </c>
      <c r="J1693" t="s">
        <v>298</v>
      </c>
      <c r="K1693" t="s">
        <v>4415</v>
      </c>
      <c r="L1693" t="s">
        <v>4398</v>
      </c>
      <c r="M1693" t="s">
        <v>245</v>
      </c>
      <c r="O1693" s="4">
        <v>1.9926211540222101</v>
      </c>
      <c r="P1693" t="s">
        <v>19</v>
      </c>
      <c r="Q1693" t="s">
        <v>161</v>
      </c>
      <c r="R1693" t="s">
        <v>31</v>
      </c>
      <c r="S1693" s="12" t="s">
        <v>24</v>
      </c>
      <c r="T1693" t="s">
        <v>34</v>
      </c>
      <c r="V1693" t="s">
        <v>27</v>
      </c>
      <c r="X1693" s="8">
        <f>W1693/O1693</f>
        <v>0</v>
      </c>
      <c r="Z1693" s="8">
        <f>Y1693/O1693</f>
        <v>0</v>
      </c>
      <c r="AB1693" s="8">
        <f>AA1693/O1693</f>
        <v>0</v>
      </c>
      <c r="AC1693">
        <v>1.9930000000000001</v>
      </c>
      <c r="AD1693" s="8">
        <f>AC1693/O1693</f>
        <v>1.0001901244383686</v>
      </c>
      <c r="AF1693" s="8">
        <f>AE1693/O1693</f>
        <v>0</v>
      </c>
      <c r="AI1693" s="8">
        <f>AH1693/O1693</f>
        <v>0</v>
      </c>
      <c r="AL1693" s="8">
        <f>AK1693/O1693</f>
        <v>0</v>
      </c>
      <c r="AO1693" s="12" t="s">
        <v>4248</v>
      </c>
      <c r="AP1693" s="12" t="s">
        <v>4249</v>
      </c>
      <c r="AQ1693" s="3">
        <f>IF(T1693="no",O1693*0,IF(T1693="yes100",O1693*1,IF(T1693="yes80",O1693*0.8,IF(T1693="yes50",O1693*0.5))))</f>
        <v>1.9926211540222101</v>
      </c>
      <c r="AR1693" s="3">
        <f>IF(AQ1693&lt;1,AQ1693*0.9,IF(AQ1693&lt;5,AQ1693*0.8,IF(AQ1693&lt;10,AQ1693*0.75,IF(AQ1693&lt;15,AQ1693*0.7,IF(AQ1693&gt;14.9,AQ1693*0.6)))))</f>
        <v>1.5940969232177682</v>
      </c>
      <c r="AS1693">
        <v>35</v>
      </c>
      <c r="AT1693" s="12">
        <f>AR1693*AS1693</f>
        <v>55.79339231262189</v>
      </c>
    </row>
    <row r="1694" spans="1:46" ht="12.75" customHeight="1" x14ac:dyDescent="0.25">
      <c r="A1694" s="5">
        <v>2142</v>
      </c>
      <c r="B1694" t="s">
        <v>851</v>
      </c>
      <c r="C1694" t="s">
        <v>850</v>
      </c>
      <c r="E1694" s="1">
        <v>360755</v>
      </c>
      <c r="F1694" s="1">
        <v>374780</v>
      </c>
      <c r="G1694" t="s">
        <v>598</v>
      </c>
      <c r="H1694" t="s">
        <v>21</v>
      </c>
      <c r="I1694" t="s">
        <v>78</v>
      </c>
      <c r="J1694" t="s">
        <v>298</v>
      </c>
      <c r="K1694" t="s">
        <v>4415</v>
      </c>
      <c r="L1694" t="s">
        <v>4398</v>
      </c>
      <c r="M1694" t="s">
        <v>245</v>
      </c>
      <c r="O1694" s="4">
        <v>14.971149412536599</v>
      </c>
      <c r="P1694" t="s">
        <v>19</v>
      </c>
      <c r="Q1694" t="s">
        <v>161</v>
      </c>
      <c r="R1694" t="s">
        <v>31</v>
      </c>
      <c r="S1694" s="12" t="s">
        <v>24</v>
      </c>
      <c r="T1694" t="s">
        <v>34</v>
      </c>
      <c r="V1694" t="s">
        <v>27</v>
      </c>
      <c r="W1694">
        <v>1.349</v>
      </c>
      <c r="X1694" s="8">
        <f>W1694/O1694</f>
        <v>9.0106641970346582E-2</v>
      </c>
      <c r="Z1694" s="8">
        <f>Y1694/O1694</f>
        <v>0</v>
      </c>
      <c r="AB1694" s="8">
        <f>AA1694/O1694</f>
        <v>0</v>
      </c>
      <c r="AC1694">
        <v>14.971</v>
      </c>
      <c r="AD1694" s="8">
        <f>AC1694/O1694</f>
        <v>0.99999001996890946</v>
      </c>
      <c r="AF1694" s="8">
        <f>AE1694/O1694</f>
        <v>0</v>
      </c>
      <c r="AI1694" s="8">
        <f>AH1694/O1694</f>
        <v>0</v>
      </c>
      <c r="AL1694" s="8">
        <f>AK1694/O1694</f>
        <v>0</v>
      </c>
      <c r="AO1694" s="12" t="s">
        <v>4248</v>
      </c>
      <c r="AP1694" s="12" t="s">
        <v>4249</v>
      </c>
      <c r="AQ1694" s="3">
        <f>IF(T1694="no",O1694*0,IF(T1694="yes100",O1694*1,IF(T1694="yes80",O1694*0.8,IF(T1694="yes50",O1694*0.5))))</f>
        <v>14.971149412536599</v>
      </c>
      <c r="AR1694" s="3">
        <f>IF(AQ1694&lt;1,AQ1694*0.9,IF(AQ1694&lt;5,AQ1694*0.8,IF(AQ1694&lt;10,AQ1694*0.75,IF(AQ1694&lt;15,AQ1694*0.7,IF(AQ1694&gt;14.9,AQ1694*0.6)))))</f>
        <v>10.479804588775618</v>
      </c>
      <c r="AS1694">
        <v>35</v>
      </c>
      <c r="AT1694" s="12">
        <f>AR1694*AS1694</f>
        <v>366.79316060714666</v>
      </c>
    </row>
    <row r="1695" spans="1:46" ht="14.25" customHeight="1" x14ac:dyDescent="0.25">
      <c r="A1695" s="5">
        <v>2143</v>
      </c>
      <c r="B1695" t="s">
        <v>242</v>
      </c>
      <c r="C1695" t="s">
        <v>847</v>
      </c>
      <c r="E1695" s="1">
        <v>355060</v>
      </c>
      <c r="F1695" s="1">
        <v>362218</v>
      </c>
      <c r="G1695" t="s">
        <v>164</v>
      </c>
      <c r="H1695" t="s">
        <v>21</v>
      </c>
      <c r="I1695" t="s">
        <v>21</v>
      </c>
      <c r="J1695" t="s">
        <v>204</v>
      </c>
      <c r="K1695" t="s">
        <v>21</v>
      </c>
      <c r="L1695" t="s">
        <v>21</v>
      </c>
      <c r="N1695" t="s">
        <v>204</v>
      </c>
      <c r="O1695" s="4">
        <v>2.0158989097595201</v>
      </c>
      <c r="P1695" t="s">
        <v>19</v>
      </c>
      <c r="Q1695" t="s">
        <v>161</v>
      </c>
      <c r="R1695" t="s">
        <v>31</v>
      </c>
      <c r="S1695" s="12" t="s">
        <v>24</v>
      </c>
      <c r="T1695" t="s">
        <v>34</v>
      </c>
      <c r="V1695" t="s">
        <v>27</v>
      </c>
      <c r="X1695" s="8">
        <f>W1695/O1695</f>
        <v>0</v>
      </c>
      <c r="Z1695" s="8">
        <f>Y1695/O1695</f>
        <v>0</v>
      </c>
      <c r="AB1695" s="8">
        <f>AA1695/O1695</f>
        <v>0</v>
      </c>
      <c r="AD1695" s="8">
        <f>AC1695/O1695</f>
        <v>0</v>
      </c>
      <c r="AF1695" s="8">
        <f>AE1695/O1695</f>
        <v>0</v>
      </c>
      <c r="AI1695" s="8">
        <f>AH1695/O1695</f>
        <v>0</v>
      </c>
      <c r="AL1695" s="8">
        <f>AK1695/O1695</f>
        <v>0</v>
      </c>
      <c r="AO1695" s="12" t="s">
        <v>4320</v>
      </c>
      <c r="AP1695" s="12" t="s">
        <v>4321</v>
      </c>
      <c r="AQ1695" s="3">
        <f>IF(T1695="no",O1695*0,IF(T1695="yes100",O1695*1,IF(T1695="yes80",O1695*0.8,IF(T1695="yes50",O1695*0.5))))</f>
        <v>2.0158989097595201</v>
      </c>
      <c r="AR1695" s="3">
        <f>IF(AQ1695&lt;1,AQ1695*0.9,IF(AQ1695&lt;5,AQ1695*0.8,IF(AQ1695&lt;10,AQ1695*0.75,IF(AQ1695&lt;15,AQ1695*0.7,IF(AQ1695&gt;14.9,AQ1695*0.6)))))</f>
        <v>1.6127191278076163</v>
      </c>
      <c r="AS1695">
        <v>25</v>
      </c>
      <c r="AT1695" s="12">
        <f>AR1695*AS1695</f>
        <v>40.317978195190406</v>
      </c>
    </row>
    <row r="1696" spans="1:46" ht="14.25" customHeight="1" x14ac:dyDescent="0.25">
      <c r="A1696" s="5">
        <v>2144</v>
      </c>
      <c r="B1696" t="s">
        <v>972</v>
      </c>
      <c r="C1696" t="s">
        <v>970</v>
      </c>
      <c r="D1696" t="s">
        <v>971</v>
      </c>
      <c r="E1696" s="1">
        <v>365232</v>
      </c>
      <c r="F1696" s="1">
        <v>369824.99999999901</v>
      </c>
      <c r="G1696" t="s">
        <v>457</v>
      </c>
      <c r="H1696" t="s">
        <v>180</v>
      </c>
      <c r="I1696" t="s">
        <v>93</v>
      </c>
      <c r="J1696" t="s">
        <v>93</v>
      </c>
      <c r="K1696" t="s">
        <v>4365</v>
      </c>
      <c r="L1696" t="s">
        <v>93</v>
      </c>
      <c r="N1696" t="s">
        <v>93</v>
      </c>
      <c r="O1696" s="3">
        <v>6.0245693206787E-2</v>
      </c>
      <c r="P1696" t="s">
        <v>87</v>
      </c>
      <c r="Q1696" t="s">
        <v>338</v>
      </c>
      <c r="R1696" t="s">
        <v>31</v>
      </c>
      <c r="S1696" s="12" t="s">
        <v>47</v>
      </c>
      <c r="T1696" t="s">
        <v>34</v>
      </c>
      <c r="V1696" t="s">
        <v>27</v>
      </c>
      <c r="X1696" s="8">
        <f>W1696/O1696</f>
        <v>0</v>
      </c>
      <c r="Z1696" s="8">
        <f>Y1696/O1696</f>
        <v>0</v>
      </c>
      <c r="AB1696" s="8">
        <f>AA1696/O1696</f>
        <v>0</v>
      </c>
      <c r="AD1696" s="8">
        <f>AC1696/O1696</f>
        <v>0</v>
      </c>
      <c r="AF1696" s="8">
        <f>AE1696/O1696</f>
        <v>0</v>
      </c>
      <c r="AI1696" s="8">
        <f>AH1696/O1696</f>
        <v>0</v>
      </c>
      <c r="AL1696" s="8">
        <f>AK1696/O1696</f>
        <v>0</v>
      </c>
      <c r="AO1696" s="12" t="s">
        <v>4325</v>
      </c>
      <c r="AP1696" s="12" t="s">
        <v>338</v>
      </c>
      <c r="AQ1696" s="3">
        <f>IF(T1696="no",O1696*0,IF(T1696="yes100",O1696*1,IF(T1696="yes80",O1696*0.8,IF(T1696="yes50",O1696*0.5))))</f>
        <v>6.0245693206787E-2</v>
      </c>
      <c r="AR1696" s="3">
        <f>IF(AQ1696&lt;1,AQ1696*0.9,IF(AQ1696&lt;5,AQ1696*0.8,IF(AQ1696&lt;10,AQ1696*0.75,IF(AQ1696&lt;15,AQ1696*0.7,IF(AQ1696&gt;14.9,AQ1696*0.6)))))</f>
        <v>5.4221123886108301E-2</v>
      </c>
      <c r="AS1696">
        <v>30</v>
      </c>
      <c r="AT1696" s="12">
        <f>AR1696*AS1696</f>
        <v>1.626633716583249</v>
      </c>
    </row>
    <row r="1697" spans="1:46" ht="14.25" customHeight="1" x14ac:dyDescent="0.25">
      <c r="A1697" s="5">
        <v>2145</v>
      </c>
      <c r="B1697" t="s">
        <v>969</v>
      </c>
      <c r="C1697" t="s">
        <v>968</v>
      </c>
      <c r="E1697" s="1">
        <v>333023</v>
      </c>
      <c r="F1697" s="1">
        <v>377550</v>
      </c>
      <c r="G1697" t="s">
        <v>413</v>
      </c>
      <c r="H1697" t="s">
        <v>180</v>
      </c>
      <c r="I1697" t="s">
        <v>821</v>
      </c>
      <c r="J1697" t="s">
        <v>90</v>
      </c>
      <c r="K1697" t="s">
        <v>4365</v>
      </c>
      <c r="L1697" t="s">
        <v>821</v>
      </c>
      <c r="O1697" s="3">
        <v>3.3323374176025003E-2</v>
      </c>
      <c r="P1697" t="s">
        <v>19</v>
      </c>
      <c r="Q1697" t="s">
        <v>338</v>
      </c>
      <c r="R1697" t="s">
        <v>31</v>
      </c>
      <c r="S1697" s="12" t="s">
        <v>47</v>
      </c>
      <c r="T1697" t="s">
        <v>34</v>
      </c>
      <c r="V1697" t="s">
        <v>27</v>
      </c>
      <c r="X1697" s="8">
        <f>W1697/O1697</f>
        <v>0</v>
      </c>
      <c r="Z1697" s="8">
        <f>Y1697/O1697</f>
        <v>0</v>
      </c>
      <c r="AB1697" s="8">
        <f>AA1697/O1697</f>
        <v>0</v>
      </c>
      <c r="AD1697" s="8">
        <f>AC1697/O1697</f>
        <v>0</v>
      </c>
      <c r="AF1697" s="8">
        <f>AE1697/O1697</f>
        <v>0</v>
      </c>
      <c r="AI1697" s="8">
        <f>AH1697/O1697</f>
        <v>0</v>
      </c>
      <c r="AL1697" s="8">
        <f>AK1697/O1697</f>
        <v>0</v>
      </c>
      <c r="AO1697" s="12" t="s">
        <v>4325</v>
      </c>
      <c r="AP1697" s="12" t="s">
        <v>338</v>
      </c>
      <c r="AQ1697" s="3">
        <f>IF(T1697="no",O1697*0,IF(T1697="yes100",O1697*1,IF(T1697="yes80",O1697*0.8,IF(T1697="yes50",O1697*0.5))))</f>
        <v>3.3323374176025003E-2</v>
      </c>
      <c r="AR1697" s="3">
        <f>IF(AQ1697&lt;1,AQ1697*0.9,IF(AQ1697&lt;5,AQ1697*0.8,IF(AQ1697&lt;10,AQ1697*0.75,IF(AQ1697&lt;15,AQ1697*0.7,IF(AQ1697&gt;14.9,AQ1697*0.6)))))</f>
        <v>2.9991036758422504E-2</v>
      </c>
      <c r="AS1697">
        <v>30</v>
      </c>
      <c r="AT1697" s="12">
        <f>AR1697*AS1697</f>
        <v>0.89973110275267509</v>
      </c>
    </row>
    <row r="1698" spans="1:46" ht="12.75" customHeight="1" x14ac:dyDescent="0.25">
      <c r="A1698" s="5">
        <v>2147</v>
      </c>
      <c r="B1698" t="s">
        <v>242</v>
      </c>
      <c r="C1698" t="s">
        <v>878</v>
      </c>
      <c r="E1698" s="1">
        <v>351427</v>
      </c>
      <c r="F1698" s="1">
        <v>348052.99999999901</v>
      </c>
      <c r="G1698" t="s">
        <v>41</v>
      </c>
      <c r="H1698" t="s">
        <v>180</v>
      </c>
      <c r="I1698" t="s">
        <v>879</v>
      </c>
      <c r="J1698" t="s">
        <v>879</v>
      </c>
      <c r="K1698" t="s">
        <v>4365</v>
      </c>
      <c r="L1698" t="s">
        <v>879</v>
      </c>
      <c r="N1698" t="s">
        <v>174</v>
      </c>
      <c r="O1698" s="3">
        <v>0.24652924346923799</v>
      </c>
      <c r="P1698" t="s">
        <v>87</v>
      </c>
      <c r="Q1698" t="s">
        <v>161</v>
      </c>
      <c r="R1698" t="s">
        <v>31</v>
      </c>
      <c r="S1698" s="12" t="s">
        <v>24</v>
      </c>
      <c r="T1698" t="s">
        <v>34</v>
      </c>
      <c r="V1698" t="s">
        <v>27</v>
      </c>
      <c r="X1698" s="8">
        <f>W1698/O1698</f>
        <v>0</v>
      </c>
      <c r="Z1698" s="8">
        <f>Y1698/O1698</f>
        <v>0</v>
      </c>
      <c r="AB1698" s="8">
        <f>AA1698/O1698</f>
        <v>0</v>
      </c>
      <c r="AD1698" s="8">
        <f>AC1698/O1698</f>
        <v>0</v>
      </c>
      <c r="AF1698" s="8">
        <f>AE1698/O1698</f>
        <v>0</v>
      </c>
      <c r="AI1698" s="8">
        <f>AH1698/O1698</f>
        <v>0</v>
      </c>
      <c r="AL1698" s="8">
        <f>AK1698/O1698</f>
        <v>0</v>
      </c>
      <c r="AO1698" s="12" t="s">
        <v>4320</v>
      </c>
      <c r="AP1698" s="12" t="s">
        <v>4321</v>
      </c>
      <c r="AQ1698" s="3">
        <f>IF(T1698="no",O1698*0,IF(T1698="yes100",O1698*1,IF(T1698="yes80",O1698*0.8,IF(T1698="yes50",O1698*0.5))))</f>
        <v>0.24652924346923799</v>
      </c>
      <c r="AR1698" s="3">
        <f>IF(AQ1698&lt;1,AQ1698*0.9,IF(AQ1698&lt;5,AQ1698*0.8,IF(AQ1698&lt;10,AQ1698*0.75,IF(AQ1698&lt;15,AQ1698*0.7,IF(AQ1698&gt;14.9,AQ1698*0.6)))))</f>
        <v>0.2218763191223142</v>
      </c>
      <c r="AS1698">
        <v>30</v>
      </c>
      <c r="AT1698" s="12">
        <f>AR1698*AS1698</f>
        <v>6.6562895736694259</v>
      </c>
    </row>
    <row r="1699" spans="1:46" ht="14.25" customHeight="1" x14ac:dyDescent="0.25">
      <c r="A1699" s="5">
        <v>2148</v>
      </c>
      <c r="B1699" t="s">
        <v>1181</v>
      </c>
      <c r="C1699" t="s">
        <v>1180</v>
      </c>
      <c r="E1699" s="1">
        <v>351879</v>
      </c>
      <c r="F1699" s="1">
        <v>377880</v>
      </c>
      <c r="G1699" t="s">
        <v>67</v>
      </c>
      <c r="H1699" t="s">
        <v>171</v>
      </c>
      <c r="I1699" t="s">
        <v>68</v>
      </c>
      <c r="J1699" t="s">
        <v>68</v>
      </c>
      <c r="K1699" t="s">
        <v>4363</v>
      </c>
      <c r="L1699" t="s">
        <v>68</v>
      </c>
      <c r="N1699" t="s">
        <v>68</v>
      </c>
      <c r="O1699" s="3">
        <v>7.9320732879639005E-2</v>
      </c>
      <c r="P1699" t="s">
        <v>87</v>
      </c>
      <c r="Q1699" t="s">
        <v>311</v>
      </c>
      <c r="R1699" t="s">
        <v>196</v>
      </c>
      <c r="S1699" s="12" t="s">
        <v>27</v>
      </c>
      <c r="T1699" t="s">
        <v>123</v>
      </c>
      <c r="V1699" t="s">
        <v>123</v>
      </c>
      <c r="X1699" s="8">
        <f>W1699/O1699</f>
        <v>0</v>
      </c>
      <c r="Z1699" s="8">
        <f>Y1699/O1699</f>
        <v>0</v>
      </c>
      <c r="AB1699" s="8">
        <f>AA1699/O1699</f>
        <v>0</v>
      </c>
      <c r="AD1699" s="8">
        <f>AC1699/O1699</f>
        <v>0</v>
      </c>
      <c r="AF1699" s="8">
        <f>AE1699/O1699</f>
        <v>0</v>
      </c>
      <c r="AI1699" s="8">
        <f>AH1699/O1699</f>
        <v>0</v>
      </c>
      <c r="AJ1699" t="s">
        <v>82</v>
      </c>
      <c r="AL1699" s="8">
        <f>AK1699/O1699</f>
        <v>0</v>
      </c>
      <c r="AO1699" t="s">
        <v>4302</v>
      </c>
      <c r="AP1699" s="12" t="s">
        <v>4303</v>
      </c>
      <c r="AQ1699" s="3">
        <f>IF(T1699="no",O1699*0,IF(T1699="yes100",O1699*1,IF(T1699="yes80",O1699*0.8,IF(T1699="yes50",O1699*0.5))))</f>
        <v>0</v>
      </c>
      <c r="AR1699" s="3">
        <f>IF(AQ1699&lt;1,AQ1699*0.9,IF(AQ1699&lt;5,AQ1699*0.8,IF(AQ1699&lt;10,AQ1699*0.75,IF(AQ1699&lt;15,AQ1699*0.7,IF(AQ1699&gt;14.9,AQ1699*0.6)))))</f>
        <v>0</v>
      </c>
      <c r="AS1699">
        <v>35</v>
      </c>
      <c r="AT1699" s="12">
        <f>AR1699*AS1699</f>
        <v>0</v>
      </c>
    </row>
    <row r="1700" spans="1:46" ht="14.25" customHeight="1" x14ac:dyDescent="0.25">
      <c r="A1700" s="5">
        <v>2149</v>
      </c>
      <c r="B1700" t="s">
        <v>242</v>
      </c>
      <c r="C1700" t="s">
        <v>1171</v>
      </c>
      <c r="E1700" s="1">
        <v>329164</v>
      </c>
      <c r="F1700" s="1">
        <v>377586</v>
      </c>
      <c r="G1700" t="s">
        <v>85</v>
      </c>
      <c r="H1700" t="s">
        <v>171</v>
      </c>
      <c r="I1700" t="s">
        <v>116</v>
      </c>
      <c r="J1700" t="s">
        <v>116</v>
      </c>
      <c r="K1700" t="s">
        <v>4363</v>
      </c>
      <c r="L1700" t="s">
        <v>116</v>
      </c>
      <c r="N1700" t="s">
        <v>116</v>
      </c>
      <c r="O1700" s="3">
        <v>6.7467060852050995E-2</v>
      </c>
      <c r="P1700" t="s">
        <v>87</v>
      </c>
      <c r="Q1700" t="s">
        <v>311</v>
      </c>
      <c r="R1700" t="s">
        <v>18</v>
      </c>
      <c r="S1700" s="12" t="s">
        <v>27</v>
      </c>
      <c r="T1700" t="s">
        <v>123</v>
      </c>
      <c r="U1700" t="s">
        <v>24</v>
      </c>
      <c r="V1700" t="s">
        <v>26</v>
      </c>
      <c r="X1700" s="8">
        <f>W1700/O1700</f>
        <v>0</v>
      </c>
      <c r="Z1700" s="8">
        <f>Y1700/O1700</f>
        <v>0</v>
      </c>
      <c r="AB1700" s="8">
        <f>AA1700/O1700</f>
        <v>0</v>
      </c>
      <c r="AD1700" s="8">
        <f>AC1700/O1700</f>
        <v>0</v>
      </c>
      <c r="AF1700" s="8">
        <f>AE1700/O1700</f>
        <v>0</v>
      </c>
      <c r="AI1700" s="8">
        <f>AH1700/O1700</f>
        <v>0</v>
      </c>
      <c r="AL1700" s="8">
        <f>AK1700/O1700</f>
        <v>0</v>
      </c>
      <c r="AO1700" s="15" t="s">
        <v>4302</v>
      </c>
      <c r="AP1700" s="12" t="s">
        <v>4303</v>
      </c>
      <c r="AQ1700" s="3">
        <f>IF(T1700="no",O1700*0,IF(T1700="yes100",O1700*1,IF(T1700="yes80",O1700*0.8,IF(T1700="yes50",O1700*0.5))))</f>
        <v>0</v>
      </c>
      <c r="AR1700" s="3">
        <f>IF(AQ1700&lt;1,AQ1700*0.9,IF(AQ1700&lt;5,AQ1700*0.8,IF(AQ1700&lt;10,AQ1700*0.75,IF(AQ1700&lt;15,AQ1700*0.7,IF(AQ1700&gt;14.9,AQ1700*0.6)))))</f>
        <v>0</v>
      </c>
      <c r="AS1700">
        <v>35</v>
      </c>
      <c r="AT1700" s="12">
        <f>AR1700*AS1700</f>
        <v>0</v>
      </c>
    </row>
    <row r="1701" spans="1:46" ht="14.25" customHeight="1" x14ac:dyDescent="0.25">
      <c r="A1701" s="5">
        <v>2150</v>
      </c>
      <c r="B1701" t="s">
        <v>242</v>
      </c>
      <c r="C1701" t="s">
        <v>1167</v>
      </c>
      <c r="E1701" s="1">
        <v>329462</v>
      </c>
      <c r="F1701" s="1">
        <v>377460</v>
      </c>
      <c r="G1701" t="s">
        <v>85</v>
      </c>
      <c r="H1701" t="s">
        <v>171</v>
      </c>
      <c r="I1701" t="s">
        <v>116</v>
      </c>
      <c r="J1701" t="s">
        <v>116</v>
      </c>
      <c r="K1701" t="s">
        <v>4363</v>
      </c>
      <c r="L1701" t="s">
        <v>116</v>
      </c>
      <c r="N1701" t="s">
        <v>116</v>
      </c>
      <c r="O1701" s="3">
        <v>0.12026628494262701</v>
      </c>
      <c r="P1701" t="s">
        <v>87</v>
      </c>
      <c r="Q1701" t="s">
        <v>311</v>
      </c>
      <c r="R1701" t="s">
        <v>580</v>
      </c>
      <c r="S1701" s="12" t="s">
        <v>27</v>
      </c>
      <c r="T1701" t="s">
        <v>123</v>
      </c>
      <c r="U1701" t="s">
        <v>47</v>
      </c>
      <c r="V1701" t="s">
        <v>123</v>
      </c>
      <c r="X1701" s="8">
        <f>W1701/O1701</f>
        <v>0</v>
      </c>
      <c r="Z1701" s="8">
        <f>Y1701/O1701</f>
        <v>0</v>
      </c>
      <c r="AB1701" s="8">
        <f>AA1701/O1701</f>
        <v>0</v>
      </c>
      <c r="AD1701" s="8">
        <f>AC1701/O1701</f>
        <v>0</v>
      </c>
      <c r="AF1701" s="8">
        <f>AE1701/O1701</f>
        <v>0</v>
      </c>
      <c r="AI1701" s="8">
        <f>AH1701/O1701</f>
        <v>0</v>
      </c>
      <c r="AL1701" s="8">
        <f>AK1701/O1701</f>
        <v>0</v>
      </c>
      <c r="AO1701" t="s">
        <v>4326</v>
      </c>
      <c r="AP1701" s="12" t="s">
        <v>4309</v>
      </c>
      <c r="AQ1701" s="3">
        <f>IF(T1701="no",O1701*0,IF(T1701="yes100",O1701*1,IF(T1701="yes80",O1701*0.8,IF(T1701="yes50",O1701*0.5))))</f>
        <v>0</v>
      </c>
      <c r="AR1701" s="3">
        <f>IF(AQ1701&lt;1,AQ1701*0.9,IF(AQ1701&lt;5,AQ1701*0.8,IF(AQ1701&lt;10,AQ1701*0.75,IF(AQ1701&lt;15,AQ1701*0.7,IF(AQ1701&gt;14.9,AQ1701*0.6)))))</f>
        <v>0</v>
      </c>
      <c r="AS1701">
        <v>35</v>
      </c>
      <c r="AT1701" s="12">
        <f>AR1701*AS1701</f>
        <v>0</v>
      </c>
    </row>
    <row r="1702" spans="1:46" ht="14.25" customHeight="1" x14ac:dyDescent="0.25">
      <c r="A1702" s="5">
        <v>2151</v>
      </c>
      <c r="B1702" t="s">
        <v>1166</v>
      </c>
      <c r="C1702" t="s">
        <v>1165</v>
      </c>
      <c r="E1702" s="1">
        <v>355847</v>
      </c>
      <c r="F1702" s="1">
        <v>361532</v>
      </c>
      <c r="G1702" t="s">
        <v>85</v>
      </c>
      <c r="H1702" t="s">
        <v>21</v>
      </c>
      <c r="I1702" t="s">
        <v>204</v>
      </c>
      <c r="J1702" t="s">
        <v>204</v>
      </c>
      <c r="K1702" t="s">
        <v>4425</v>
      </c>
      <c r="L1702" t="s">
        <v>4411</v>
      </c>
      <c r="M1702" t="s">
        <v>313</v>
      </c>
      <c r="O1702" s="3">
        <v>0.95512581405639696</v>
      </c>
      <c r="P1702" t="s">
        <v>19</v>
      </c>
      <c r="Q1702" t="s">
        <v>311</v>
      </c>
      <c r="R1702" t="s">
        <v>31</v>
      </c>
      <c r="S1702" s="12" t="s">
        <v>24</v>
      </c>
      <c r="T1702" t="s">
        <v>34</v>
      </c>
      <c r="V1702" t="s">
        <v>27</v>
      </c>
      <c r="W1702">
        <v>1.2999999999999999E-2</v>
      </c>
      <c r="X1702" s="8">
        <f>W1702/O1702</f>
        <v>1.3610772328296002E-2</v>
      </c>
      <c r="Y1702">
        <v>5.8999999999999997E-2</v>
      </c>
      <c r="Z1702" s="8">
        <f>Y1702/O1702</f>
        <v>6.1771966720728003E-2</v>
      </c>
      <c r="AA1702">
        <v>5.8999999999999997E-2</v>
      </c>
      <c r="AB1702" s="8">
        <f>AA1702/O1702</f>
        <v>6.1771966720728003E-2</v>
      </c>
      <c r="AD1702" s="8">
        <f>AC1702/O1702</f>
        <v>0</v>
      </c>
      <c r="AF1702" s="8">
        <f>AE1702/O1702</f>
        <v>0</v>
      </c>
      <c r="AI1702" s="8">
        <f>AH1702/O1702</f>
        <v>0</v>
      </c>
      <c r="AL1702" s="8">
        <f>AK1702/O1702</f>
        <v>0</v>
      </c>
      <c r="AO1702" s="12" t="s">
        <v>4320</v>
      </c>
      <c r="AP1702" s="12" t="s">
        <v>4321</v>
      </c>
      <c r="AQ1702" s="3">
        <f>IF(T1702="no",O1702*0,IF(T1702="yes100",O1702*1,IF(T1702="yes80",O1702*0.8,IF(T1702="yes50",O1702*0.5))))</f>
        <v>0.95512581405639696</v>
      </c>
      <c r="AR1702" s="3">
        <f>IF(AQ1702&lt;1,AQ1702*0.9,IF(AQ1702&lt;5,AQ1702*0.8,IF(AQ1702&lt;10,AQ1702*0.75,IF(AQ1702&lt;15,AQ1702*0.7,IF(AQ1702&gt;14.9,AQ1702*0.6)))))</f>
        <v>0.85961323265075729</v>
      </c>
      <c r="AS1702">
        <v>30</v>
      </c>
      <c r="AT1702" s="12">
        <f>AR1702*AS1702</f>
        <v>25.788396979522719</v>
      </c>
    </row>
    <row r="1703" spans="1:46" ht="14.25" customHeight="1" x14ac:dyDescent="0.25">
      <c r="A1703" s="5">
        <v>2154</v>
      </c>
      <c r="B1703" t="s">
        <v>1150</v>
      </c>
      <c r="C1703" t="s">
        <v>1148</v>
      </c>
      <c r="D1703" t="s">
        <v>1149</v>
      </c>
      <c r="E1703" s="1">
        <v>351536</v>
      </c>
      <c r="F1703" s="1">
        <v>377752.99999999901</v>
      </c>
      <c r="G1703" t="s">
        <v>67</v>
      </c>
      <c r="H1703" t="s">
        <v>171</v>
      </c>
      <c r="I1703" t="s">
        <v>68</v>
      </c>
      <c r="J1703" t="s">
        <v>68</v>
      </c>
      <c r="K1703" t="s">
        <v>4363</v>
      </c>
      <c r="L1703" t="s">
        <v>68</v>
      </c>
      <c r="N1703" t="s">
        <v>68</v>
      </c>
      <c r="O1703" s="3">
        <v>1.8837310028075999E-2</v>
      </c>
      <c r="P1703" t="s">
        <v>87</v>
      </c>
      <c r="Q1703" t="s">
        <v>338</v>
      </c>
      <c r="R1703" t="s">
        <v>31</v>
      </c>
      <c r="S1703" s="12" t="s">
        <v>47</v>
      </c>
      <c r="T1703" t="s">
        <v>34</v>
      </c>
      <c r="V1703" t="s">
        <v>27</v>
      </c>
      <c r="X1703" s="8">
        <f>W1703/O1703</f>
        <v>0</v>
      </c>
      <c r="Z1703" s="8">
        <f>Y1703/O1703</f>
        <v>0</v>
      </c>
      <c r="AB1703" s="8">
        <f>AA1703/O1703</f>
        <v>0</v>
      </c>
      <c r="AD1703" s="8">
        <f>AC1703/O1703</f>
        <v>0</v>
      </c>
      <c r="AF1703" s="8">
        <f>AE1703/O1703</f>
        <v>0</v>
      </c>
      <c r="AI1703" s="8">
        <f>AH1703/O1703</f>
        <v>0</v>
      </c>
      <c r="AL1703" s="8">
        <f>AK1703/O1703</f>
        <v>0</v>
      </c>
      <c r="AO1703" s="12" t="s">
        <v>4325</v>
      </c>
      <c r="AP1703" s="12" t="s">
        <v>338</v>
      </c>
      <c r="AQ1703" s="3">
        <f>IF(T1703="no",O1703*0,IF(T1703="yes100",O1703*1,IF(T1703="yes80",O1703*0.8,IF(T1703="yes50",O1703*0.5))))</f>
        <v>1.8837310028075999E-2</v>
      </c>
      <c r="AR1703" s="3">
        <f>IF(AQ1703&lt;1,AQ1703*0.9,IF(AQ1703&lt;5,AQ1703*0.8,IF(AQ1703&lt;10,AQ1703*0.75,IF(AQ1703&lt;15,AQ1703*0.7,IF(AQ1703&gt;14.9,AQ1703*0.6)))))</f>
        <v>1.6953579025268398E-2</v>
      </c>
      <c r="AS1703">
        <v>35</v>
      </c>
      <c r="AT1703" s="12">
        <f>AR1703*AS1703</f>
        <v>0.59337526588439393</v>
      </c>
    </row>
    <row r="1704" spans="1:46" ht="14.25" customHeight="1" x14ac:dyDescent="0.25">
      <c r="A1704" s="5">
        <v>2155</v>
      </c>
      <c r="B1704" t="s">
        <v>1147</v>
      </c>
      <c r="C1704" t="s">
        <v>1146</v>
      </c>
      <c r="E1704" s="1">
        <v>352212</v>
      </c>
      <c r="F1704" s="1">
        <v>378220.99999999901</v>
      </c>
      <c r="G1704" t="s">
        <v>67</v>
      </c>
      <c r="H1704" t="s">
        <v>171</v>
      </c>
      <c r="I1704" t="s">
        <v>68</v>
      </c>
      <c r="J1704" t="s">
        <v>68</v>
      </c>
      <c r="K1704" t="s">
        <v>4363</v>
      </c>
      <c r="L1704" t="s">
        <v>68</v>
      </c>
      <c r="N1704" t="s">
        <v>68</v>
      </c>
      <c r="O1704" s="3">
        <v>9.8207669830322003E-2</v>
      </c>
      <c r="P1704" t="s">
        <v>19</v>
      </c>
      <c r="Q1704" t="s">
        <v>161</v>
      </c>
      <c r="R1704" t="s">
        <v>31</v>
      </c>
      <c r="S1704" s="12" t="s">
        <v>47</v>
      </c>
      <c r="T1704" t="s">
        <v>34</v>
      </c>
      <c r="V1704" t="s">
        <v>27</v>
      </c>
      <c r="X1704" s="8">
        <f>W1704/O1704</f>
        <v>0</v>
      </c>
      <c r="Z1704" s="8">
        <f>Y1704/O1704</f>
        <v>0</v>
      </c>
      <c r="AB1704" s="8">
        <f>AA1704/O1704</f>
        <v>0</v>
      </c>
      <c r="AD1704" s="8">
        <f>AC1704/O1704</f>
        <v>0</v>
      </c>
      <c r="AF1704" s="8">
        <f>AE1704/O1704</f>
        <v>0</v>
      </c>
      <c r="AI1704" s="8">
        <f>AH1704/O1704</f>
        <v>0</v>
      </c>
      <c r="AL1704" s="8">
        <f>AK1704/O1704</f>
        <v>0</v>
      </c>
      <c r="AO1704" s="12" t="s">
        <v>4313</v>
      </c>
      <c r="AP1704" s="12" t="s">
        <v>4314</v>
      </c>
      <c r="AQ1704" s="3">
        <f>IF(T1704="no",O1704*0,IF(T1704="yes100",O1704*1,IF(T1704="yes80",O1704*0.8,IF(T1704="yes50",O1704*0.5))))</f>
        <v>9.8207669830322003E-2</v>
      </c>
      <c r="AR1704" s="3">
        <f>IF(AQ1704&lt;1,AQ1704*0.9,IF(AQ1704&lt;5,AQ1704*0.8,IF(AQ1704&lt;10,AQ1704*0.75,IF(AQ1704&lt;15,AQ1704*0.7,IF(AQ1704&gt;14.9,AQ1704*0.6)))))</f>
        <v>8.8386902847289811E-2</v>
      </c>
      <c r="AS1704">
        <v>35</v>
      </c>
      <c r="AT1704" s="12">
        <f>AR1704*AS1704</f>
        <v>3.0935415996551434</v>
      </c>
    </row>
    <row r="1705" spans="1:46" ht="12.75" customHeight="1" x14ac:dyDescent="0.25">
      <c r="A1705" s="5">
        <v>2157</v>
      </c>
      <c r="B1705" t="s">
        <v>1095</v>
      </c>
      <c r="C1705" t="s">
        <v>1093</v>
      </c>
      <c r="D1705" t="s">
        <v>1094</v>
      </c>
      <c r="E1705" s="1">
        <v>327920</v>
      </c>
      <c r="F1705" s="1">
        <v>378239</v>
      </c>
      <c r="G1705" t="s">
        <v>134</v>
      </c>
      <c r="H1705" t="s">
        <v>171</v>
      </c>
      <c r="I1705" t="s">
        <v>116</v>
      </c>
      <c r="J1705" t="s">
        <v>116</v>
      </c>
      <c r="K1705" t="s">
        <v>4363</v>
      </c>
      <c r="L1705" t="s">
        <v>116</v>
      </c>
      <c r="N1705" t="s">
        <v>116</v>
      </c>
      <c r="O1705" s="3">
        <v>1.5038172912598E-2</v>
      </c>
      <c r="P1705" t="s">
        <v>87</v>
      </c>
      <c r="Q1705" t="s">
        <v>338</v>
      </c>
      <c r="R1705" t="s">
        <v>31</v>
      </c>
      <c r="S1705" s="12" t="s">
        <v>47</v>
      </c>
      <c r="T1705" t="s">
        <v>34</v>
      </c>
      <c r="V1705" t="s">
        <v>27</v>
      </c>
      <c r="X1705" s="8">
        <f>W1705/O1705</f>
        <v>0</v>
      </c>
      <c r="Z1705" s="8">
        <f>Y1705/O1705</f>
        <v>0</v>
      </c>
      <c r="AB1705" s="8">
        <f>AA1705/O1705</f>
        <v>0</v>
      </c>
      <c r="AD1705" s="8">
        <f>AC1705/O1705</f>
        <v>0</v>
      </c>
      <c r="AF1705" s="8">
        <f>AE1705/O1705</f>
        <v>0</v>
      </c>
      <c r="AI1705" s="8">
        <f>AH1705/O1705</f>
        <v>0</v>
      </c>
      <c r="AL1705" s="8">
        <f>AK1705/O1705</f>
        <v>0</v>
      </c>
      <c r="AO1705" s="12" t="s">
        <v>4325</v>
      </c>
      <c r="AP1705" s="12" t="s">
        <v>338</v>
      </c>
      <c r="AQ1705" s="3">
        <f>IF(T1705="no",O1705*0,IF(T1705="yes100",O1705*1,IF(T1705="yes80",O1705*0.8,IF(T1705="yes50",O1705*0.5))))</f>
        <v>1.5038172912598E-2</v>
      </c>
      <c r="AR1705" s="3">
        <f>IF(AQ1705&lt;1,AQ1705*0.9,IF(AQ1705&lt;5,AQ1705*0.8,IF(AQ1705&lt;10,AQ1705*0.75,IF(AQ1705&lt;15,AQ1705*0.7,IF(AQ1705&gt;14.9,AQ1705*0.6)))))</f>
        <v>1.3534355621338199E-2</v>
      </c>
      <c r="AS1705">
        <v>35</v>
      </c>
      <c r="AT1705" s="12">
        <f>AR1705*AS1705</f>
        <v>0.47370244674683698</v>
      </c>
    </row>
    <row r="1706" spans="1:46" ht="12.75" customHeight="1" x14ac:dyDescent="0.25">
      <c r="A1706" s="5">
        <v>2158</v>
      </c>
      <c r="B1706" t="s">
        <v>1067</v>
      </c>
      <c r="C1706" t="s">
        <v>4475</v>
      </c>
      <c r="D1706" t="s">
        <v>1066</v>
      </c>
      <c r="E1706" s="1">
        <v>355392</v>
      </c>
      <c r="F1706" s="1">
        <v>362564.99999999901</v>
      </c>
      <c r="G1706" t="s">
        <v>164</v>
      </c>
      <c r="H1706" t="s">
        <v>171</v>
      </c>
      <c r="I1706" t="s">
        <v>204</v>
      </c>
      <c r="J1706" t="s">
        <v>204</v>
      </c>
      <c r="K1706" t="s">
        <v>4364</v>
      </c>
      <c r="L1706" t="s">
        <v>204</v>
      </c>
      <c r="N1706" t="s">
        <v>204</v>
      </c>
      <c r="O1706" s="3">
        <v>4.4307655334472999E-2</v>
      </c>
      <c r="P1706" t="s">
        <v>87</v>
      </c>
      <c r="Q1706" t="s">
        <v>161</v>
      </c>
      <c r="R1706" t="s">
        <v>827</v>
      </c>
      <c r="S1706" s="12" t="s">
        <v>27</v>
      </c>
      <c r="T1706" t="s">
        <v>123</v>
      </c>
      <c r="V1706" t="s">
        <v>27</v>
      </c>
      <c r="X1706" s="8">
        <f>W1706/O1706</f>
        <v>0</v>
      </c>
      <c r="Z1706" s="8">
        <f>Y1706/O1706</f>
        <v>0</v>
      </c>
      <c r="AB1706" s="8">
        <f>AA1706/O1706</f>
        <v>0</v>
      </c>
      <c r="AD1706" s="8">
        <f>AC1706/O1706</f>
        <v>0</v>
      </c>
      <c r="AF1706" s="8">
        <f>AE1706/O1706</f>
        <v>0</v>
      </c>
      <c r="AI1706" s="8">
        <f>AH1706/O1706</f>
        <v>0</v>
      </c>
      <c r="AL1706" s="8">
        <f>AK1706/O1706</f>
        <v>0</v>
      </c>
      <c r="AO1706" t="s">
        <v>4326</v>
      </c>
      <c r="AP1706" s="12" t="s">
        <v>4309</v>
      </c>
      <c r="AQ1706" s="3">
        <f>IF(T1706="no",O1706*0,IF(T1706="yes100",O1706*1,IF(T1706="yes80",O1706*0.8,IF(T1706="yes50",O1706*0.5))))</f>
        <v>0</v>
      </c>
      <c r="AR1706" s="3">
        <f>IF(AQ1706&lt;1,AQ1706*0.9,IF(AQ1706&lt;5,AQ1706*0.8,IF(AQ1706&lt;10,AQ1706*0.75,IF(AQ1706&lt;15,AQ1706*0.7,IF(AQ1706&gt;14.9,AQ1706*0.6)))))</f>
        <v>0</v>
      </c>
      <c r="AS1706">
        <v>35</v>
      </c>
      <c r="AT1706" s="12">
        <f>AR1706*AS1706</f>
        <v>0</v>
      </c>
    </row>
    <row r="1707" spans="1:46" ht="12.75" customHeight="1" x14ac:dyDescent="0.25">
      <c r="A1707" s="5">
        <v>2159</v>
      </c>
      <c r="B1707" t="s">
        <v>992</v>
      </c>
      <c r="C1707" t="s">
        <v>990</v>
      </c>
      <c r="D1707" t="s">
        <v>991</v>
      </c>
      <c r="E1707" s="1">
        <v>351984.99999999901</v>
      </c>
      <c r="F1707" s="1">
        <v>378075</v>
      </c>
      <c r="G1707" t="s">
        <v>67</v>
      </c>
      <c r="H1707" t="s">
        <v>171</v>
      </c>
      <c r="I1707" t="s">
        <v>68</v>
      </c>
      <c r="J1707" t="s">
        <v>68</v>
      </c>
      <c r="K1707" t="s">
        <v>4363</v>
      </c>
      <c r="L1707" t="s">
        <v>68</v>
      </c>
      <c r="N1707" t="s">
        <v>68</v>
      </c>
      <c r="O1707" s="3">
        <v>4.9507180786132997E-2</v>
      </c>
      <c r="P1707" t="s">
        <v>87</v>
      </c>
      <c r="Q1707" t="s">
        <v>338</v>
      </c>
      <c r="R1707" t="s">
        <v>31</v>
      </c>
      <c r="S1707" s="12" t="s">
        <v>47</v>
      </c>
      <c r="T1707" t="s">
        <v>34</v>
      </c>
      <c r="V1707" t="s">
        <v>27</v>
      </c>
      <c r="X1707" s="8">
        <f>W1707/O1707</f>
        <v>0</v>
      </c>
      <c r="Z1707" s="8">
        <f>Y1707/O1707</f>
        <v>0</v>
      </c>
      <c r="AB1707" s="8">
        <f>AA1707/O1707</f>
        <v>0</v>
      </c>
      <c r="AD1707" s="8">
        <f>AC1707/O1707</f>
        <v>0</v>
      </c>
      <c r="AF1707" s="8">
        <f>AE1707/O1707</f>
        <v>0</v>
      </c>
      <c r="AI1707" s="8">
        <f>AH1707/O1707</f>
        <v>0</v>
      </c>
      <c r="AJ1707" t="s">
        <v>82</v>
      </c>
      <c r="AL1707" s="8">
        <f>AK1707/O1707</f>
        <v>0</v>
      </c>
      <c r="AO1707" s="12" t="s">
        <v>4325</v>
      </c>
      <c r="AP1707" s="12" t="s">
        <v>338</v>
      </c>
      <c r="AQ1707" s="3">
        <f>IF(T1707="no",O1707*0,IF(T1707="yes100",O1707*1,IF(T1707="yes80",O1707*0.8,IF(T1707="yes50",O1707*0.5))))</f>
        <v>4.9507180786132997E-2</v>
      </c>
      <c r="AR1707" s="3">
        <f>IF(AQ1707&lt;1,AQ1707*0.9,IF(AQ1707&lt;5,AQ1707*0.8,IF(AQ1707&lt;10,AQ1707*0.75,IF(AQ1707&lt;15,AQ1707*0.7,IF(AQ1707&gt;14.9,AQ1707*0.6)))))</f>
        <v>4.4556462707519701E-2</v>
      </c>
      <c r="AS1707">
        <v>35</v>
      </c>
      <c r="AT1707" s="12">
        <f>AR1707*AS1707</f>
        <v>1.5594761947631894</v>
      </c>
    </row>
    <row r="1708" spans="1:46" ht="12.75" customHeight="1" x14ac:dyDescent="0.25">
      <c r="A1708" s="5">
        <v>2160</v>
      </c>
      <c r="B1708" t="s">
        <v>989</v>
      </c>
      <c r="C1708" t="s">
        <v>988</v>
      </c>
      <c r="E1708" s="1">
        <v>349976</v>
      </c>
      <c r="F1708" s="1">
        <v>375932</v>
      </c>
      <c r="G1708" t="s">
        <v>60</v>
      </c>
      <c r="H1708" t="s">
        <v>171</v>
      </c>
      <c r="I1708" t="s">
        <v>61</v>
      </c>
      <c r="J1708" t="s">
        <v>61</v>
      </c>
      <c r="K1708" t="s">
        <v>4363</v>
      </c>
      <c r="L1708" t="s">
        <v>61</v>
      </c>
      <c r="N1708" t="s">
        <v>61</v>
      </c>
      <c r="O1708" s="3">
        <v>3.5283852386475002E-2</v>
      </c>
      <c r="P1708" t="s">
        <v>87</v>
      </c>
      <c r="Q1708" t="s">
        <v>338</v>
      </c>
      <c r="R1708" t="s">
        <v>31</v>
      </c>
      <c r="S1708" s="12" t="s">
        <v>47</v>
      </c>
      <c r="T1708" t="s">
        <v>34</v>
      </c>
      <c r="V1708" t="s">
        <v>27</v>
      </c>
      <c r="X1708" s="8">
        <f>W1708/O1708</f>
        <v>0</v>
      </c>
      <c r="Z1708" s="8">
        <f>Y1708/O1708</f>
        <v>0</v>
      </c>
      <c r="AB1708" s="8">
        <f>AA1708/O1708</f>
        <v>0</v>
      </c>
      <c r="AD1708" s="8">
        <f>AC1708/O1708</f>
        <v>0</v>
      </c>
      <c r="AF1708" s="8">
        <f>AE1708/O1708</f>
        <v>0</v>
      </c>
      <c r="AI1708" s="8">
        <f>AH1708/O1708</f>
        <v>0</v>
      </c>
      <c r="AL1708" s="8">
        <f>AK1708/O1708</f>
        <v>0</v>
      </c>
      <c r="AO1708" s="12" t="s">
        <v>4325</v>
      </c>
      <c r="AP1708" s="12" t="s">
        <v>338</v>
      </c>
      <c r="AQ1708" s="3">
        <f>IF(T1708="no",O1708*0,IF(T1708="yes100",O1708*1,IF(T1708="yes80",O1708*0.8,IF(T1708="yes50",O1708*0.5))))</f>
        <v>3.5283852386475002E-2</v>
      </c>
      <c r="AR1708" s="3">
        <f>IF(AQ1708&lt;1,AQ1708*0.9,IF(AQ1708&lt;5,AQ1708*0.8,IF(AQ1708&lt;10,AQ1708*0.75,IF(AQ1708&lt;15,AQ1708*0.7,IF(AQ1708&gt;14.9,AQ1708*0.6)))))</f>
        <v>3.1755467147827503E-2</v>
      </c>
      <c r="AS1708">
        <v>35</v>
      </c>
      <c r="AT1708" s="12">
        <f>AR1708*AS1708</f>
        <v>1.1114413501739626</v>
      </c>
    </row>
    <row r="1709" spans="1:46" ht="14.25" customHeight="1" x14ac:dyDescent="0.25">
      <c r="A1709" s="5">
        <v>2161</v>
      </c>
      <c r="B1709" t="s">
        <v>987</v>
      </c>
      <c r="C1709" t="s">
        <v>985</v>
      </c>
      <c r="D1709" t="s">
        <v>986</v>
      </c>
      <c r="E1709" s="1">
        <v>349072</v>
      </c>
      <c r="F1709" s="1">
        <v>366904</v>
      </c>
      <c r="G1709" t="s">
        <v>308</v>
      </c>
      <c r="H1709" t="s">
        <v>171</v>
      </c>
      <c r="I1709" t="s">
        <v>290</v>
      </c>
      <c r="J1709" t="s">
        <v>290</v>
      </c>
      <c r="K1709" t="s">
        <v>4364</v>
      </c>
      <c r="L1709" t="s">
        <v>290</v>
      </c>
      <c r="N1709" t="s">
        <v>290</v>
      </c>
      <c r="O1709" s="3">
        <v>0.35745466842651402</v>
      </c>
      <c r="P1709" t="s">
        <v>87</v>
      </c>
      <c r="Q1709" t="s">
        <v>338</v>
      </c>
      <c r="R1709" t="s">
        <v>31</v>
      </c>
      <c r="S1709" s="12" t="s">
        <v>24</v>
      </c>
      <c r="T1709" t="s">
        <v>34</v>
      </c>
      <c r="V1709" t="s">
        <v>27</v>
      </c>
      <c r="X1709" s="8">
        <f>W1709/O1709</f>
        <v>0</v>
      </c>
      <c r="Z1709" s="8">
        <f>Y1709/O1709</f>
        <v>0</v>
      </c>
      <c r="AB1709" s="8">
        <f>AA1709/O1709</f>
        <v>0</v>
      </c>
      <c r="AD1709" s="8">
        <f>AC1709/O1709</f>
        <v>0</v>
      </c>
      <c r="AF1709" s="8">
        <f>AE1709/O1709</f>
        <v>0</v>
      </c>
      <c r="AI1709" s="8">
        <f>AH1709/O1709</f>
        <v>0</v>
      </c>
      <c r="AL1709" s="8">
        <f>AK1709/O1709</f>
        <v>0</v>
      </c>
      <c r="AO1709" s="12" t="s">
        <v>4325</v>
      </c>
      <c r="AP1709" s="12" t="s">
        <v>338</v>
      </c>
      <c r="AQ1709" s="3">
        <f>IF(T1709="no",O1709*0,IF(T1709="yes100",O1709*1,IF(T1709="yes80",O1709*0.8,IF(T1709="yes50",O1709*0.5))))</f>
        <v>0.35745466842651402</v>
      </c>
      <c r="AR1709" s="3">
        <f>IF(AQ1709&lt;1,AQ1709*0.9,IF(AQ1709&lt;5,AQ1709*0.8,IF(AQ1709&lt;10,AQ1709*0.75,IF(AQ1709&lt;15,AQ1709*0.7,IF(AQ1709&gt;14.9,AQ1709*0.6)))))</f>
        <v>0.32170920158386263</v>
      </c>
      <c r="AS1709">
        <v>35</v>
      </c>
      <c r="AT1709" s="12">
        <f>AR1709*AS1709</f>
        <v>11.259822055435192</v>
      </c>
    </row>
    <row r="1710" spans="1:46" ht="15" customHeight="1" x14ac:dyDescent="0.25">
      <c r="A1710" s="5">
        <v>2163</v>
      </c>
      <c r="B1710" t="s">
        <v>887</v>
      </c>
      <c r="C1710" t="s">
        <v>4474</v>
      </c>
      <c r="E1710" s="1">
        <v>355044</v>
      </c>
      <c r="F1710" s="1">
        <v>362832</v>
      </c>
      <c r="G1710" t="s">
        <v>164</v>
      </c>
      <c r="H1710" t="s">
        <v>21</v>
      </c>
      <c r="I1710" t="s">
        <v>204</v>
      </c>
      <c r="J1710" t="s">
        <v>204</v>
      </c>
      <c r="K1710" t="s">
        <v>4425</v>
      </c>
      <c r="L1710" t="s">
        <v>4411</v>
      </c>
      <c r="M1710" t="s">
        <v>313</v>
      </c>
      <c r="N1710" t="s">
        <v>204</v>
      </c>
      <c r="O1710" s="4">
        <v>16.111801988220201</v>
      </c>
      <c r="P1710" t="s">
        <v>19</v>
      </c>
      <c r="Q1710" t="s">
        <v>161</v>
      </c>
      <c r="R1710" t="s">
        <v>31</v>
      </c>
      <c r="S1710" s="12" t="s">
        <v>24</v>
      </c>
      <c r="T1710" t="s">
        <v>34</v>
      </c>
      <c r="V1710" t="s">
        <v>27</v>
      </c>
      <c r="X1710" s="8">
        <f>W1710/O1710</f>
        <v>0</v>
      </c>
      <c r="Z1710" s="8">
        <f>Y1710/O1710</f>
        <v>0</v>
      </c>
      <c r="AB1710" s="8">
        <f>AA1710/O1710</f>
        <v>0</v>
      </c>
      <c r="AD1710" s="8">
        <f>AC1710/O1710</f>
        <v>0</v>
      </c>
      <c r="AF1710" s="8">
        <f>AE1710/O1710</f>
        <v>0</v>
      </c>
      <c r="AI1710" s="8">
        <f>AH1710/O1710</f>
        <v>0</v>
      </c>
      <c r="AL1710" s="8">
        <f>AK1710/O1710</f>
        <v>0</v>
      </c>
      <c r="AO1710" s="12" t="s">
        <v>4320</v>
      </c>
      <c r="AP1710" s="12" t="s">
        <v>4321</v>
      </c>
      <c r="AQ1710" s="3">
        <f>IF(T1710="no",O1710*0,IF(T1710="yes100",O1710*1,IF(T1710="yes80",O1710*0.8,IF(T1710="yes50",O1710*0.5))))</f>
        <v>16.111801988220201</v>
      </c>
      <c r="AR1710" s="3">
        <f>IF(AQ1710&lt;1,AQ1710*0.9,IF(AQ1710&lt;5,AQ1710*0.8,IF(AQ1710&lt;10,AQ1710*0.75,IF(AQ1710&lt;15,AQ1710*0.7,IF(AQ1710&gt;14.9,AQ1710*0.6)))))</f>
        <v>9.6670811929321196</v>
      </c>
      <c r="AS1710">
        <v>30</v>
      </c>
      <c r="AT1710" s="12">
        <f>AR1710*AS1710</f>
        <v>290.01243578796357</v>
      </c>
    </row>
    <row r="1711" spans="1:46" ht="12.75" customHeight="1" x14ac:dyDescent="0.25">
      <c r="A1711" s="5">
        <v>2164</v>
      </c>
      <c r="B1711" t="s">
        <v>242</v>
      </c>
      <c r="C1711" t="s">
        <v>871</v>
      </c>
      <c r="E1711" s="1">
        <v>328239</v>
      </c>
      <c r="F1711" s="1">
        <v>378758</v>
      </c>
      <c r="G1711" t="s">
        <v>134</v>
      </c>
      <c r="H1711" t="s">
        <v>21</v>
      </c>
      <c r="I1711" t="s">
        <v>116</v>
      </c>
      <c r="J1711" t="s">
        <v>116</v>
      </c>
      <c r="K1711" t="s">
        <v>4415</v>
      </c>
      <c r="L1711" t="s">
        <v>4423</v>
      </c>
      <c r="M1711" t="s">
        <v>868</v>
      </c>
      <c r="N1711" t="s">
        <v>116</v>
      </c>
      <c r="O1711" s="4">
        <v>11.6165701530456</v>
      </c>
      <c r="P1711" t="s">
        <v>19</v>
      </c>
      <c r="Q1711" t="s">
        <v>311</v>
      </c>
      <c r="R1711" t="s">
        <v>31</v>
      </c>
      <c r="S1711" s="12" t="s">
        <v>24</v>
      </c>
      <c r="T1711" t="s">
        <v>34</v>
      </c>
      <c r="V1711" t="s">
        <v>27</v>
      </c>
      <c r="X1711" s="8">
        <f>W1711/O1711</f>
        <v>0</v>
      </c>
      <c r="Z1711" s="8">
        <f>Y1711/O1711</f>
        <v>0</v>
      </c>
      <c r="AB1711" s="8">
        <f>AA1711/O1711</f>
        <v>0</v>
      </c>
      <c r="AC1711">
        <v>11.617000000000001</v>
      </c>
      <c r="AD1711" s="8">
        <f>AC1711/O1711</f>
        <v>1.0000370029146932</v>
      </c>
      <c r="AF1711" s="8">
        <f>AE1711/O1711</f>
        <v>0</v>
      </c>
      <c r="AI1711" s="8">
        <f>AH1711/O1711</f>
        <v>0</v>
      </c>
      <c r="AL1711" s="8">
        <f>AK1711/O1711</f>
        <v>0</v>
      </c>
      <c r="AO1711" s="12" t="s">
        <v>4248</v>
      </c>
      <c r="AP1711" s="12" t="s">
        <v>4249</v>
      </c>
      <c r="AQ1711" s="3">
        <f>IF(T1711="no",O1711*0,IF(T1711="yes100",O1711*1,IF(T1711="yes80",O1711*0.8,IF(T1711="yes50",O1711*0.5))))</f>
        <v>11.6165701530456</v>
      </c>
      <c r="AR1711" s="3">
        <f>IF(AQ1711&lt;1,AQ1711*0.9,IF(AQ1711&lt;5,AQ1711*0.8,IF(AQ1711&lt;10,AQ1711*0.75,IF(AQ1711&lt;15,AQ1711*0.7,IF(AQ1711&gt;14.9,AQ1711*0.6)))))</f>
        <v>8.1315991071319207</v>
      </c>
      <c r="AS1711">
        <v>30</v>
      </c>
      <c r="AT1711" s="12">
        <f>AR1711*AS1711</f>
        <v>243.94797321395762</v>
      </c>
    </row>
    <row r="1712" spans="1:46" ht="15" customHeight="1" x14ac:dyDescent="0.25">
      <c r="A1712" s="5">
        <v>2165</v>
      </c>
      <c r="B1712" t="s">
        <v>869</v>
      </c>
      <c r="C1712" t="s">
        <v>867</v>
      </c>
      <c r="E1712" s="1">
        <v>329868.99999999901</v>
      </c>
      <c r="F1712" s="1">
        <v>376039</v>
      </c>
      <c r="G1712" t="s">
        <v>115</v>
      </c>
      <c r="H1712" t="s">
        <v>21</v>
      </c>
      <c r="I1712" t="s">
        <v>116</v>
      </c>
      <c r="J1712" t="s">
        <v>116</v>
      </c>
      <c r="K1712" t="s">
        <v>4415</v>
      </c>
      <c r="L1712" t="s">
        <v>4423</v>
      </c>
      <c r="M1712" t="s">
        <v>868</v>
      </c>
      <c r="N1712" t="s">
        <v>116</v>
      </c>
      <c r="O1712" s="4">
        <v>5.8719057380676203</v>
      </c>
      <c r="P1712" t="s">
        <v>19</v>
      </c>
      <c r="Q1712" t="s">
        <v>161</v>
      </c>
      <c r="R1712" t="s">
        <v>31</v>
      </c>
      <c r="S1712" s="12" t="s">
        <v>24</v>
      </c>
      <c r="T1712" t="s">
        <v>34</v>
      </c>
      <c r="V1712" t="s">
        <v>27</v>
      </c>
      <c r="X1712" s="8">
        <f>W1712/O1712</f>
        <v>0</v>
      </c>
      <c r="Z1712" s="8">
        <f>Y1712/O1712</f>
        <v>0</v>
      </c>
      <c r="AB1712" s="8">
        <f>AA1712/O1712</f>
        <v>0</v>
      </c>
      <c r="AC1712">
        <v>5.8410000000000002</v>
      </c>
      <c r="AD1712" s="8">
        <f>AC1712/O1712</f>
        <v>0.99473667673728861</v>
      </c>
      <c r="AF1712" s="8">
        <f>AE1712/O1712</f>
        <v>0</v>
      </c>
      <c r="AI1712" s="8">
        <f>AH1712/O1712</f>
        <v>0</v>
      </c>
      <c r="AL1712" s="8">
        <f>AK1712/O1712</f>
        <v>0</v>
      </c>
      <c r="AO1712" s="12" t="s">
        <v>4248</v>
      </c>
      <c r="AP1712" s="12" t="s">
        <v>4249</v>
      </c>
      <c r="AQ1712" s="3">
        <f>IF(T1712="no",O1712*0,IF(T1712="yes100",O1712*1,IF(T1712="yes80",O1712*0.8,IF(T1712="yes50",O1712*0.5))))</f>
        <v>5.8719057380676203</v>
      </c>
      <c r="AR1712" s="3">
        <f>IF(AQ1712&lt;1,AQ1712*0.9,IF(AQ1712&lt;5,AQ1712*0.8,IF(AQ1712&lt;10,AQ1712*0.75,IF(AQ1712&lt;15,AQ1712*0.7,IF(AQ1712&gt;14.9,AQ1712*0.6)))))</f>
        <v>4.403929303550715</v>
      </c>
      <c r="AS1712">
        <v>30</v>
      </c>
      <c r="AT1712" s="12">
        <f>AR1712*AS1712</f>
        <v>132.11787910652146</v>
      </c>
    </row>
    <row r="1713" spans="1:46" ht="15" customHeight="1" x14ac:dyDescent="0.25">
      <c r="A1713" s="5">
        <v>2169</v>
      </c>
      <c r="B1713" t="s">
        <v>976</v>
      </c>
      <c r="C1713" t="s">
        <v>973</v>
      </c>
      <c r="D1713" t="s">
        <v>974</v>
      </c>
      <c r="E1713" s="1">
        <v>365848.99999999901</v>
      </c>
      <c r="F1713" s="1">
        <v>372151</v>
      </c>
      <c r="G1713" t="s">
        <v>598</v>
      </c>
      <c r="H1713" t="s">
        <v>81</v>
      </c>
      <c r="I1713" t="s">
        <v>78</v>
      </c>
      <c r="J1713" t="s">
        <v>975</v>
      </c>
      <c r="K1713" t="s">
        <v>4363</v>
      </c>
      <c r="L1713" t="s">
        <v>78</v>
      </c>
      <c r="O1713" s="3">
        <v>6.6511820983886999E-2</v>
      </c>
      <c r="P1713" t="s">
        <v>87</v>
      </c>
      <c r="Q1713" t="s">
        <v>338</v>
      </c>
      <c r="R1713" t="s">
        <v>31</v>
      </c>
      <c r="S1713" s="12" t="s">
        <v>47</v>
      </c>
      <c r="T1713" t="s">
        <v>34</v>
      </c>
      <c r="V1713" t="s">
        <v>27</v>
      </c>
      <c r="X1713" s="8">
        <f>W1713/O1713</f>
        <v>0</v>
      </c>
      <c r="Z1713" s="8">
        <f>Y1713/O1713</f>
        <v>0</v>
      </c>
      <c r="AB1713" s="8">
        <f>AA1713/O1713</f>
        <v>0</v>
      </c>
      <c r="AD1713" s="8">
        <f>AC1713/O1713</f>
        <v>0</v>
      </c>
      <c r="AF1713" s="8">
        <f>AE1713/O1713</f>
        <v>0</v>
      </c>
      <c r="AI1713" s="8">
        <f>AH1713/O1713</f>
        <v>0</v>
      </c>
      <c r="AL1713" s="8">
        <f>AK1713/O1713</f>
        <v>0</v>
      </c>
      <c r="AO1713" s="12" t="s">
        <v>4325</v>
      </c>
      <c r="AP1713" s="12" t="s">
        <v>338</v>
      </c>
      <c r="AQ1713" s="3">
        <f>IF(T1713="no",O1713*0,IF(T1713="yes100",O1713*1,IF(T1713="yes80",O1713*0.8,IF(T1713="yes50",O1713*0.5))))</f>
        <v>6.6511820983886999E-2</v>
      </c>
      <c r="AR1713" s="3">
        <f>IF(AQ1713&lt;1,AQ1713*0.9,IF(AQ1713&lt;5,AQ1713*0.8,IF(AQ1713&lt;10,AQ1713*0.75,IF(AQ1713&lt;15,AQ1713*0.7,IF(AQ1713&gt;14.9,AQ1713*0.6)))))</f>
        <v>5.98606388854983E-2</v>
      </c>
      <c r="AS1713">
        <v>40</v>
      </c>
      <c r="AT1713" s="12">
        <f>AR1713*AS1713</f>
        <v>2.3944255554199319</v>
      </c>
    </row>
    <row r="1714" spans="1:46" ht="15" customHeight="1" x14ac:dyDescent="0.25">
      <c r="A1714" s="5">
        <v>2171</v>
      </c>
      <c r="B1714" t="s">
        <v>242</v>
      </c>
      <c r="C1714" s="7" t="s">
        <v>4238</v>
      </c>
      <c r="D1714" t="s">
        <v>3691</v>
      </c>
      <c r="E1714" s="1">
        <v>343815</v>
      </c>
      <c r="F1714" s="1">
        <v>369656</v>
      </c>
      <c r="G1714" t="s">
        <v>108</v>
      </c>
      <c r="H1714" t="s">
        <v>21</v>
      </c>
      <c r="I1714" t="s">
        <v>21</v>
      </c>
      <c r="J1714" t="s">
        <v>202</v>
      </c>
      <c r="K1714" t="s">
        <v>21</v>
      </c>
      <c r="L1714" t="s">
        <v>21</v>
      </c>
      <c r="O1714" s="4">
        <v>5.2010927947998002</v>
      </c>
      <c r="P1714" t="s">
        <v>19</v>
      </c>
      <c r="Q1714" t="s">
        <v>25</v>
      </c>
      <c r="R1714" t="s">
        <v>31</v>
      </c>
      <c r="S1714" s="12" t="s">
        <v>24</v>
      </c>
      <c r="T1714" t="s">
        <v>34</v>
      </c>
      <c r="U1714" t="s">
        <v>47</v>
      </c>
      <c r="V1714" t="s">
        <v>26</v>
      </c>
      <c r="X1714" s="8">
        <f>W1714/O1714</f>
        <v>0</v>
      </c>
      <c r="Z1714" s="8">
        <f>Y1714/O1714</f>
        <v>0</v>
      </c>
      <c r="AB1714" s="8">
        <f>AA1714/O1714</f>
        <v>0</v>
      </c>
      <c r="AC1714">
        <v>5.2009999999999996</v>
      </c>
      <c r="AD1714" s="8">
        <f>AC1714/O1714</f>
        <v>0.99998215859561412</v>
      </c>
      <c r="AF1714" s="8">
        <f>AE1714/O1714</f>
        <v>0</v>
      </c>
      <c r="AI1714" s="8">
        <f>AH1714/O1714</f>
        <v>0</v>
      </c>
      <c r="AL1714" s="8">
        <f>AK1714/O1714</f>
        <v>0</v>
      </c>
      <c r="AO1714" s="12" t="s">
        <v>4248</v>
      </c>
      <c r="AP1714" s="12" t="s">
        <v>4249</v>
      </c>
      <c r="AQ1714" s="3">
        <f>IF(T1714="no",O1714*0,IF(T1714="yes100",O1714*1,IF(T1714="yes80",O1714*0.8,IF(T1714="yes50",O1714*0.5))))</f>
        <v>5.2010927947998002</v>
      </c>
      <c r="AR1714" s="3">
        <f>IF(AQ1714&lt;1,AQ1714*0.9,IF(AQ1714&lt;5,AQ1714*0.8,IF(AQ1714&lt;10,AQ1714*0.75,IF(AQ1714&lt;15,AQ1714*0.7,IF(AQ1714&gt;14.9,AQ1714*0.6)))))</f>
        <v>3.9008195960998502</v>
      </c>
      <c r="AS1714">
        <v>25</v>
      </c>
      <c r="AT1714" s="12">
        <f>AR1714*AS1714</f>
        <v>97.520489902496251</v>
      </c>
    </row>
    <row r="1715" spans="1:46" ht="12.75" customHeight="1" x14ac:dyDescent="0.25">
      <c r="A1715" s="5">
        <v>2172</v>
      </c>
      <c r="B1715" t="s">
        <v>844</v>
      </c>
      <c r="C1715" t="s">
        <v>843</v>
      </c>
      <c r="E1715" s="1">
        <v>355366</v>
      </c>
      <c r="F1715" s="1">
        <v>362408.99999999901</v>
      </c>
      <c r="G1715" t="s">
        <v>164</v>
      </c>
      <c r="H1715" t="s">
        <v>21</v>
      </c>
      <c r="I1715" t="s">
        <v>204</v>
      </c>
      <c r="J1715" t="s">
        <v>204</v>
      </c>
      <c r="K1715" t="s">
        <v>4425</v>
      </c>
      <c r="L1715" t="s">
        <v>4411</v>
      </c>
      <c r="M1715" t="s">
        <v>313</v>
      </c>
      <c r="N1715" t="s">
        <v>204</v>
      </c>
      <c r="O1715" s="4">
        <v>1.0510265327453601</v>
      </c>
      <c r="P1715" t="s">
        <v>19</v>
      </c>
      <c r="Q1715" t="s">
        <v>161</v>
      </c>
      <c r="R1715" t="s">
        <v>31</v>
      </c>
      <c r="S1715" s="12" t="s">
        <v>24</v>
      </c>
      <c r="T1715" t="s">
        <v>34</v>
      </c>
      <c r="V1715" t="s">
        <v>27</v>
      </c>
      <c r="X1715" s="8">
        <f>W1715/O1715</f>
        <v>0</v>
      </c>
      <c r="Z1715" s="8">
        <f>Y1715/O1715</f>
        <v>0</v>
      </c>
      <c r="AB1715" s="8">
        <f>AA1715/O1715</f>
        <v>0</v>
      </c>
      <c r="AD1715" s="8">
        <f>AC1715/O1715</f>
        <v>0</v>
      </c>
      <c r="AE1715">
        <v>0.71</v>
      </c>
      <c r="AF1715" s="8">
        <f>AE1715/O1715</f>
        <v>0.67553004408502115</v>
      </c>
      <c r="AI1715" s="8">
        <f>AH1715/O1715</f>
        <v>0</v>
      </c>
      <c r="AL1715" s="8">
        <f>AK1715/O1715</f>
        <v>0</v>
      </c>
      <c r="AO1715" s="12" t="s">
        <v>4347</v>
      </c>
      <c r="AP1715" s="12" t="s">
        <v>4251</v>
      </c>
      <c r="AQ1715" s="3">
        <f>IF(T1715="no",O1715*0,IF(T1715="yes100",O1715*1,IF(T1715="yes80",O1715*0.8,IF(T1715="yes50",O1715*0.5))))</f>
        <v>1.0510265327453601</v>
      </c>
      <c r="AR1715" s="3">
        <f>IF(AQ1715&lt;1,AQ1715*0.9,IF(AQ1715&lt;5,AQ1715*0.8,IF(AQ1715&lt;10,AQ1715*0.75,IF(AQ1715&lt;15,AQ1715*0.7,IF(AQ1715&gt;14.9,AQ1715*0.6)))))</f>
        <v>0.84082122619628807</v>
      </c>
      <c r="AS1715">
        <v>30</v>
      </c>
      <c r="AT1715" s="12">
        <f>AR1715*AS1715</f>
        <v>25.224636785888642</v>
      </c>
    </row>
    <row r="1716" spans="1:46" ht="12.75" customHeight="1" x14ac:dyDescent="0.25">
      <c r="A1716" s="5">
        <v>2173</v>
      </c>
      <c r="B1716" t="s">
        <v>842</v>
      </c>
      <c r="C1716" s="7" t="s">
        <v>4388</v>
      </c>
      <c r="D1716" t="s">
        <v>841</v>
      </c>
      <c r="E1716" s="1">
        <v>346180</v>
      </c>
      <c r="F1716" s="1">
        <v>376332.99999999901</v>
      </c>
      <c r="G1716" t="s">
        <v>108</v>
      </c>
      <c r="H1716" t="s">
        <v>81</v>
      </c>
      <c r="I1716" t="s">
        <v>89</v>
      </c>
      <c r="J1716" t="s">
        <v>127</v>
      </c>
      <c r="K1716" t="s">
        <v>4363</v>
      </c>
      <c r="L1716" t="s">
        <v>89</v>
      </c>
      <c r="O1716" s="4">
        <v>4.15929674835205</v>
      </c>
      <c r="P1716" t="s">
        <v>87</v>
      </c>
      <c r="Q1716" t="s">
        <v>320</v>
      </c>
      <c r="R1716" t="s">
        <v>196</v>
      </c>
      <c r="S1716" s="12" t="s">
        <v>27</v>
      </c>
      <c r="T1716" t="s">
        <v>123</v>
      </c>
      <c r="V1716" t="s">
        <v>26</v>
      </c>
      <c r="W1716">
        <v>0.2</v>
      </c>
      <c r="X1716" s="8">
        <f>W1716/O1716</f>
        <v>4.8085051897112603E-2</v>
      </c>
      <c r="Y1716">
        <v>2.1720000000000002</v>
      </c>
      <c r="Z1716" s="8">
        <f>Y1716/O1716</f>
        <v>0.52220366360264281</v>
      </c>
      <c r="AA1716">
        <v>2.1909999999999998</v>
      </c>
      <c r="AB1716" s="8">
        <f>AA1716/O1716</f>
        <v>0.52677174353286849</v>
      </c>
      <c r="AC1716">
        <v>0</v>
      </c>
      <c r="AD1716" s="8">
        <f>AC1716/O1716</f>
        <v>0</v>
      </c>
      <c r="AF1716" s="8">
        <f>AE1716/O1716</f>
        <v>0</v>
      </c>
      <c r="AI1716" s="8">
        <f>AH1716/O1716</f>
        <v>0</v>
      </c>
      <c r="AL1716" s="8">
        <f>AK1716/O1716</f>
        <v>0</v>
      </c>
      <c r="AO1716" s="2" t="s">
        <v>4304</v>
      </c>
      <c r="AP1716" s="15" t="s">
        <v>4305</v>
      </c>
      <c r="AQ1716" s="3">
        <f>IF(T1716="no",O1716*0,IF(T1716="yes100",O1716*1,IF(T1716="yes80",O1716*0.8,IF(T1716="yes50",O1716*0.5))))</f>
        <v>0</v>
      </c>
      <c r="AR1716" s="3">
        <f>IF(AQ1716&lt;1,AQ1716*0.9,IF(AQ1716&lt;5,AQ1716*0.8,IF(AQ1716&lt;10,AQ1716*0.75,IF(AQ1716&lt;15,AQ1716*0.7,IF(AQ1716&gt;14.9,AQ1716*0.6)))))</f>
        <v>0</v>
      </c>
      <c r="AS1716">
        <v>40</v>
      </c>
      <c r="AT1716" s="12">
        <f>AR1716*AS1716</f>
        <v>0</v>
      </c>
    </row>
    <row r="1717" spans="1:46" ht="12.75" customHeight="1" x14ac:dyDescent="0.25">
      <c r="A1717" s="5">
        <v>2174</v>
      </c>
      <c r="B1717" t="s">
        <v>842</v>
      </c>
      <c r="C1717" s="7" t="s">
        <v>4389</v>
      </c>
      <c r="D1717" t="s">
        <v>841</v>
      </c>
      <c r="E1717" s="1">
        <v>346590</v>
      </c>
      <c r="F1717" s="1">
        <v>375856.99999999901</v>
      </c>
      <c r="G1717" t="s">
        <v>108</v>
      </c>
      <c r="H1717" t="s">
        <v>81</v>
      </c>
      <c r="I1717" t="s">
        <v>89</v>
      </c>
      <c r="J1717" t="s">
        <v>127</v>
      </c>
      <c r="K1717" t="s">
        <v>4363</v>
      </c>
      <c r="L1717" t="s">
        <v>89</v>
      </c>
      <c r="O1717" s="4">
        <v>9.28845346832275</v>
      </c>
      <c r="P1717" t="s">
        <v>87</v>
      </c>
      <c r="Q1717" t="s">
        <v>320</v>
      </c>
      <c r="R1717" t="s">
        <v>196</v>
      </c>
      <c r="S1717" s="12" t="s">
        <v>27</v>
      </c>
      <c r="T1717" t="s">
        <v>123</v>
      </c>
      <c r="V1717" t="s">
        <v>26</v>
      </c>
      <c r="W1717">
        <v>0.505</v>
      </c>
      <c r="X1717" s="8">
        <f>W1717/O1717</f>
        <v>5.4368577258016852E-2</v>
      </c>
      <c r="Y1717">
        <v>6.923</v>
      </c>
      <c r="Z1717" s="8">
        <f>Y1717/O1717</f>
        <v>0.74533398090544689</v>
      </c>
      <c r="AA1717">
        <v>7.1719999999999997</v>
      </c>
      <c r="AB1717" s="8">
        <f>AA1717/O1717</f>
        <v>0.77214145761286501</v>
      </c>
      <c r="AC1717">
        <v>6.6000000000000003E-2</v>
      </c>
      <c r="AD1717" s="8">
        <f>AC1717/O1717</f>
        <v>7.1055962357012125E-3</v>
      </c>
      <c r="AF1717" s="8">
        <f>AE1717/O1717</f>
        <v>0</v>
      </c>
      <c r="AI1717" s="8">
        <f>AH1717/O1717</f>
        <v>0</v>
      </c>
      <c r="AL1717" s="8">
        <f>AK1717/O1717</f>
        <v>0</v>
      </c>
      <c r="AO1717" s="2" t="s">
        <v>4304</v>
      </c>
      <c r="AP1717" s="15" t="s">
        <v>4305</v>
      </c>
      <c r="AQ1717" s="3">
        <f>IF(T1717="no",O1717*0,IF(T1717="yes100",O1717*1,IF(T1717="yes80",O1717*0.8,IF(T1717="yes50",O1717*0.5))))</f>
        <v>0</v>
      </c>
      <c r="AR1717" s="3">
        <f>IF(AQ1717&lt;1,AQ1717*0.9,IF(AQ1717&lt;5,AQ1717*0.8,IF(AQ1717&lt;10,AQ1717*0.75,IF(AQ1717&lt;15,AQ1717*0.7,IF(AQ1717&gt;14.9,AQ1717*0.6)))))</f>
        <v>0</v>
      </c>
      <c r="AS1717">
        <v>40</v>
      </c>
      <c r="AT1717" s="12">
        <f>AR1717*AS1717</f>
        <v>0</v>
      </c>
    </row>
    <row r="1718" spans="1:46" ht="15" customHeight="1" x14ac:dyDescent="0.25">
      <c r="A1718" s="5">
        <v>2175</v>
      </c>
      <c r="B1718" t="s">
        <v>242</v>
      </c>
      <c r="C1718" s="7" t="s">
        <v>4239</v>
      </c>
      <c r="E1718" s="1">
        <v>342226</v>
      </c>
      <c r="F1718" s="1">
        <v>364362</v>
      </c>
      <c r="G1718" t="s">
        <v>508</v>
      </c>
      <c r="H1718" t="s">
        <v>21</v>
      </c>
      <c r="I1718" t="s">
        <v>45</v>
      </c>
      <c r="J1718" t="s">
        <v>376</v>
      </c>
      <c r="K1718" t="s">
        <v>4415</v>
      </c>
      <c r="L1718" t="s">
        <v>4403</v>
      </c>
      <c r="M1718" t="s">
        <v>873</v>
      </c>
      <c r="O1718" s="4">
        <v>1.0060028968810999</v>
      </c>
      <c r="P1718" t="s">
        <v>65</v>
      </c>
      <c r="Q1718" t="s">
        <v>25</v>
      </c>
      <c r="R1718" t="s">
        <v>31</v>
      </c>
      <c r="S1718" s="12" t="s">
        <v>24</v>
      </c>
      <c r="T1718" t="s">
        <v>34</v>
      </c>
      <c r="V1718" t="s">
        <v>27</v>
      </c>
      <c r="X1718" s="8">
        <f>W1718/O1718</f>
        <v>0</v>
      </c>
      <c r="Z1718" s="8">
        <f>Y1718/O1718</f>
        <v>0</v>
      </c>
      <c r="AB1718" s="8">
        <f>AA1718/O1718</f>
        <v>0</v>
      </c>
      <c r="AC1718">
        <v>1.0049999999999999</v>
      </c>
      <c r="AD1718" s="8">
        <f>AC1718/O1718</f>
        <v>0.99900308748194533</v>
      </c>
      <c r="AF1718" s="8">
        <f>AE1718/O1718</f>
        <v>0</v>
      </c>
      <c r="AI1718" s="8">
        <f>AH1718/O1718</f>
        <v>0</v>
      </c>
      <c r="AL1718" s="8">
        <f>AK1718/O1718</f>
        <v>0</v>
      </c>
      <c r="AO1718" s="12" t="s">
        <v>4248</v>
      </c>
      <c r="AP1718" s="12" t="s">
        <v>4249</v>
      </c>
      <c r="AQ1718" s="3">
        <f>IF(T1718="no",O1718*0,IF(T1718="yes100",O1718*1,IF(T1718="yes80",O1718*0.8,IF(T1718="yes50",O1718*0.5))))</f>
        <v>1.0060028968810999</v>
      </c>
      <c r="AR1718" s="3">
        <f>IF(AQ1718&lt;1,AQ1718*0.9,IF(AQ1718&lt;5,AQ1718*0.8,IF(AQ1718&lt;10,AQ1718*0.75,IF(AQ1718&lt;15,AQ1718*0.7,IF(AQ1718&gt;14.9,AQ1718*0.6)))))</f>
        <v>0.80480231750487996</v>
      </c>
      <c r="AS1718">
        <v>35</v>
      </c>
      <c r="AT1718" s="12">
        <f>AR1718*AS1718</f>
        <v>28.168081112670798</v>
      </c>
    </row>
    <row r="1719" spans="1:46" ht="12.75" customHeight="1" x14ac:dyDescent="0.25">
      <c r="A1719" s="5">
        <v>2176</v>
      </c>
      <c r="B1719" t="s">
        <v>840</v>
      </c>
      <c r="C1719" t="s">
        <v>839</v>
      </c>
      <c r="E1719" s="1">
        <v>342684.99999999901</v>
      </c>
      <c r="F1719" s="1">
        <v>368883</v>
      </c>
      <c r="G1719" t="s">
        <v>108</v>
      </c>
      <c r="H1719" t="s">
        <v>21</v>
      </c>
      <c r="I1719" t="s">
        <v>45</v>
      </c>
      <c r="J1719" t="s">
        <v>202</v>
      </c>
      <c r="K1719" t="s">
        <v>4415</v>
      </c>
      <c r="L1719" t="s">
        <v>4403</v>
      </c>
      <c r="O1719" s="4">
        <v>8.1255913589477498</v>
      </c>
      <c r="P1719" t="s">
        <v>19</v>
      </c>
      <c r="Q1719" t="s">
        <v>25</v>
      </c>
      <c r="R1719" t="s">
        <v>18</v>
      </c>
      <c r="S1719" s="12" t="s">
        <v>24</v>
      </c>
      <c r="T1719" t="s">
        <v>130</v>
      </c>
      <c r="U1719" t="s">
        <v>47</v>
      </c>
      <c r="X1719" s="8">
        <f>W1719/O1719</f>
        <v>0</v>
      </c>
      <c r="Z1719" s="8">
        <f>Y1719/O1719</f>
        <v>0</v>
      </c>
      <c r="AB1719" s="8">
        <f>AA1719/O1719</f>
        <v>0</v>
      </c>
      <c r="AC1719">
        <v>8.1259999999999994</v>
      </c>
      <c r="AD1719" s="8">
        <f>AC1719/O1719</f>
        <v>1.0000502906230695</v>
      </c>
      <c r="AF1719" s="8">
        <f>AE1719/O1719</f>
        <v>0</v>
      </c>
      <c r="AI1719" s="8">
        <f>AH1719/O1719</f>
        <v>0</v>
      </c>
      <c r="AL1719" s="8">
        <f>AK1719/O1719</f>
        <v>0</v>
      </c>
      <c r="AO1719" s="12" t="s">
        <v>4248</v>
      </c>
      <c r="AP1719" s="12" t="s">
        <v>4249</v>
      </c>
      <c r="AQ1719" s="3">
        <f>IF(T1719="no",O1719*0,IF(T1719="yes100",O1719*1,IF(T1719="yes80",O1719*0.8,IF(T1719="yes50",O1719*0.5))))</f>
        <v>6.5004730871582002</v>
      </c>
      <c r="AR1719" s="3">
        <f>IF(AQ1719&lt;1,AQ1719*0.9,IF(AQ1719&lt;5,AQ1719*0.8,IF(AQ1719&lt;10,AQ1719*0.75,IF(AQ1719&lt;15,AQ1719*0.7,IF(AQ1719&gt;14.9,AQ1719*0.6)))))</f>
        <v>4.8753548153686506</v>
      </c>
      <c r="AS1719">
        <v>35</v>
      </c>
      <c r="AT1719" s="12">
        <f>AR1719*AS1719</f>
        <v>170.63741853790276</v>
      </c>
    </row>
    <row r="1720" spans="1:46" ht="15" customHeight="1" x14ac:dyDescent="0.25">
      <c r="A1720" s="5">
        <v>2177</v>
      </c>
      <c r="B1720" t="s">
        <v>242</v>
      </c>
      <c r="C1720" t="s">
        <v>838</v>
      </c>
      <c r="E1720" s="1">
        <v>364136.99999999901</v>
      </c>
      <c r="F1720" s="1">
        <v>375860</v>
      </c>
      <c r="G1720" t="s">
        <v>168</v>
      </c>
      <c r="H1720" t="s">
        <v>21</v>
      </c>
      <c r="I1720" t="s">
        <v>78</v>
      </c>
      <c r="J1720" t="s">
        <v>618</v>
      </c>
      <c r="K1720" t="s">
        <v>4415</v>
      </c>
      <c r="L1720" t="s">
        <v>4398</v>
      </c>
      <c r="M1720" t="s">
        <v>80</v>
      </c>
      <c r="O1720" s="4">
        <v>65.423808055877601</v>
      </c>
      <c r="P1720" t="s">
        <v>19</v>
      </c>
      <c r="Q1720" t="s">
        <v>25</v>
      </c>
      <c r="R1720" t="s">
        <v>18</v>
      </c>
      <c r="S1720" s="12" t="s">
        <v>24</v>
      </c>
      <c r="T1720" t="s">
        <v>130</v>
      </c>
      <c r="U1720" t="s">
        <v>47</v>
      </c>
      <c r="X1720" s="8">
        <f>W1720/O1720</f>
        <v>0</v>
      </c>
      <c r="Z1720" s="8">
        <f>Y1720/O1720</f>
        <v>0</v>
      </c>
      <c r="AB1720" s="8">
        <f>AA1720/O1720</f>
        <v>0</v>
      </c>
      <c r="AC1720">
        <v>65.405000000000001</v>
      </c>
      <c r="AD1720" s="8">
        <f>AC1720/O1720</f>
        <v>0.99971251970136721</v>
      </c>
      <c r="AF1720" s="8">
        <f>AE1720/O1720</f>
        <v>0</v>
      </c>
      <c r="AI1720" s="8">
        <f>AH1720/O1720</f>
        <v>0</v>
      </c>
      <c r="AL1720" s="8">
        <f>AK1720/O1720</f>
        <v>0</v>
      </c>
      <c r="AO1720" s="12" t="s">
        <v>4248</v>
      </c>
      <c r="AP1720" s="12" t="s">
        <v>4249</v>
      </c>
      <c r="AQ1720" s="3">
        <f>IF(T1720="no",O1720*0,IF(T1720="yes100",O1720*1,IF(T1720="yes80",O1720*0.8,IF(T1720="yes50",O1720*0.5))))</f>
        <v>52.339046444702085</v>
      </c>
      <c r="AR1720" s="3">
        <f>IF(AQ1720&lt;1,AQ1720*0.9,IF(AQ1720&lt;5,AQ1720*0.8,IF(AQ1720&lt;10,AQ1720*0.75,IF(AQ1720&lt;15,AQ1720*0.7,IF(AQ1720&gt;14.9,AQ1720*0.6)))))</f>
        <v>31.40342786682125</v>
      </c>
      <c r="AS1720">
        <v>35</v>
      </c>
      <c r="AT1720" s="12">
        <f>AR1720*AS1720</f>
        <v>1099.1199753387436</v>
      </c>
    </row>
    <row r="1721" spans="1:46" ht="14.25" customHeight="1" x14ac:dyDescent="0.25">
      <c r="A1721" s="5">
        <v>2178</v>
      </c>
      <c r="B1721" t="s">
        <v>242</v>
      </c>
      <c r="C1721" t="s">
        <v>837</v>
      </c>
      <c r="E1721" s="1">
        <v>362394</v>
      </c>
      <c r="F1721" s="1">
        <v>367024</v>
      </c>
      <c r="G1721" t="s">
        <v>478</v>
      </c>
      <c r="H1721" t="s">
        <v>21</v>
      </c>
      <c r="I1721" t="s">
        <v>56</v>
      </c>
      <c r="J1721" t="s">
        <v>56</v>
      </c>
      <c r="K1721" t="s">
        <v>4415</v>
      </c>
      <c r="L1721" t="s">
        <v>4397</v>
      </c>
      <c r="M1721" t="s">
        <v>58</v>
      </c>
      <c r="O1721" s="4">
        <v>16.237523474884</v>
      </c>
      <c r="P1721" t="s">
        <v>19</v>
      </c>
      <c r="Q1721" t="s">
        <v>25</v>
      </c>
      <c r="R1721" t="s">
        <v>31</v>
      </c>
      <c r="S1721" s="12" t="s">
        <v>24</v>
      </c>
      <c r="T1721" t="s">
        <v>34</v>
      </c>
      <c r="X1721" s="8">
        <f>W1721/O1721</f>
        <v>0</v>
      </c>
      <c r="Z1721" s="8">
        <f>Y1721/O1721</f>
        <v>0</v>
      </c>
      <c r="AB1721" s="8">
        <f>AA1721/O1721</f>
        <v>0</v>
      </c>
      <c r="AD1721" s="8">
        <f>AC1721/O1721</f>
        <v>0</v>
      </c>
      <c r="AF1721" s="8">
        <f>AE1721/O1721</f>
        <v>0</v>
      </c>
      <c r="AI1721" s="8">
        <f>AH1721/O1721</f>
        <v>0</v>
      </c>
      <c r="AL1721" s="8">
        <f>AK1721/O1721</f>
        <v>0</v>
      </c>
      <c r="AO1721" s="12" t="s">
        <v>4320</v>
      </c>
      <c r="AP1721" s="12" t="s">
        <v>4321</v>
      </c>
      <c r="AQ1721" s="3">
        <f>IF(T1721="no",O1721*0,IF(T1721="yes100",O1721*1,IF(T1721="yes80",O1721*0.8,IF(T1721="yes50",O1721*0.5))))</f>
        <v>16.237523474884</v>
      </c>
      <c r="AR1721" s="3">
        <f>IF(AQ1721&lt;1,AQ1721*0.9,IF(AQ1721&lt;5,AQ1721*0.8,IF(AQ1721&lt;10,AQ1721*0.75,IF(AQ1721&lt;15,AQ1721*0.7,IF(AQ1721&gt;14.9,AQ1721*0.6)))))</f>
        <v>9.7425140849304004</v>
      </c>
      <c r="AS1721">
        <v>35</v>
      </c>
      <c r="AT1721" s="12">
        <f>AR1721*AS1721</f>
        <v>340.98799297256403</v>
      </c>
    </row>
    <row r="1722" spans="1:46" ht="12.75" customHeight="1" x14ac:dyDescent="0.25">
      <c r="A1722" s="5">
        <v>2179</v>
      </c>
      <c r="B1722" t="s">
        <v>242</v>
      </c>
      <c r="C1722" s="7" t="s">
        <v>4240</v>
      </c>
      <c r="E1722" s="1">
        <v>340527</v>
      </c>
      <c r="F1722" s="1">
        <v>374058</v>
      </c>
      <c r="G1722" t="s">
        <v>88</v>
      </c>
      <c r="H1722" t="s">
        <v>81</v>
      </c>
      <c r="I1722" t="s">
        <v>89</v>
      </c>
      <c r="J1722" t="s">
        <v>90</v>
      </c>
      <c r="K1722" t="s">
        <v>4363</v>
      </c>
      <c r="L1722" t="s">
        <v>89</v>
      </c>
      <c r="O1722" s="4">
        <v>3.2541387992858799</v>
      </c>
      <c r="P1722" t="s">
        <v>87</v>
      </c>
      <c r="Q1722" t="s">
        <v>25</v>
      </c>
      <c r="R1722" t="s">
        <v>18</v>
      </c>
      <c r="S1722" s="12" t="s">
        <v>24</v>
      </c>
      <c r="T1722" t="s">
        <v>23</v>
      </c>
      <c r="U1722" t="s">
        <v>24</v>
      </c>
      <c r="X1722" s="8">
        <f>W1722/O1722</f>
        <v>0</v>
      </c>
      <c r="Z1722" s="8">
        <f>Y1722/O1722</f>
        <v>0</v>
      </c>
      <c r="AB1722" s="8">
        <f>AA1722/O1722</f>
        <v>0</v>
      </c>
      <c r="AC1722">
        <v>2.1999999999999999E-2</v>
      </c>
      <c r="AD1722" s="8">
        <f>AC1722/O1722</f>
        <v>6.7606212755362168E-3</v>
      </c>
      <c r="AF1722" s="8">
        <f>AE1722/O1722</f>
        <v>0</v>
      </c>
      <c r="AI1722" s="8">
        <f>AH1722/O1722</f>
        <v>0</v>
      </c>
      <c r="AL1722" s="8">
        <f>AK1722/O1722</f>
        <v>0</v>
      </c>
      <c r="AO1722" s="12" t="s">
        <v>4320</v>
      </c>
      <c r="AP1722" s="12" t="s">
        <v>4321</v>
      </c>
      <c r="AQ1722" s="3">
        <f>IF(T1722="no",O1722*0,IF(T1722="yes100",O1722*1,IF(T1722="yes80",O1722*0.8,IF(T1722="yes50",O1722*0.5))))</f>
        <v>1.62706939964294</v>
      </c>
      <c r="AR1722" s="3">
        <f>IF(AQ1722&lt;1,AQ1722*0.9,IF(AQ1722&lt;5,AQ1722*0.8,IF(AQ1722&lt;10,AQ1722*0.75,IF(AQ1722&lt;15,AQ1722*0.7,IF(AQ1722&gt;14.9,AQ1722*0.6)))))</f>
        <v>1.301655519714352</v>
      </c>
      <c r="AS1722">
        <v>40</v>
      </c>
      <c r="AT1722" s="12">
        <f>AR1722*AS1722</f>
        <v>52.066220788574078</v>
      </c>
    </row>
    <row r="1723" spans="1:46" ht="14.25" customHeight="1" x14ac:dyDescent="0.25">
      <c r="A1723" s="5">
        <v>2180</v>
      </c>
      <c r="B1723" t="s">
        <v>242</v>
      </c>
      <c r="C1723" t="s">
        <v>835</v>
      </c>
      <c r="D1723" t="s">
        <v>836</v>
      </c>
      <c r="E1723" s="1">
        <v>332215</v>
      </c>
      <c r="F1723" s="1">
        <v>378352.99999999901</v>
      </c>
      <c r="G1723" t="s">
        <v>413</v>
      </c>
      <c r="H1723" t="s">
        <v>21</v>
      </c>
      <c r="I1723" t="s">
        <v>21</v>
      </c>
      <c r="J1723" t="s">
        <v>90</v>
      </c>
      <c r="K1723" t="s">
        <v>21</v>
      </c>
      <c r="L1723" t="s">
        <v>21</v>
      </c>
      <c r="O1723" s="4">
        <v>4.6498008407592701</v>
      </c>
      <c r="P1723" t="s">
        <v>19</v>
      </c>
      <c r="Q1723" t="s">
        <v>25</v>
      </c>
      <c r="R1723" t="s">
        <v>31</v>
      </c>
      <c r="S1723" s="12" t="s">
        <v>24</v>
      </c>
      <c r="T1723" t="s">
        <v>34</v>
      </c>
      <c r="X1723" s="8">
        <f>W1723/O1723</f>
        <v>0</v>
      </c>
      <c r="Z1723" s="8">
        <f>Y1723/O1723</f>
        <v>0</v>
      </c>
      <c r="AB1723" s="8">
        <f>AA1723/O1723</f>
        <v>0</v>
      </c>
      <c r="AC1723">
        <v>4.6500000000000004</v>
      </c>
      <c r="AD1723" s="8">
        <f>AC1723/O1723</f>
        <v>1.0000428317787258</v>
      </c>
      <c r="AF1723" s="8">
        <f>AE1723/O1723</f>
        <v>0</v>
      </c>
      <c r="AI1723" s="8">
        <f>AH1723/O1723</f>
        <v>0</v>
      </c>
      <c r="AL1723" s="8">
        <f>AK1723/O1723</f>
        <v>0</v>
      </c>
      <c r="AO1723" s="12" t="s">
        <v>4248</v>
      </c>
      <c r="AP1723" s="12" t="s">
        <v>4249</v>
      </c>
      <c r="AQ1723" s="3">
        <f>IF(T1723="no",O1723*0,IF(T1723="yes100",O1723*1,IF(T1723="yes80",O1723*0.8,IF(T1723="yes50",O1723*0.5))))</f>
        <v>4.6498008407592701</v>
      </c>
      <c r="AR1723" s="3">
        <f>IF(AQ1723&lt;1,AQ1723*0.9,IF(AQ1723&lt;5,AQ1723*0.8,IF(AQ1723&lt;10,AQ1723*0.75,IF(AQ1723&lt;15,AQ1723*0.7,IF(AQ1723&gt;14.9,AQ1723*0.6)))))</f>
        <v>3.7198406726074165</v>
      </c>
      <c r="AS1723">
        <v>25</v>
      </c>
      <c r="AT1723" s="12">
        <f>AR1723*AS1723</f>
        <v>92.996016815185413</v>
      </c>
    </row>
    <row r="1724" spans="1:46" ht="14.25" customHeight="1" x14ac:dyDescent="0.25">
      <c r="A1724" s="5">
        <v>2181</v>
      </c>
      <c r="B1724" t="s">
        <v>242</v>
      </c>
      <c r="C1724" s="7" t="s">
        <v>4277</v>
      </c>
      <c r="E1724" s="1">
        <v>348315</v>
      </c>
      <c r="F1724" s="1">
        <v>346616.99999999901</v>
      </c>
      <c r="G1724" t="s">
        <v>41</v>
      </c>
      <c r="H1724" t="s">
        <v>21</v>
      </c>
      <c r="I1724" t="s">
        <v>155</v>
      </c>
      <c r="J1724" t="s">
        <v>155</v>
      </c>
      <c r="K1724" t="s">
        <v>4425</v>
      </c>
      <c r="L1724" t="s">
        <v>4396</v>
      </c>
      <c r="M1724" t="s">
        <v>156</v>
      </c>
      <c r="N1724" t="s">
        <v>240</v>
      </c>
      <c r="O1724" s="4">
        <v>8.5737108543396001</v>
      </c>
      <c r="P1724" t="s">
        <v>19</v>
      </c>
      <c r="Q1724" t="s">
        <v>25</v>
      </c>
      <c r="R1724" t="s">
        <v>31</v>
      </c>
      <c r="S1724" s="12" t="s">
        <v>24</v>
      </c>
      <c r="T1724" t="s">
        <v>34</v>
      </c>
      <c r="X1724" s="8">
        <f>W1724/O1724</f>
        <v>0</v>
      </c>
      <c r="Z1724" s="8">
        <f>Y1724/O1724</f>
        <v>0</v>
      </c>
      <c r="AB1724" s="8">
        <f>AA1724/O1724</f>
        <v>0</v>
      </c>
      <c r="AD1724" s="8">
        <f>AC1724/O1724</f>
        <v>0</v>
      </c>
      <c r="AF1724" s="8">
        <f>AE1724/O1724</f>
        <v>0</v>
      </c>
      <c r="AI1724" s="8">
        <f>AH1724/O1724</f>
        <v>0</v>
      </c>
      <c r="AL1724" s="8">
        <f>AK1724/O1724</f>
        <v>0</v>
      </c>
      <c r="AO1724" s="12" t="s">
        <v>4320</v>
      </c>
      <c r="AP1724" s="12" t="s">
        <v>4321</v>
      </c>
      <c r="AQ1724" s="3">
        <f>IF(T1724="no",O1724*0,IF(T1724="yes100",O1724*1,IF(T1724="yes80",O1724*0.8,IF(T1724="yes50",O1724*0.5))))</f>
        <v>8.5737108543396001</v>
      </c>
      <c r="AR1724" s="3">
        <f>IF(AQ1724&lt;1,AQ1724*0.9,IF(AQ1724&lt;5,AQ1724*0.8,IF(AQ1724&lt;10,AQ1724*0.75,IF(AQ1724&lt;15,AQ1724*0.7,IF(AQ1724&gt;14.9,AQ1724*0.6)))))</f>
        <v>6.4302831407546996</v>
      </c>
      <c r="AS1724">
        <v>30</v>
      </c>
      <c r="AT1724" s="12">
        <f>AR1724*AS1724</f>
        <v>192.908494222641</v>
      </c>
    </row>
    <row r="1725" spans="1:46" ht="12.75" customHeight="1" x14ac:dyDescent="0.25">
      <c r="A1725" s="5">
        <v>2182</v>
      </c>
      <c r="B1725" t="s">
        <v>834</v>
      </c>
      <c r="C1725" t="s">
        <v>833</v>
      </c>
      <c r="E1725" s="1">
        <v>345075</v>
      </c>
      <c r="F1725" s="1">
        <v>351218</v>
      </c>
      <c r="G1725" t="s">
        <v>537</v>
      </c>
      <c r="H1725" t="s">
        <v>21</v>
      </c>
      <c r="I1725" t="s">
        <v>21</v>
      </c>
      <c r="J1725" t="s">
        <v>591</v>
      </c>
      <c r="K1725" t="s">
        <v>21</v>
      </c>
      <c r="L1725" t="s">
        <v>21</v>
      </c>
      <c r="O1725" s="3">
        <v>0.188294040679932</v>
      </c>
      <c r="P1725" t="s">
        <v>19</v>
      </c>
      <c r="Q1725" t="s">
        <v>338</v>
      </c>
      <c r="R1725" t="s">
        <v>31</v>
      </c>
      <c r="S1725" s="12" t="s">
        <v>47</v>
      </c>
      <c r="T1725" t="s">
        <v>34</v>
      </c>
      <c r="X1725" s="8">
        <f>W1725/O1725</f>
        <v>0</v>
      </c>
      <c r="Z1725" s="8">
        <f>Y1725/O1725</f>
        <v>0</v>
      </c>
      <c r="AB1725" s="8">
        <f>AA1725/O1725</f>
        <v>0</v>
      </c>
      <c r="AD1725" s="8">
        <f>AC1725/O1725</f>
        <v>0</v>
      </c>
      <c r="AF1725" s="8">
        <f>AE1725/O1725</f>
        <v>0</v>
      </c>
      <c r="AI1725" s="8">
        <f>AH1725/O1725</f>
        <v>0</v>
      </c>
      <c r="AL1725" s="8">
        <f>AK1725/O1725</f>
        <v>0</v>
      </c>
      <c r="AO1725" s="12" t="s">
        <v>4325</v>
      </c>
      <c r="AP1725" s="12" t="s">
        <v>338</v>
      </c>
      <c r="AQ1725" s="3">
        <f>IF(T1725="no",O1725*0,IF(T1725="yes100",O1725*1,IF(T1725="yes80",O1725*0.8,IF(T1725="yes50",O1725*0.5))))</f>
        <v>0.188294040679932</v>
      </c>
      <c r="AR1725" s="3">
        <f>IF(AQ1725&lt;1,AQ1725*0.9,IF(AQ1725&lt;5,AQ1725*0.8,IF(AQ1725&lt;10,AQ1725*0.75,IF(AQ1725&lt;15,AQ1725*0.7,IF(AQ1725&gt;14.9,AQ1725*0.6)))))</f>
        <v>0.16946463661193881</v>
      </c>
      <c r="AS1725">
        <v>25</v>
      </c>
      <c r="AT1725" s="12">
        <f>AR1725*AS1725</f>
        <v>4.2366159152984704</v>
      </c>
    </row>
    <row r="1726" spans="1:46" ht="12.75" customHeight="1" x14ac:dyDescent="0.25">
      <c r="A1726" s="5">
        <v>2183</v>
      </c>
      <c r="B1726" t="s">
        <v>832</v>
      </c>
      <c r="C1726" t="s">
        <v>830</v>
      </c>
      <c r="D1726" t="s">
        <v>831</v>
      </c>
      <c r="E1726" s="1">
        <v>365682</v>
      </c>
      <c r="F1726" s="1">
        <v>369560</v>
      </c>
      <c r="G1726" t="s">
        <v>457</v>
      </c>
      <c r="H1726" t="s">
        <v>180</v>
      </c>
      <c r="I1726" t="s">
        <v>93</v>
      </c>
      <c r="J1726" t="s">
        <v>93</v>
      </c>
      <c r="K1726" t="s">
        <v>4365</v>
      </c>
      <c r="L1726" t="s">
        <v>93</v>
      </c>
      <c r="N1726" t="s">
        <v>93</v>
      </c>
      <c r="O1726" s="3">
        <v>0.66938449249267595</v>
      </c>
      <c r="P1726" t="s">
        <v>87</v>
      </c>
      <c r="Q1726" t="s">
        <v>338</v>
      </c>
      <c r="R1726" t="s">
        <v>31</v>
      </c>
      <c r="S1726" s="12" t="s">
        <v>24</v>
      </c>
      <c r="T1726" t="s">
        <v>34</v>
      </c>
      <c r="X1726" s="8">
        <f>W1726/O1726</f>
        <v>0</v>
      </c>
      <c r="Z1726" s="8">
        <f>Y1726/O1726</f>
        <v>0</v>
      </c>
      <c r="AB1726" s="8">
        <f>AA1726/O1726</f>
        <v>0</v>
      </c>
      <c r="AD1726" s="8">
        <f>AC1726/O1726</f>
        <v>0</v>
      </c>
      <c r="AF1726" s="8">
        <f>AE1726/O1726</f>
        <v>0</v>
      </c>
      <c r="AI1726" s="8">
        <f>AH1726/O1726</f>
        <v>0</v>
      </c>
      <c r="AL1726" s="8">
        <f>AK1726/O1726</f>
        <v>0</v>
      </c>
      <c r="AO1726" s="12" t="s">
        <v>4325</v>
      </c>
      <c r="AP1726" s="12" t="s">
        <v>338</v>
      </c>
      <c r="AQ1726" s="3">
        <f>IF(T1726="no",O1726*0,IF(T1726="yes100",O1726*1,IF(T1726="yes80",O1726*0.8,IF(T1726="yes50",O1726*0.5))))</f>
        <v>0.66938449249267595</v>
      </c>
      <c r="AR1726" s="3">
        <f>IF(AQ1726&lt;1,AQ1726*0.9,IF(AQ1726&lt;5,AQ1726*0.8,IF(AQ1726&lt;10,AQ1726*0.75,IF(AQ1726&lt;15,AQ1726*0.7,IF(AQ1726&gt;14.9,AQ1726*0.6)))))</f>
        <v>0.60244604324340834</v>
      </c>
      <c r="AS1726">
        <v>30</v>
      </c>
      <c r="AT1726" s="12">
        <f>AR1726*AS1726</f>
        <v>18.073381297302252</v>
      </c>
    </row>
    <row r="1727" spans="1:46" ht="14.25" customHeight="1" x14ac:dyDescent="0.25">
      <c r="A1727" s="5">
        <v>2185</v>
      </c>
      <c r="B1727" t="s">
        <v>829</v>
      </c>
      <c r="C1727" t="s">
        <v>826</v>
      </c>
      <c r="D1727" t="s">
        <v>828</v>
      </c>
      <c r="E1727" s="1">
        <v>342838</v>
      </c>
      <c r="F1727" s="1">
        <v>365382</v>
      </c>
      <c r="G1727" t="s">
        <v>667</v>
      </c>
      <c r="H1727" t="s">
        <v>81</v>
      </c>
      <c r="I1727" t="s">
        <v>45</v>
      </c>
      <c r="J1727" t="s">
        <v>336</v>
      </c>
      <c r="K1727" t="s">
        <v>4363</v>
      </c>
      <c r="L1727" t="s">
        <v>45</v>
      </c>
      <c r="O1727" s="4">
        <v>1.17864181747436</v>
      </c>
      <c r="P1727" t="s">
        <v>87</v>
      </c>
      <c r="Q1727" t="s">
        <v>338</v>
      </c>
      <c r="R1727" t="s">
        <v>827</v>
      </c>
      <c r="S1727" s="12" t="s">
        <v>27</v>
      </c>
      <c r="T1727" t="s">
        <v>123</v>
      </c>
      <c r="X1727" s="8">
        <f>W1727/O1727</f>
        <v>0</v>
      </c>
      <c r="Z1727" s="8">
        <f>Y1727/O1727</f>
        <v>0</v>
      </c>
      <c r="AB1727" s="8">
        <f>AA1727/O1727</f>
        <v>0</v>
      </c>
      <c r="AD1727" s="8">
        <f>AC1727/O1727</f>
        <v>0</v>
      </c>
      <c r="AF1727" s="8">
        <f>AE1727/O1727</f>
        <v>0</v>
      </c>
      <c r="AI1727" s="8">
        <f>AH1727/O1727</f>
        <v>0</v>
      </c>
      <c r="AL1727" s="8">
        <f>AK1727/O1727</f>
        <v>0</v>
      </c>
      <c r="AO1727" s="12" t="s">
        <v>4325</v>
      </c>
      <c r="AP1727" s="12" t="s">
        <v>338</v>
      </c>
      <c r="AQ1727" s="3">
        <f>IF(T1727="no",O1727*0,IF(T1727="yes100",O1727*1,IF(T1727="yes80",O1727*0.8,IF(T1727="yes50",O1727*0.5))))</f>
        <v>0</v>
      </c>
      <c r="AR1727" s="3">
        <f>IF(AQ1727&lt;1,AQ1727*0.9,IF(AQ1727&lt;5,AQ1727*0.8,IF(AQ1727&lt;10,AQ1727*0.75,IF(AQ1727&lt;15,AQ1727*0.7,IF(AQ1727&gt;14.9,AQ1727*0.6)))))</f>
        <v>0</v>
      </c>
      <c r="AS1727">
        <v>40</v>
      </c>
      <c r="AT1727" s="12">
        <f>AR1727*AS1727</f>
        <v>0</v>
      </c>
    </row>
    <row r="1728" spans="1:46" ht="14.25" customHeight="1" x14ac:dyDescent="0.25">
      <c r="A1728" s="5">
        <v>2186</v>
      </c>
      <c r="B1728" t="s">
        <v>825</v>
      </c>
      <c r="C1728" t="s">
        <v>823</v>
      </c>
      <c r="D1728" t="s">
        <v>824</v>
      </c>
      <c r="E1728" s="1">
        <v>350460.99999999901</v>
      </c>
      <c r="F1728" s="1">
        <v>375676</v>
      </c>
      <c r="G1728" t="s">
        <v>67</v>
      </c>
      <c r="H1728" t="s">
        <v>21</v>
      </c>
      <c r="I1728" t="s">
        <v>21</v>
      </c>
      <c r="J1728" t="s">
        <v>68</v>
      </c>
      <c r="K1728" t="s">
        <v>21</v>
      </c>
      <c r="L1728" t="s">
        <v>21</v>
      </c>
      <c r="N1728" t="s">
        <v>68</v>
      </c>
      <c r="O1728" s="3">
        <v>8.9365808105469E-2</v>
      </c>
      <c r="P1728" t="s">
        <v>19</v>
      </c>
      <c r="Q1728" t="s">
        <v>338</v>
      </c>
      <c r="R1728" t="s">
        <v>31</v>
      </c>
      <c r="S1728" s="12" t="s">
        <v>47</v>
      </c>
      <c r="T1728" t="s">
        <v>34</v>
      </c>
      <c r="X1728" s="8">
        <f>W1728/O1728</f>
        <v>0</v>
      </c>
      <c r="Z1728" s="8">
        <f>Y1728/O1728</f>
        <v>0</v>
      </c>
      <c r="AB1728" s="8">
        <f>AA1728/O1728</f>
        <v>0</v>
      </c>
      <c r="AC1728">
        <v>8.8999999999999996E-2</v>
      </c>
      <c r="AD1728" s="8">
        <f>AC1728/O1728</f>
        <v>0.99590662118740891</v>
      </c>
      <c r="AF1728" s="8">
        <f>AE1728/O1728</f>
        <v>0</v>
      </c>
      <c r="AI1728" s="8">
        <f>AH1728/O1728</f>
        <v>0</v>
      </c>
      <c r="AL1728" s="8">
        <f>AK1728/O1728</f>
        <v>0</v>
      </c>
      <c r="AO1728" s="12" t="s">
        <v>4325</v>
      </c>
      <c r="AP1728" s="12" t="s">
        <v>338</v>
      </c>
      <c r="AQ1728" s="3">
        <f>IF(T1728="no",O1728*0,IF(T1728="yes100",O1728*1,IF(T1728="yes80",O1728*0.8,IF(T1728="yes50",O1728*0.5))))</f>
        <v>8.9365808105469E-2</v>
      </c>
      <c r="AR1728" s="3">
        <f>IF(AQ1728&lt;1,AQ1728*0.9,IF(AQ1728&lt;5,AQ1728*0.8,IF(AQ1728&lt;10,AQ1728*0.75,IF(AQ1728&lt;15,AQ1728*0.7,IF(AQ1728&gt;14.9,AQ1728*0.6)))))</f>
        <v>8.0429227294922107E-2</v>
      </c>
      <c r="AS1728">
        <v>25</v>
      </c>
      <c r="AT1728" s="12">
        <f>AR1728*AS1728</f>
        <v>2.0107306823730529</v>
      </c>
    </row>
    <row r="1729" spans="1:46" ht="12.75" customHeight="1" x14ac:dyDescent="0.25">
      <c r="A1729" s="5">
        <v>2188</v>
      </c>
      <c r="B1729" t="s">
        <v>822</v>
      </c>
      <c r="C1729" t="s">
        <v>819</v>
      </c>
      <c r="D1729" t="s">
        <v>820</v>
      </c>
      <c r="E1729" s="1">
        <v>333008.99999999901</v>
      </c>
      <c r="F1729" s="1">
        <v>377950</v>
      </c>
      <c r="G1729" t="s">
        <v>413</v>
      </c>
      <c r="H1729" t="s">
        <v>180</v>
      </c>
      <c r="I1729" t="s">
        <v>821</v>
      </c>
      <c r="J1729" t="s">
        <v>90</v>
      </c>
      <c r="K1729" t="s">
        <v>4365</v>
      </c>
      <c r="L1729" t="s">
        <v>821</v>
      </c>
      <c r="O1729" s="3">
        <v>0.19169644165039099</v>
      </c>
      <c r="P1729" t="s">
        <v>87</v>
      </c>
      <c r="Q1729" t="s">
        <v>338</v>
      </c>
      <c r="R1729" t="s">
        <v>31</v>
      </c>
      <c r="S1729" s="12" t="s">
        <v>24</v>
      </c>
      <c r="T1729" t="s">
        <v>34</v>
      </c>
      <c r="X1729" s="8">
        <f>W1729/O1729</f>
        <v>0</v>
      </c>
      <c r="Z1729" s="8">
        <f>Y1729/O1729</f>
        <v>0</v>
      </c>
      <c r="AB1729" s="8">
        <f>AA1729/O1729</f>
        <v>0</v>
      </c>
      <c r="AC1729">
        <v>0</v>
      </c>
      <c r="AD1729" s="8">
        <f>AC1729/O1729</f>
        <v>0</v>
      </c>
      <c r="AF1729" s="8">
        <f>AE1729/O1729</f>
        <v>0</v>
      </c>
      <c r="AI1729" s="8">
        <f>AH1729/O1729</f>
        <v>0</v>
      </c>
      <c r="AL1729" s="8">
        <f>AK1729/O1729</f>
        <v>0</v>
      </c>
      <c r="AO1729" s="12" t="s">
        <v>4325</v>
      </c>
      <c r="AP1729" s="12" t="s">
        <v>338</v>
      </c>
      <c r="AQ1729" s="3">
        <f>IF(T1729="no",O1729*0,IF(T1729="yes100",O1729*1,IF(T1729="yes80",O1729*0.8,IF(T1729="yes50",O1729*0.5))))</f>
        <v>0.19169644165039099</v>
      </c>
      <c r="AR1729" s="3">
        <f>IF(AQ1729&lt;1,AQ1729*0.9,IF(AQ1729&lt;5,AQ1729*0.8,IF(AQ1729&lt;10,AQ1729*0.75,IF(AQ1729&lt;15,AQ1729*0.7,IF(AQ1729&gt;14.9,AQ1729*0.6)))))</f>
        <v>0.17252679748535188</v>
      </c>
      <c r="AS1729">
        <v>30</v>
      </c>
      <c r="AT1729" s="12">
        <f>AR1729*AS1729</f>
        <v>5.1758039245605563</v>
      </c>
    </row>
    <row r="1730" spans="1:46" ht="14.25" customHeight="1" x14ac:dyDescent="0.25">
      <c r="A1730" s="5">
        <v>2191</v>
      </c>
      <c r="B1730" t="s">
        <v>818</v>
      </c>
      <c r="C1730" t="s">
        <v>816</v>
      </c>
      <c r="E1730" s="1">
        <v>332143</v>
      </c>
      <c r="F1730" s="1">
        <v>378100.99999999901</v>
      </c>
      <c r="G1730" t="s">
        <v>413</v>
      </c>
      <c r="H1730" t="s">
        <v>21</v>
      </c>
      <c r="I1730" t="s">
        <v>21</v>
      </c>
      <c r="J1730" t="s">
        <v>90</v>
      </c>
      <c r="K1730" t="s">
        <v>21</v>
      </c>
      <c r="L1730" t="s">
        <v>21</v>
      </c>
      <c r="M1730" t="s">
        <v>817</v>
      </c>
      <c r="O1730" s="3">
        <v>0.53185318222045896</v>
      </c>
      <c r="P1730" t="s">
        <v>19</v>
      </c>
      <c r="Q1730" t="s">
        <v>338</v>
      </c>
      <c r="R1730" t="s">
        <v>31</v>
      </c>
      <c r="S1730" s="12" t="s">
        <v>24</v>
      </c>
      <c r="T1730" t="s">
        <v>34</v>
      </c>
      <c r="X1730" s="8">
        <f>W1730/O1730</f>
        <v>0</v>
      </c>
      <c r="Z1730" s="8">
        <f>Y1730/O1730</f>
        <v>0</v>
      </c>
      <c r="AB1730" s="8">
        <f>AA1730/O1730</f>
        <v>0</v>
      </c>
      <c r="AC1730">
        <v>0.53200000000000003</v>
      </c>
      <c r="AD1730" s="8">
        <f>AC1730/O1730</f>
        <v>1.0002760494520839</v>
      </c>
      <c r="AF1730" s="8">
        <f>AE1730/O1730</f>
        <v>0</v>
      </c>
      <c r="AI1730" s="8">
        <f>AH1730/O1730</f>
        <v>0</v>
      </c>
      <c r="AL1730" s="8">
        <f>AK1730/O1730</f>
        <v>0</v>
      </c>
      <c r="AO1730" s="12" t="s">
        <v>4325</v>
      </c>
      <c r="AP1730" s="12" t="s">
        <v>338</v>
      </c>
      <c r="AQ1730" s="3">
        <f>IF(T1730="no",O1730*0,IF(T1730="yes100",O1730*1,IF(T1730="yes80",O1730*0.8,IF(T1730="yes50",O1730*0.5))))</f>
        <v>0.53185318222045896</v>
      </c>
      <c r="AR1730" s="3">
        <f>IF(AQ1730&lt;1,AQ1730*0.9,IF(AQ1730&lt;5,AQ1730*0.8,IF(AQ1730&lt;10,AQ1730*0.75,IF(AQ1730&lt;15,AQ1730*0.7,IF(AQ1730&gt;14.9,AQ1730*0.6)))))</f>
        <v>0.4786678639984131</v>
      </c>
      <c r="AS1730">
        <v>25</v>
      </c>
      <c r="AT1730" s="12">
        <f>AR1730*AS1730</f>
        <v>11.966696599960327</v>
      </c>
    </row>
    <row r="1731" spans="1:46" ht="14.25" customHeight="1" x14ac:dyDescent="0.25">
      <c r="A1731" s="5">
        <v>2192</v>
      </c>
      <c r="B1731" t="s">
        <v>815</v>
      </c>
      <c r="C1731" t="s">
        <v>813</v>
      </c>
      <c r="D1731" t="s">
        <v>814</v>
      </c>
      <c r="E1731" s="1">
        <v>351660</v>
      </c>
      <c r="F1731" s="1">
        <v>377926</v>
      </c>
      <c r="G1731" t="s">
        <v>67</v>
      </c>
      <c r="H1731" t="s">
        <v>171</v>
      </c>
      <c r="I1731" t="s">
        <v>68</v>
      </c>
      <c r="J1731" t="s">
        <v>68</v>
      </c>
      <c r="K1731" t="s">
        <v>4363</v>
      </c>
      <c r="L1731" t="s">
        <v>68</v>
      </c>
      <c r="N1731" t="s">
        <v>68</v>
      </c>
      <c r="O1731" s="3">
        <v>8.5454861450194999E-2</v>
      </c>
      <c r="P1731" t="s">
        <v>87</v>
      </c>
      <c r="Q1731" t="s">
        <v>338</v>
      </c>
      <c r="R1731" t="s">
        <v>18</v>
      </c>
      <c r="S1731" s="12" t="s">
        <v>47</v>
      </c>
      <c r="T1731" t="s">
        <v>130</v>
      </c>
      <c r="U1731" t="s">
        <v>24</v>
      </c>
      <c r="V1731" t="s">
        <v>26</v>
      </c>
      <c r="X1731" s="8">
        <f>W1731/O1731</f>
        <v>0</v>
      </c>
      <c r="Z1731" s="8">
        <f>Y1731/O1731</f>
        <v>0</v>
      </c>
      <c r="AB1731" s="8">
        <f>AA1731/O1731</f>
        <v>0</v>
      </c>
      <c r="AD1731" s="8">
        <f>AC1731/O1731</f>
        <v>0</v>
      </c>
      <c r="AF1731" s="8">
        <f>AE1731/O1731</f>
        <v>0</v>
      </c>
      <c r="AI1731" s="8">
        <f>AH1731/O1731</f>
        <v>0</v>
      </c>
      <c r="AL1731" s="8">
        <f>AK1731/O1731</f>
        <v>0</v>
      </c>
      <c r="AO1731" s="12" t="s">
        <v>4325</v>
      </c>
      <c r="AP1731" s="12" t="s">
        <v>338</v>
      </c>
      <c r="AQ1731" s="3">
        <f>IF(T1731="no",O1731*0,IF(T1731="yes100",O1731*1,IF(T1731="yes80",O1731*0.8,IF(T1731="yes50",O1731*0.5))))</f>
        <v>6.8363889160155997E-2</v>
      </c>
      <c r="AR1731" s="3">
        <f>IF(AQ1731&lt;1,AQ1731*0.9,IF(AQ1731&lt;5,AQ1731*0.8,IF(AQ1731&lt;10,AQ1731*0.75,IF(AQ1731&lt;15,AQ1731*0.7,IF(AQ1731&gt;14.9,AQ1731*0.6)))))</f>
        <v>6.1527500244140401E-2</v>
      </c>
      <c r="AS1731">
        <v>35</v>
      </c>
      <c r="AT1731" s="12">
        <f>AR1731*AS1731</f>
        <v>2.1534625085449139</v>
      </c>
    </row>
    <row r="1732" spans="1:46" ht="12.75" customHeight="1" x14ac:dyDescent="0.25">
      <c r="A1732" s="5">
        <v>2193</v>
      </c>
      <c r="B1732" t="s">
        <v>812</v>
      </c>
      <c r="C1732" t="s">
        <v>810</v>
      </c>
      <c r="D1732" t="s">
        <v>811</v>
      </c>
      <c r="E1732" s="1">
        <v>348844.99999999901</v>
      </c>
      <c r="F1732" s="1">
        <v>374723</v>
      </c>
      <c r="G1732" t="s">
        <v>60</v>
      </c>
      <c r="H1732" t="s">
        <v>171</v>
      </c>
      <c r="I1732" t="s">
        <v>61</v>
      </c>
      <c r="J1732" t="s">
        <v>61</v>
      </c>
      <c r="K1732" t="s">
        <v>4363</v>
      </c>
      <c r="L1732" t="s">
        <v>61</v>
      </c>
      <c r="N1732" t="s">
        <v>61</v>
      </c>
      <c r="O1732" s="3">
        <v>9.5440762329101994E-2</v>
      </c>
      <c r="P1732" t="s">
        <v>87</v>
      </c>
      <c r="Q1732" t="s">
        <v>338</v>
      </c>
      <c r="R1732" t="s">
        <v>31</v>
      </c>
      <c r="S1732" s="12" t="s">
        <v>47</v>
      </c>
      <c r="T1732" t="s">
        <v>34</v>
      </c>
      <c r="X1732" s="8">
        <f>W1732/O1732</f>
        <v>0</v>
      </c>
      <c r="Z1732" s="8">
        <f>Y1732/O1732</f>
        <v>0</v>
      </c>
      <c r="AB1732" s="8">
        <f>AA1732/O1732</f>
        <v>0</v>
      </c>
      <c r="AD1732" s="8">
        <f>AC1732/O1732</f>
        <v>0</v>
      </c>
      <c r="AF1732" s="8">
        <f>AE1732/O1732</f>
        <v>0</v>
      </c>
      <c r="AI1732" s="8">
        <f>AH1732/O1732</f>
        <v>0</v>
      </c>
      <c r="AL1732" s="8">
        <f>AK1732/O1732</f>
        <v>0</v>
      </c>
      <c r="AO1732" s="12" t="s">
        <v>4325</v>
      </c>
      <c r="AP1732" s="12" t="s">
        <v>338</v>
      </c>
      <c r="AQ1732" s="3">
        <f>IF(T1732="no",O1732*0,IF(T1732="yes100",O1732*1,IF(T1732="yes80",O1732*0.8,IF(T1732="yes50",O1732*0.5))))</f>
        <v>9.5440762329101994E-2</v>
      </c>
      <c r="AR1732" s="3">
        <f>IF(AQ1732&lt;1,AQ1732*0.9,IF(AQ1732&lt;5,AQ1732*0.8,IF(AQ1732&lt;10,AQ1732*0.75,IF(AQ1732&lt;15,AQ1732*0.7,IF(AQ1732&gt;14.9,AQ1732*0.6)))))</f>
        <v>8.5896686096191791E-2</v>
      </c>
      <c r="AS1732">
        <v>35</v>
      </c>
      <c r="AT1732" s="12">
        <f>AR1732*AS1732</f>
        <v>3.0063840133667128</v>
      </c>
    </row>
    <row r="1733" spans="1:46" ht="14.25" customHeight="1" x14ac:dyDescent="0.25">
      <c r="A1733" s="5">
        <v>2194</v>
      </c>
      <c r="B1733" t="s">
        <v>809</v>
      </c>
      <c r="C1733" t="s">
        <v>808</v>
      </c>
      <c r="D1733" t="s">
        <v>806</v>
      </c>
      <c r="E1733" s="1">
        <v>339148.99999999901</v>
      </c>
      <c r="F1733" s="1">
        <v>363164.99999999901</v>
      </c>
      <c r="G1733" t="s">
        <v>184</v>
      </c>
      <c r="H1733" t="s">
        <v>81</v>
      </c>
      <c r="I1733" t="s">
        <v>45</v>
      </c>
      <c r="J1733" t="s">
        <v>509</v>
      </c>
      <c r="K1733" t="s">
        <v>4363</v>
      </c>
      <c r="L1733" t="s">
        <v>45</v>
      </c>
      <c r="O1733" s="4">
        <v>2.7352570327758698</v>
      </c>
      <c r="P1733" t="s">
        <v>87</v>
      </c>
      <c r="Q1733" t="s">
        <v>338</v>
      </c>
      <c r="R1733" t="s">
        <v>31</v>
      </c>
      <c r="S1733" s="12" t="s">
        <v>24</v>
      </c>
      <c r="T1733" t="s">
        <v>34</v>
      </c>
      <c r="X1733" s="8">
        <f>W1733/O1733</f>
        <v>0</v>
      </c>
      <c r="Z1733" s="8">
        <f>Y1733/O1733</f>
        <v>0</v>
      </c>
      <c r="AB1733" s="8">
        <f>AA1733/O1733</f>
        <v>0</v>
      </c>
      <c r="AC1733">
        <v>0</v>
      </c>
      <c r="AD1733" s="8">
        <f>AC1733/O1733</f>
        <v>0</v>
      </c>
      <c r="AF1733" s="8">
        <f>AE1733/O1733</f>
        <v>0</v>
      </c>
      <c r="AI1733" s="8">
        <f>AH1733/O1733</f>
        <v>0</v>
      </c>
      <c r="AL1733" s="8">
        <f>AK1733/O1733</f>
        <v>0</v>
      </c>
      <c r="AO1733" s="12" t="s">
        <v>4325</v>
      </c>
      <c r="AP1733" s="12" t="s">
        <v>338</v>
      </c>
      <c r="AQ1733" s="3">
        <f>IF(T1733="no",O1733*0,IF(T1733="yes100",O1733*1,IF(T1733="yes80",O1733*0.8,IF(T1733="yes50",O1733*0.5))))</f>
        <v>2.7352570327758698</v>
      </c>
      <c r="AR1733" s="3">
        <f>IF(AQ1733&lt;1,AQ1733*0.9,IF(AQ1733&lt;5,AQ1733*0.8,IF(AQ1733&lt;10,AQ1733*0.75,IF(AQ1733&lt;15,AQ1733*0.7,IF(AQ1733&gt;14.9,AQ1733*0.6)))))</f>
        <v>2.1882056262206961</v>
      </c>
      <c r="AS1733">
        <v>40</v>
      </c>
      <c r="AT1733" s="12">
        <f>AR1733*AS1733</f>
        <v>87.528225048827849</v>
      </c>
    </row>
    <row r="1734" spans="1:46" ht="14.25" customHeight="1" x14ac:dyDescent="0.25">
      <c r="A1734" s="5">
        <v>2195</v>
      </c>
      <c r="B1734" t="s">
        <v>807</v>
      </c>
      <c r="C1734" t="s">
        <v>805</v>
      </c>
      <c r="D1734" t="s">
        <v>806</v>
      </c>
      <c r="E1734" s="1">
        <v>338504.99999999901</v>
      </c>
      <c r="F1734" s="1">
        <v>363083</v>
      </c>
      <c r="G1734" t="s">
        <v>184</v>
      </c>
      <c r="H1734" t="s">
        <v>21</v>
      </c>
      <c r="I1734" t="s">
        <v>21</v>
      </c>
      <c r="J1734" t="s">
        <v>509</v>
      </c>
      <c r="K1734" t="s">
        <v>21</v>
      </c>
      <c r="L1734" t="s">
        <v>21</v>
      </c>
      <c r="M1734" t="s">
        <v>48</v>
      </c>
      <c r="O1734" s="4">
        <v>10.8975748306274</v>
      </c>
      <c r="P1734" t="s">
        <v>19</v>
      </c>
      <c r="Q1734" t="s">
        <v>338</v>
      </c>
      <c r="R1734" t="s">
        <v>339</v>
      </c>
      <c r="S1734" s="12" t="s">
        <v>27</v>
      </c>
      <c r="T1734" t="s">
        <v>123</v>
      </c>
      <c r="W1734">
        <v>1.2969999999999999</v>
      </c>
      <c r="X1734" s="8">
        <f>W1734/O1734</f>
        <v>0.11901730615832151</v>
      </c>
      <c r="Y1734">
        <v>0.36599999999999999</v>
      </c>
      <c r="Z1734" s="8">
        <f>Y1734/O1734</f>
        <v>3.3585454166496276E-2</v>
      </c>
      <c r="AA1734">
        <v>0.36599999999999999</v>
      </c>
      <c r="AB1734" s="8">
        <f>AA1734/O1734</f>
        <v>3.3585454166496276E-2</v>
      </c>
      <c r="AC1734">
        <v>10.898</v>
      </c>
      <c r="AD1734" s="8">
        <f>AC1734/O1734</f>
        <v>1.0000390150450176</v>
      </c>
      <c r="AF1734" s="8">
        <f>AE1734/O1734</f>
        <v>0</v>
      </c>
      <c r="AI1734" s="8">
        <f>AH1734/O1734</f>
        <v>0</v>
      </c>
      <c r="AL1734" s="8">
        <f>AK1734/O1734</f>
        <v>0</v>
      </c>
      <c r="AO1734" s="12" t="s">
        <v>4325</v>
      </c>
      <c r="AP1734" s="12" t="s">
        <v>338</v>
      </c>
      <c r="AQ1734" s="3">
        <f>IF(T1734="no",O1734*0,IF(T1734="yes100",O1734*1,IF(T1734="yes80",O1734*0.8,IF(T1734="yes50",O1734*0.5))))</f>
        <v>0</v>
      </c>
      <c r="AR1734" s="3">
        <f>IF(AQ1734&lt;1,AQ1734*0.9,IF(AQ1734&lt;5,AQ1734*0.8,IF(AQ1734&lt;10,AQ1734*0.75,IF(AQ1734&lt;15,AQ1734*0.7,IF(AQ1734&gt;14.9,AQ1734*0.6)))))</f>
        <v>0</v>
      </c>
      <c r="AS1734">
        <v>25</v>
      </c>
      <c r="AT1734" s="12">
        <f>AR1734*AS1734</f>
        <v>0</v>
      </c>
    </row>
    <row r="1735" spans="1:46" ht="14.25" customHeight="1" x14ac:dyDescent="0.25">
      <c r="A1735" s="5">
        <v>2196</v>
      </c>
      <c r="B1735" t="s">
        <v>802</v>
      </c>
      <c r="C1735" t="s">
        <v>800</v>
      </c>
      <c r="D1735" t="s">
        <v>801</v>
      </c>
      <c r="E1735" s="1">
        <v>367555</v>
      </c>
      <c r="F1735" s="1">
        <v>374416.99999999901</v>
      </c>
      <c r="G1735" t="s">
        <v>232</v>
      </c>
      <c r="H1735" t="s">
        <v>81</v>
      </c>
      <c r="I1735" t="s">
        <v>78</v>
      </c>
      <c r="J1735" t="s">
        <v>78</v>
      </c>
      <c r="K1735" t="s">
        <v>4363</v>
      </c>
      <c r="L1735" t="s">
        <v>78</v>
      </c>
      <c r="N1735" t="s">
        <v>78</v>
      </c>
      <c r="O1735" s="3">
        <v>6.6357913208008004E-2</v>
      </c>
      <c r="P1735" t="s">
        <v>87</v>
      </c>
      <c r="Q1735" t="s">
        <v>338</v>
      </c>
      <c r="R1735" t="s">
        <v>31</v>
      </c>
      <c r="S1735" s="12" t="s">
        <v>47</v>
      </c>
      <c r="T1735" t="s">
        <v>34</v>
      </c>
      <c r="X1735" s="8">
        <f>W1735/O1735</f>
        <v>0</v>
      </c>
      <c r="Z1735" s="8">
        <f>Y1735/O1735</f>
        <v>0</v>
      </c>
      <c r="AB1735" s="8">
        <f>AA1735/O1735</f>
        <v>0</v>
      </c>
      <c r="AD1735" s="8">
        <f>AC1735/O1735</f>
        <v>0</v>
      </c>
      <c r="AF1735" s="8">
        <f>AE1735/O1735</f>
        <v>0</v>
      </c>
      <c r="AI1735" s="8">
        <f>AH1735/O1735</f>
        <v>0</v>
      </c>
      <c r="AL1735" s="8">
        <f>AK1735/O1735</f>
        <v>0</v>
      </c>
      <c r="AO1735" s="12" t="s">
        <v>4325</v>
      </c>
      <c r="AP1735" s="12" t="s">
        <v>338</v>
      </c>
      <c r="AQ1735" s="3">
        <f>IF(T1735="no",O1735*0,IF(T1735="yes100",O1735*1,IF(T1735="yes80",O1735*0.8,IF(T1735="yes50",O1735*0.5))))</f>
        <v>6.6357913208008004E-2</v>
      </c>
      <c r="AR1735" s="3">
        <f>IF(AQ1735&lt;1,AQ1735*0.9,IF(AQ1735&lt;5,AQ1735*0.8,IF(AQ1735&lt;10,AQ1735*0.75,IF(AQ1735&lt;15,AQ1735*0.7,IF(AQ1735&gt;14.9,AQ1735*0.6)))))</f>
        <v>5.9722121887207207E-2</v>
      </c>
      <c r="AS1735">
        <v>40</v>
      </c>
      <c r="AT1735" s="12">
        <f>AR1735*AS1735</f>
        <v>2.3888848754882881</v>
      </c>
    </row>
    <row r="1736" spans="1:46" ht="14.25" customHeight="1" x14ac:dyDescent="0.25">
      <c r="A1736" s="5">
        <v>2197</v>
      </c>
      <c r="B1736" t="s">
        <v>799</v>
      </c>
      <c r="C1736" t="s">
        <v>796</v>
      </c>
      <c r="D1736" t="s">
        <v>797</v>
      </c>
      <c r="E1736" s="1">
        <v>349898</v>
      </c>
      <c r="F1736" s="1">
        <v>373844.99999999901</v>
      </c>
      <c r="G1736" t="s">
        <v>51</v>
      </c>
      <c r="H1736" t="s">
        <v>21</v>
      </c>
      <c r="I1736" t="s">
        <v>21</v>
      </c>
      <c r="J1736" t="s">
        <v>798</v>
      </c>
      <c r="K1736" t="s">
        <v>21</v>
      </c>
      <c r="L1736" t="s">
        <v>21</v>
      </c>
      <c r="O1736" s="3">
        <v>0.37083835220336903</v>
      </c>
      <c r="P1736" t="s">
        <v>19</v>
      </c>
      <c r="Q1736" t="s">
        <v>338</v>
      </c>
      <c r="R1736" t="s">
        <v>31</v>
      </c>
      <c r="S1736" s="12" t="s">
        <v>24</v>
      </c>
      <c r="T1736" t="s">
        <v>34</v>
      </c>
      <c r="X1736" s="8">
        <f>W1736/O1736</f>
        <v>0</v>
      </c>
      <c r="Z1736" s="8">
        <f>Y1736/O1736</f>
        <v>0</v>
      </c>
      <c r="AB1736" s="8">
        <f>AA1736/O1736</f>
        <v>0</v>
      </c>
      <c r="AC1736">
        <v>0.371</v>
      </c>
      <c r="AD1736" s="8">
        <f>AC1736/O1736</f>
        <v>1.0004358982712294</v>
      </c>
      <c r="AF1736" s="8">
        <f>AE1736/O1736</f>
        <v>0</v>
      </c>
      <c r="AI1736" s="8">
        <f>AH1736/O1736</f>
        <v>0</v>
      </c>
      <c r="AL1736" s="8">
        <f>AK1736/O1736</f>
        <v>0</v>
      </c>
      <c r="AO1736" s="12" t="s">
        <v>4325</v>
      </c>
      <c r="AP1736" s="12" t="s">
        <v>338</v>
      </c>
      <c r="AQ1736" s="3">
        <f>IF(T1736="no",O1736*0,IF(T1736="yes100",O1736*1,IF(T1736="yes80",O1736*0.8,IF(T1736="yes50",O1736*0.5))))</f>
        <v>0.37083835220336903</v>
      </c>
      <c r="AR1736" s="3">
        <f>IF(AQ1736&lt;1,AQ1736*0.9,IF(AQ1736&lt;5,AQ1736*0.8,IF(AQ1736&lt;10,AQ1736*0.75,IF(AQ1736&lt;15,AQ1736*0.7,IF(AQ1736&gt;14.9,AQ1736*0.6)))))</f>
        <v>0.33375451698303216</v>
      </c>
      <c r="AS1736">
        <v>25</v>
      </c>
      <c r="AT1736" s="12">
        <f>AR1736*AS1736</f>
        <v>8.343862924575804</v>
      </c>
    </row>
    <row r="1737" spans="1:46" ht="14.25" customHeight="1" x14ac:dyDescent="0.25">
      <c r="A1737" s="5">
        <v>2198</v>
      </c>
      <c r="B1737" t="s">
        <v>795</v>
      </c>
      <c r="C1737" t="s">
        <v>793</v>
      </c>
      <c r="D1737" t="s">
        <v>794</v>
      </c>
      <c r="E1737" s="1">
        <v>365762</v>
      </c>
      <c r="F1737" s="1">
        <v>373920</v>
      </c>
      <c r="G1737" t="s">
        <v>232</v>
      </c>
      <c r="H1737" t="s">
        <v>81</v>
      </c>
      <c r="I1737" t="s">
        <v>78</v>
      </c>
      <c r="J1737" t="s">
        <v>78</v>
      </c>
      <c r="K1737" t="s">
        <v>4363</v>
      </c>
      <c r="L1737" t="s">
        <v>78</v>
      </c>
      <c r="N1737" t="s">
        <v>78</v>
      </c>
      <c r="O1737" s="3">
        <v>4.0404762268069997E-3</v>
      </c>
      <c r="P1737" t="s">
        <v>87</v>
      </c>
      <c r="Q1737" t="s">
        <v>338</v>
      </c>
      <c r="R1737" t="s">
        <v>31</v>
      </c>
      <c r="S1737" s="12" t="s">
        <v>47</v>
      </c>
      <c r="T1737" t="s">
        <v>34</v>
      </c>
      <c r="X1737" s="8">
        <f>W1737/O1737</f>
        <v>0</v>
      </c>
      <c r="Y1737">
        <v>4.0000000000000001E-3</v>
      </c>
      <c r="Z1737" s="8">
        <f>Y1737/O1737</f>
        <v>0.98998231284261606</v>
      </c>
      <c r="AA1737">
        <v>4.0000000000000001E-3</v>
      </c>
      <c r="AB1737" s="8">
        <f>AA1737/O1737</f>
        <v>0.98998231284261606</v>
      </c>
      <c r="AD1737" s="8">
        <f>AC1737/O1737</f>
        <v>0</v>
      </c>
      <c r="AF1737" s="8">
        <f>AE1737/O1737</f>
        <v>0</v>
      </c>
      <c r="AI1737" s="8">
        <f>AH1737/O1737</f>
        <v>0</v>
      </c>
      <c r="AL1737" s="8">
        <f>AK1737/O1737</f>
        <v>0</v>
      </c>
      <c r="AO1737" s="12" t="s">
        <v>4325</v>
      </c>
      <c r="AP1737" s="12" t="s">
        <v>338</v>
      </c>
      <c r="AQ1737" s="3">
        <f>IF(T1737="no",O1737*0,IF(T1737="yes100",O1737*1,IF(T1737="yes80",O1737*0.8,IF(T1737="yes50",O1737*0.5))))</f>
        <v>4.0404762268069997E-3</v>
      </c>
      <c r="AR1737" s="3">
        <f>IF(AQ1737&lt;1,AQ1737*0.9,IF(AQ1737&lt;5,AQ1737*0.8,IF(AQ1737&lt;10,AQ1737*0.75,IF(AQ1737&lt;15,AQ1737*0.7,IF(AQ1737&gt;14.9,AQ1737*0.6)))))</f>
        <v>3.6364286041262999E-3</v>
      </c>
      <c r="AS1737">
        <v>40</v>
      </c>
      <c r="AT1737" s="12">
        <f>AR1737*AS1737</f>
        <v>0.14545714416505201</v>
      </c>
    </row>
    <row r="1738" spans="1:46" ht="14.25" customHeight="1" x14ac:dyDescent="0.25">
      <c r="A1738" s="5">
        <v>2199</v>
      </c>
      <c r="B1738" t="s">
        <v>792</v>
      </c>
      <c r="C1738" t="s">
        <v>790</v>
      </c>
      <c r="D1738" t="s">
        <v>791</v>
      </c>
      <c r="E1738" s="1">
        <v>361998</v>
      </c>
      <c r="F1738" s="1">
        <v>368148</v>
      </c>
      <c r="G1738" t="s">
        <v>478</v>
      </c>
      <c r="H1738" t="s">
        <v>21</v>
      </c>
      <c r="I1738" t="s">
        <v>21</v>
      </c>
      <c r="J1738" t="s">
        <v>144</v>
      </c>
      <c r="K1738" t="s">
        <v>21</v>
      </c>
      <c r="L1738" t="s">
        <v>21</v>
      </c>
      <c r="N1738" t="s">
        <v>144</v>
      </c>
      <c r="O1738" s="3">
        <v>0.18394082412719701</v>
      </c>
      <c r="P1738" t="s">
        <v>87</v>
      </c>
      <c r="Q1738" t="s">
        <v>338</v>
      </c>
      <c r="R1738" t="s">
        <v>31</v>
      </c>
      <c r="S1738" s="12" t="s">
        <v>47</v>
      </c>
      <c r="T1738" t="s">
        <v>34</v>
      </c>
      <c r="X1738" s="8">
        <f>W1738/O1738</f>
        <v>0</v>
      </c>
      <c r="Z1738" s="8">
        <f>Y1738/O1738</f>
        <v>0</v>
      </c>
      <c r="AB1738" s="8">
        <f>AA1738/O1738</f>
        <v>0</v>
      </c>
      <c r="AD1738" s="8">
        <f>AC1738/O1738</f>
        <v>0</v>
      </c>
      <c r="AF1738" s="8">
        <f>AE1738/O1738</f>
        <v>0</v>
      </c>
      <c r="AI1738" s="8">
        <f>AH1738/O1738</f>
        <v>0</v>
      </c>
      <c r="AL1738" s="8">
        <f>AK1738/O1738</f>
        <v>0</v>
      </c>
      <c r="AO1738" s="12" t="s">
        <v>4325</v>
      </c>
      <c r="AP1738" s="12" t="s">
        <v>338</v>
      </c>
      <c r="AQ1738" s="3">
        <f>IF(T1738="no",O1738*0,IF(T1738="yes100",O1738*1,IF(T1738="yes80",O1738*0.8,IF(T1738="yes50",O1738*0.5))))</f>
        <v>0.18394082412719701</v>
      </c>
      <c r="AR1738" s="3">
        <f>IF(AQ1738&lt;1,AQ1738*0.9,IF(AQ1738&lt;5,AQ1738*0.8,IF(AQ1738&lt;10,AQ1738*0.75,IF(AQ1738&lt;15,AQ1738*0.7,IF(AQ1738&gt;14.9,AQ1738*0.6)))))</f>
        <v>0.16554674171447731</v>
      </c>
      <c r="AS1738">
        <v>25</v>
      </c>
      <c r="AT1738" s="12">
        <f>AR1738*AS1738</f>
        <v>4.1386685428619323</v>
      </c>
    </row>
    <row r="1739" spans="1:46" ht="14.25" customHeight="1" x14ac:dyDescent="0.25">
      <c r="A1739" s="5">
        <v>2200</v>
      </c>
      <c r="B1739" t="s">
        <v>789</v>
      </c>
      <c r="C1739" t="s">
        <v>787</v>
      </c>
      <c r="D1739" t="s">
        <v>788</v>
      </c>
      <c r="E1739" s="1">
        <v>337039</v>
      </c>
      <c r="F1739" s="1">
        <v>376766</v>
      </c>
      <c r="G1739" t="s">
        <v>405</v>
      </c>
      <c r="H1739" t="s">
        <v>81</v>
      </c>
      <c r="I1739" t="s">
        <v>89</v>
      </c>
      <c r="J1739" t="s">
        <v>90</v>
      </c>
      <c r="K1739" t="s">
        <v>4363</v>
      </c>
      <c r="L1739" t="s">
        <v>89</v>
      </c>
      <c r="O1739" s="3">
        <v>2.3459338378906E-2</v>
      </c>
      <c r="P1739" t="s">
        <v>87</v>
      </c>
      <c r="Q1739" t="s">
        <v>338</v>
      </c>
      <c r="R1739" t="s">
        <v>31</v>
      </c>
      <c r="S1739" s="12" t="s">
        <v>47</v>
      </c>
      <c r="T1739" t="s">
        <v>34</v>
      </c>
      <c r="X1739" s="8">
        <f>W1739/O1739</f>
        <v>0</v>
      </c>
      <c r="Z1739" s="8">
        <f>Y1739/O1739</f>
        <v>0</v>
      </c>
      <c r="AB1739" s="8">
        <f>AA1739/O1739</f>
        <v>0</v>
      </c>
      <c r="AD1739" s="8">
        <f>AC1739/O1739</f>
        <v>0</v>
      </c>
      <c r="AF1739" s="8">
        <f>AE1739/O1739</f>
        <v>0</v>
      </c>
      <c r="AI1739" s="8">
        <f>AH1739/O1739</f>
        <v>0</v>
      </c>
      <c r="AL1739" s="8">
        <f>AK1739/O1739</f>
        <v>0</v>
      </c>
      <c r="AO1739" s="12" t="s">
        <v>4325</v>
      </c>
      <c r="AP1739" s="12" t="s">
        <v>338</v>
      </c>
      <c r="AQ1739" s="3">
        <f>IF(T1739="no",O1739*0,IF(T1739="yes100",O1739*1,IF(T1739="yes80",O1739*0.8,IF(T1739="yes50",O1739*0.5))))</f>
        <v>2.3459338378906E-2</v>
      </c>
      <c r="AR1739" s="3">
        <f>IF(AQ1739&lt;1,AQ1739*0.9,IF(AQ1739&lt;5,AQ1739*0.8,IF(AQ1739&lt;10,AQ1739*0.75,IF(AQ1739&lt;15,AQ1739*0.7,IF(AQ1739&gt;14.9,AQ1739*0.6)))))</f>
        <v>2.1113404541015401E-2</v>
      </c>
      <c r="AS1739">
        <v>40</v>
      </c>
      <c r="AT1739" s="12">
        <f>AR1739*AS1739</f>
        <v>0.84453618164061606</v>
      </c>
    </row>
    <row r="1740" spans="1:46" ht="12.75" customHeight="1" x14ac:dyDescent="0.25">
      <c r="A1740" s="5">
        <v>2201</v>
      </c>
      <c r="B1740" t="s">
        <v>786</v>
      </c>
      <c r="C1740" t="s">
        <v>784</v>
      </c>
      <c r="D1740" t="s">
        <v>785</v>
      </c>
      <c r="E1740" s="1">
        <v>365008</v>
      </c>
      <c r="F1740" s="1">
        <v>366303</v>
      </c>
      <c r="G1740" t="s">
        <v>478</v>
      </c>
      <c r="H1740" t="s">
        <v>81</v>
      </c>
      <c r="I1740" t="s">
        <v>56</v>
      </c>
      <c r="J1740" t="s">
        <v>56</v>
      </c>
      <c r="K1740" t="s">
        <v>4363</v>
      </c>
      <c r="L1740" t="s">
        <v>56</v>
      </c>
      <c r="N1740" t="s">
        <v>56</v>
      </c>
      <c r="O1740" s="3">
        <v>3.0356511688231998E-2</v>
      </c>
      <c r="P1740" t="s">
        <v>87</v>
      </c>
      <c r="Q1740" t="s">
        <v>338</v>
      </c>
      <c r="R1740" t="s">
        <v>18</v>
      </c>
      <c r="S1740" s="12" t="s">
        <v>47</v>
      </c>
      <c r="T1740" t="s">
        <v>130</v>
      </c>
      <c r="U1740" t="s">
        <v>47</v>
      </c>
      <c r="X1740" s="8">
        <f>W1740/O1740</f>
        <v>0</v>
      </c>
      <c r="Z1740" s="8">
        <f>Y1740/O1740</f>
        <v>0</v>
      </c>
      <c r="AB1740" s="8">
        <f>AA1740/O1740</f>
        <v>0</v>
      </c>
      <c r="AD1740" s="8">
        <f>AC1740/O1740</f>
        <v>0</v>
      </c>
      <c r="AF1740" s="8">
        <f>AE1740/O1740</f>
        <v>0</v>
      </c>
      <c r="AI1740" s="8">
        <f>AH1740/O1740</f>
        <v>0</v>
      </c>
      <c r="AL1740" s="8">
        <f>AK1740/O1740</f>
        <v>0</v>
      </c>
      <c r="AO1740" s="12" t="s">
        <v>4325</v>
      </c>
      <c r="AP1740" s="12" t="s">
        <v>338</v>
      </c>
      <c r="AQ1740" s="3">
        <f>IF(T1740="no",O1740*0,IF(T1740="yes100",O1740*1,IF(T1740="yes80",O1740*0.8,IF(T1740="yes50",O1740*0.5))))</f>
        <v>2.4285209350585601E-2</v>
      </c>
      <c r="AR1740" s="3">
        <f>IF(AQ1740&lt;1,AQ1740*0.9,IF(AQ1740&lt;5,AQ1740*0.8,IF(AQ1740&lt;10,AQ1740*0.75,IF(AQ1740&lt;15,AQ1740*0.7,IF(AQ1740&gt;14.9,AQ1740*0.6)))))</f>
        <v>2.1856688415527042E-2</v>
      </c>
      <c r="AS1740">
        <v>40</v>
      </c>
      <c r="AT1740" s="12">
        <f>AR1740*AS1740</f>
        <v>0.8742675366210817</v>
      </c>
    </row>
    <row r="1741" spans="1:46" ht="12.75" customHeight="1" x14ac:dyDescent="0.25">
      <c r="A1741" s="5">
        <v>2202</v>
      </c>
      <c r="B1741" t="s">
        <v>783</v>
      </c>
      <c r="C1741" t="s">
        <v>781</v>
      </c>
      <c r="D1741" t="s">
        <v>782</v>
      </c>
      <c r="E1741" s="1">
        <v>343927</v>
      </c>
      <c r="F1741" s="1">
        <v>356046</v>
      </c>
      <c r="G1741" t="s">
        <v>537</v>
      </c>
      <c r="H1741" t="s">
        <v>21</v>
      </c>
      <c r="I1741" t="s">
        <v>21</v>
      </c>
      <c r="J1741" t="s">
        <v>538</v>
      </c>
      <c r="K1741" t="s">
        <v>21</v>
      </c>
      <c r="L1741" t="s">
        <v>21</v>
      </c>
      <c r="O1741" s="3">
        <v>4.4642697143555003E-2</v>
      </c>
      <c r="P1741" t="s">
        <v>19</v>
      </c>
      <c r="Q1741" t="s">
        <v>338</v>
      </c>
      <c r="R1741" t="s">
        <v>31</v>
      </c>
      <c r="S1741" s="12" t="s">
        <v>47</v>
      </c>
      <c r="T1741" t="s">
        <v>34</v>
      </c>
      <c r="X1741" s="8">
        <f>W1741/O1741</f>
        <v>0</v>
      </c>
      <c r="Z1741" s="8">
        <f>Y1741/O1741</f>
        <v>0</v>
      </c>
      <c r="AB1741" s="8">
        <f>AA1741/O1741</f>
        <v>0</v>
      </c>
      <c r="AD1741" s="8">
        <f>AC1741/O1741</f>
        <v>0</v>
      </c>
      <c r="AF1741" s="8">
        <f>AE1741/O1741</f>
        <v>0</v>
      </c>
      <c r="AI1741" s="8">
        <f>AH1741/O1741</f>
        <v>0</v>
      </c>
      <c r="AL1741" s="8">
        <f>AK1741/O1741</f>
        <v>0</v>
      </c>
      <c r="AO1741" s="12" t="s">
        <v>4325</v>
      </c>
      <c r="AP1741" s="12" t="s">
        <v>338</v>
      </c>
      <c r="AQ1741" s="3">
        <f>IF(T1741="no",O1741*0,IF(T1741="yes100",O1741*1,IF(T1741="yes80",O1741*0.8,IF(T1741="yes50",O1741*0.5))))</f>
        <v>4.4642697143555003E-2</v>
      </c>
      <c r="AR1741" s="3">
        <f>IF(AQ1741&lt;1,AQ1741*0.9,IF(AQ1741&lt;5,AQ1741*0.8,IF(AQ1741&lt;10,AQ1741*0.75,IF(AQ1741&lt;15,AQ1741*0.7,IF(AQ1741&gt;14.9,AQ1741*0.6)))))</f>
        <v>4.0178427429199505E-2</v>
      </c>
      <c r="AS1741">
        <v>25</v>
      </c>
      <c r="AT1741" s="12">
        <f>AR1741*AS1741</f>
        <v>1.0044606857299876</v>
      </c>
    </row>
    <row r="1742" spans="1:46" ht="14.25" customHeight="1" x14ac:dyDescent="0.25">
      <c r="A1742" s="5">
        <v>2204</v>
      </c>
      <c r="B1742" t="s">
        <v>780</v>
      </c>
      <c r="C1742" t="s">
        <v>778</v>
      </c>
      <c r="D1742" t="s">
        <v>779</v>
      </c>
      <c r="E1742" s="1">
        <v>365195</v>
      </c>
      <c r="F1742" s="1">
        <v>367095</v>
      </c>
      <c r="G1742" t="s">
        <v>478</v>
      </c>
      <c r="H1742" t="s">
        <v>81</v>
      </c>
      <c r="I1742" t="s">
        <v>56</v>
      </c>
      <c r="J1742" t="s">
        <v>56</v>
      </c>
      <c r="K1742" t="s">
        <v>4363</v>
      </c>
      <c r="L1742" t="s">
        <v>56</v>
      </c>
      <c r="N1742" t="s">
        <v>56</v>
      </c>
      <c r="O1742" s="3">
        <v>0.26694265823364299</v>
      </c>
      <c r="P1742" t="s">
        <v>87</v>
      </c>
      <c r="Q1742" t="s">
        <v>338</v>
      </c>
      <c r="R1742" t="s">
        <v>196</v>
      </c>
      <c r="S1742" s="12" t="s">
        <v>27</v>
      </c>
      <c r="T1742" t="s">
        <v>123</v>
      </c>
      <c r="V1742" t="s">
        <v>123</v>
      </c>
      <c r="W1742">
        <v>5.0000000000000001E-3</v>
      </c>
      <c r="X1742" s="8">
        <f>W1742/O1742</f>
        <v>1.8730614406423284E-2</v>
      </c>
      <c r="Z1742" s="8">
        <f>Y1742/O1742</f>
        <v>0</v>
      </c>
      <c r="AB1742" s="8">
        <f>AA1742/O1742</f>
        <v>0</v>
      </c>
      <c r="AD1742" s="8">
        <f>AC1742/O1742</f>
        <v>0</v>
      </c>
      <c r="AF1742" s="8">
        <f>AE1742/O1742</f>
        <v>0</v>
      </c>
      <c r="AI1742" s="8">
        <f>AH1742/O1742</f>
        <v>0</v>
      </c>
      <c r="AL1742" s="8">
        <f>AK1742/O1742</f>
        <v>0</v>
      </c>
      <c r="AO1742" s="12" t="s">
        <v>4325</v>
      </c>
      <c r="AP1742" s="12" t="s">
        <v>338</v>
      </c>
      <c r="AQ1742" s="3">
        <f>IF(T1742="no",O1742*0,IF(T1742="yes100",O1742*1,IF(T1742="yes80",O1742*0.8,IF(T1742="yes50",O1742*0.5))))</f>
        <v>0</v>
      </c>
      <c r="AR1742" s="3">
        <f>IF(AQ1742&lt;1,AQ1742*0.9,IF(AQ1742&lt;5,AQ1742*0.8,IF(AQ1742&lt;10,AQ1742*0.75,IF(AQ1742&lt;15,AQ1742*0.7,IF(AQ1742&gt;14.9,AQ1742*0.6)))))</f>
        <v>0</v>
      </c>
      <c r="AS1742">
        <v>40</v>
      </c>
      <c r="AT1742" s="12">
        <f>AR1742*AS1742</f>
        <v>0</v>
      </c>
    </row>
    <row r="1743" spans="1:46" ht="14.25" customHeight="1" x14ac:dyDescent="0.25">
      <c r="A1743" s="5">
        <v>2205</v>
      </c>
      <c r="B1743" t="s">
        <v>774</v>
      </c>
      <c r="C1743" t="s">
        <v>772</v>
      </c>
      <c r="E1743" s="1">
        <v>360604</v>
      </c>
      <c r="F1743" s="1">
        <v>377884.99999999901</v>
      </c>
      <c r="G1743" t="s">
        <v>168</v>
      </c>
      <c r="H1743" t="s">
        <v>21</v>
      </c>
      <c r="I1743" t="s">
        <v>21</v>
      </c>
      <c r="J1743" t="s">
        <v>773</v>
      </c>
      <c r="K1743" t="s">
        <v>21</v>
      </c>
      <c r="L1743" t="s">
        <v>21</v>
      </c>
      <c r="O1743" s="3">
        <v>2.3519668579102E-2</v>
      </c>
      <c r="P1743" t="s">
        <v>19</v>
      </c>
      <c r="Q1743" t="s">
        <v>338</v>
      </c>
      <c r="R1743" t="s">
        <v>31</v>
      </c>
      <c r="S1743" s="12" t="s">
        <v>47</v>
      </c>
      <c r="T1743" t="s">
        <v>34</v>
      </c>
      <c r="X1743" s="8">
        <f>W1743/O1743</f>
        <v>0</v>
      </c>
      <c r="Z1743" s="8">
        <f>Y1743/O1743</f>
        <v>0</v>
      </c>
      <c r="AB1743" s="8">
        <f>AA1743/O1743</f>
        <v>0</v>
      </c>
      <c r="AC1743">
        <v>2.4E-2</v>
      </c>
      <c r="AD1743" s="8">
        <f>AC1743/O1743</f>
        <v>1.0204225420644231</v>
      </c>
      <c r="AF1743" s="8">
        <f>AE1743/O1743</f>
        <v>0</v>
      </c>
      <c r="AI1743" s="8">
        <f>AH1743/O1743</f>
        <v>0</v>
      </c>
      <c r="AL1743" s="8">
        <f>AK1743/O1743</f>
        <v>0</v>
      </c>
      <c r="AO1743" s="12" t="s">
        <v>4325</v>
      </c>
      <c r="AP1743" s="12" t="s">
        <v>338</v>
      </c>
      <c r="AQ1743" s="3">
        <f>IF(T1743="no",O1743*0,IF(T1743="yes100",O1743*1,IF(T1743="yes80",O1743*0.8,IF(T1743="yes50",O1743*0.5))))</f>
        <v>2.3519668579102E-2</v>
      </c>
      <c r="AR1743" s="3">
        <f>IF(AQ1743&lt;1,AQ1743*0.9,IF(AQ1743&lt;5,AQ1743*0.8,IF(AQ1743&lt;10,AQ1743*0.75,IF(AQ1743&lt;15,AQ1743*0.7,IF(AQ1743&gt;14.9,AQ1743*0.6)))))</f>
        <v>2.1167701721191801E-2</v>
      </c>
      <c r="AS1743">
        <v>25</v>
      </c>
      <c r="AT1743" s="12">
        <f>AR1743*AS1743</f>
        <v>0.52919254302979502</v>
      </c>
    </row>
    <row r="1744" spans="1:46" ht="14.25" customHeight="1" x14ac:dyDescent="0.25">
      <c r="A1744" s="5">
        <v>2206</v>
      </c>
      <c r="B1744" t="s">
        <v>771</v>
      </c>
      <c r="C1744" t="s">
        <v>769</v>
      </c>
      <c r="E1744" s="1">
        <v>355983</v>
      </c>
      <c r="F1744" s="1">
        <v>369046</v>
      </c>
      <c r="G1744" t="s">
        <v>308</v>
      </c>
      <c r="H1744" t="s">
        <v>180</v>
      </c>
      <c r="I1744" t="s">
        <v>770</v>
      </c>
      <c r="J1744" t="s">
        <v>505</v>
      </c>
      <c r="K1744" t="s">
        <v>4365</v>
      </c>
      <c r="L1744" t="s">
        <v>770</v>
      </c>
      <c r="O1744" s="3">
        <v>0.177626158905029</v>
      </c>
      <c r="P1744" t="s">
        <v>87</v>
      </c>
      <c r="Q1744" t="s">
        <v>338</v>
      </c>
      <c r="R1744" t="s">
        <v>31</v>
      </c>
      <c r="S1744" s="12" t="s">
        <v>24</v>
      </c>
      <c r="T1744" t="s">
        <v>34</v>
      </c>
      <c r="X1744" s="8">
        <f>W1744/O1744</f>
        <v>0</v>
      </c>
      <c r="Z1744" s="8">
        <f>Y1744/O1744</f>
        <v>0</v>
      </c>
      <c r="AB1744" s="8">
        <f>AA1744/O1744</f>
        <v>0</v>
      </c>
      <c r="AC1744">
        <v>0.17799999999999999</v>
      </c>
      <c r="AD1744" s="8">
        <f>AC1744/O1744</f>
        <v>1.0021046511238858</v>
      </c>
      <c r="AF1744" s="8">
        <f>AE1744/O1744</f>
        <v>0</v>
      </c>
      <c r="AI1744" s="8">
        <f>AH1744/O1744</f>
        <v>0</v>
      </c>
      <c r="AL1744" s="8">
        <f>AK1744/O1744</f>
        <v>0</v>
      </c>
      <c r="AO1744" s="12" t="s">
        <v>4325</v>
      </c>
      <c r="AP1744" s="12" t="s">
        <v>338</v>
      </c>
      <c r="AQ1744" s="3">
        <f>IF(T1744="no",O1744*0,IF(T1744="yes100",O1744*1,IF(T1744="yes80",O1744*0.8,IF(T1744="yes50",O1744*0.5))))</f>
        <v>0.177626158905029</v>
      </c>
      <c r="AR1744" s="3">
        <f>IF(AQ1744&lt;1,AQ1744*0.9,IF(AQ1744&lt;5,AQ1744*0.8,IF(AQ1744&lt;10,AQ1744*0.75,IF(AQ1744&lt;15,AQ1744*0.7,IF(AQ1744&gt;14.9,AQ1744*0.6)))))</f>
        <v>0.1598635430145261</v>
      </c>
      <c r="AS1744">
        <v>30</v>
      </c>
      <c r="AT1744" s="12">
        <f>AR1744*AS1744</f>
        <v>4.7959062904357825</v>
      </c>
    </row>
    <row r="1745" spans="1:46" ht="14.25" customHeight="1" x14ac:dyDescent="0.25">
      <c r="A1745" s="5">
        <v>2207</v>
      </c>
      <c r="B1745" t="s">
        <v>766</v>
      </c>
      <c r="C1745" t="s">
        <v>764</v>
      </c>
      <c r="D1745" t="s">
        <v>765</v>
      </c>
      <c r="E1745" s="1">
        <v>341938</v>
      </c>
      <c r="F1745" s="1">
        <v>367012.99999999901</v>
      </c>
      <c r="G1745" t="s">
        <v>521</v>
      </c>
      <c r="H1745" t="s">
        <v>81</v>
      </c>
      <c r="I1745" t="s">
        <v>45</v>
      </c>
      <c r="J1745" t="s">
        <v>46</v>
      </c>
      <c r="K1745" t="s">
        <v>4363</v>
      </c>
      <c r="L1745" t="s">
        <v>45</v>
      </c>
      <c r="O1745" s="3">
        <v>0.25672044296264701</v>
      </c>
      <c r="P1745" t="s">
        <v>87</v>
      </c>
      <c r="Q1745" t="s">
        <v>338</v>
      </c>
      <c r="R1745" t="s">
        <v>31</v>
      </c>
      <c r="S1745" s="12" t="s">
        <v>24</v>
      </c>
      <c r="T1745" t="s">
        <v>34</v>
      </c>
      <c r="X1745" s="8">
        <f>W1745/O1745</f>
        <v>0</v>
      </c>
      <c r="Z1745" s="8">
        <f>Y1745/O1745</f>
        <v>0</v>
      </c>
      <c r="AB1745" s="8">
        <f>AA1745/O1745</f>
        <v>0</v>
      </c>
      <c r="AD1745" s="8">
        <f>AC1745/O1745</f>
        <v>0</v>
      </c>
      <c r="AF1745" s="8">
        <f>AE1745/O1745</f>
        <v>0</v>
      </c>
      <c r="AI1745" s="8">
        <f>AH1745/O1745</f>
        <v>0</v>
      </c>
      <c r="AL1745" s="8">
        <f>AK1745/O1745</f>
        <v>0</v>
      </c>
      <c r="AO1745" s="12" t="s">
        <v>4325</v>
      </c>
      <c r="AP1745" s="12" t="s">
        <v>338</v>
      </c>
      <c r="AQ1745" s="3">
        <f>IF(T1745="no",O1745*0,IF(T1745="yes100",O1745*1,IF(T1745="yes80",O1745*0.8,IF(T1745="yes50",O1745*0.5))))</f>
        <v>0.25672044296264701</v>
      </c>
      <c r="AR1745" s="3">
        <f>IF(AQ1745&lt;1,AQ1745*0.9,IF(AQ1745&lt;5,AQ1745*0.8,IF(AQ1745&lt;10,AQ1745*0.75,IF(AQ1745&lt;15,AQ1745*0.7,IF(AQ1745&gt;14.9,AQ1745*0.6)))))</f>
        <v>0.23104839866638233</v>
      </c>
      <c r="AS1745">
        <v>40</v>
      </c>
      <c r="AT1745" s="12">
        <f>AR1745*AS1745</f>
        <v>9.2419359466552926</v>
      </c>
    </row>
    <row r="1746" spans="1:46" ht="14.25" customHeight="1" x14ac:dyDescent="0.25">
      <c r="A1746" s="5">
        <v>2208</v>
      </c>
      <c r="B1746" t="s">
        <v>763</v>
      </c>
      <c r="C1746" t="s">
        <v>762</v>
      </c>
      <c r="E1746" s="1">
        <v>340080.99999999901</v>
      </c>
      <c r="F1746" s="1">
        <v>366868</v>
      </c>
      <c r="G1746" t="s">
        <v>305</v>
      </c>
      <c r="H1746" t="s">
        <v>81</v>
      </c>
      <c r="I1746" t="s">
        <v>45</v>
      </c>
      <c r="J1746" t="s">
        <v>46</v>
      </c>
      <c r="K1746" t="s">
        <v>4363</v>
      </c>
      <c r="L1746" t="s">
        <v>45</v>
      </c>
      <c r="O1746" s="3">
        <v>5.1780785369873003E-2</v>
      </c>
      <c r="P1746" t="s">
        <v>87</v>
      </c>
      <c r="Q1746" t="s">
        <v>338</v>
      </c>
      <c r="R1746" t="s">
        <v>31</v>
      </c>
      <c r="S1746" s="12" t="s">
        <v>47</v>
      </c>
      <c r="T1746" t="s">
        <v>34</v>
      </c>
      <c r="X1746" s="8">
        <f>W1746/O1746</f>
        <v>0</v>
      </c>
      <c r="Z1746" s="8">
        <f>Y1746/O1746</f>
        <v>0</v>
      </c>
      <c r="AB1746" s="8">
        <f>AA1746/O1746</f>
        <v>0</v>
      </c>
      <c r="AD1746" s="8">
        <f>AC1746/O1746</f>
        <v>0</v>
      </c>
      <c r="AF1746" s="8">
        <f>AE1746/O1746</f>
        <v>0</v>
      </c>
      <c r="AI1746" s="8">
        <f>AH1746/O1746</f>
        <v>0</v>
      </c>
      <c r="AL1746" s="8">
        <f>AK1746/O1746</f>
        <v>0</v>
      </c>
      <c r="AO1746" s="12" t="s">
        <v>4325</v>
      </c>
      <c r="AP1746" s="12" t="s">
        <v>338</v>
      </c>
      <c r="AQ1746" s="3">
        <f>IF(T1746="no",O1746*0,IF(T1746="yes100",O1746*1,IF(T1746="yes80",O1746*0.8,IF(T1746="yes50",O1746*0.5))))</f>
        <v>5.1780785369873003E-2</v>
      </c>
      <c r="AR1746" s="3">
        <f>IF(AQ1746&lt;1,AQ1746*0.9,IF(AQ1746&lt;5,AQ1746*0.8,IF(AQ1746&lt;10,AQ1746*0.75,IF(AQ1746&lt;15,AQ1746*0.7,IF(AQ1746&gt;14.9,AQ1746*0.6)))))</f>
        <v>4.6602706832885706E-2</v>
      </c>
      <c r="AS1746">
        <v>40</v>
      </c>
      <c r="AT1746" s="12">
        <f>AR1746*AS1746</f>
        <v>1.8641082733154282</v>
      </c>
    </row>
    <row r="1747" spans="1:46" ht="12.75" customHeight="1" x14ac:dyDescent="0.25">
      <c r="A1747" s="5">
        <v>2209</v>
      </c>
      <c r="B1747" t="s">
        <v>761</v>
      </c>
      <c r="C1747" t="s">
        <v>760</v>
      </c>
      <c r="E1747" s="1">
        <v>369863</v>
      </c>
      <c r="F1747" s="1">
        <v>375226</v>
      </c>
      <c r="G1747" t="s">
        <v>77</v>
      </c>
      <c r="H1747" t="s">
        <v>81</v>
      </c>
      <c r="I1747" t="s">
        <v>78</v>
      </c>
      <c r="J1747" t="s">
        <v>243</v>
      </c>
      <c r="K1747" t="s">
        <v>4363</v>
      </c>
      <c r="L1747" t="s">
        <v>78</v>
      </c>
      <c r="O1747" s="3">
        <v>0.349893502807617</v>
      </c>
      <c r="P1747" t="s">
        <v>87</v>
      </c>
      <c r="Q1747" t="s">
        <v>338</v>
      </c>
      <c r="R1747" t="s">
        <v>196</v>
      </c>
      <c r="S1747" s="12" t="s">
        <v>27</v>
      </c>
      <c r="T1747" t="s">
        <v>123</v>
      </c>
      <c r="X1747" s="8">
        <f>W1747/O1747</f>
        <v>0</v>
      </c>
      <c r="Z1747" s="8">
        <f>Y1747/O1747</f>
        <v>0</v>
      </c>
      <c r="AB1747" s="8">
        <f>AA1747/O1747</f>
        <v>0</v>
      </c>
      <c r="AD1747" s="8">
        <f>AC1747/O1747</f>
        <v>0</v>
      </c>
      <c r="AF1747" s="8">
        <f>AE1747/O1747</f>
        <v>0</v>
      </c>
      <c r="AI1747" s="8">
        <f>AH1747/O1747</f>
        <v>0</v>
      </c>
      <c r="AL1747" s="8">
        <f>AK1747/O1747</f>
        <v>0</v>
      </c>
      <c r="AO1747" s="12" t="s">
        <v>4325</v>
      </c>
      <c r="AP1747" s="12" t="s">
        <v>338</v>
      </c>
      <c r="AQ1747" s="3">
        <f>IF(T1747="no",O1747*0,IF(T1747="yes100",O1747*1,IF(T1747="yes80",O1747*0.8,IF(T1747="yes50",O1747*0.5))))</f>
        <v>0</v>
      </c>
      <c r="AR1747" s="3">
        <f>IF(AQ1747&lt;1,AQ1747*0.9,IF(AQ1747&lt;5,AQ1747*0.8,IF(AQ1747&lt;10,AQ1747*0.75,IF(AQ1747&lt;15,AQ1747*0.7,IF(AQ1747&gt;14.9,AQ1747*0.6)))))</f>
        <v>0</v>
      </c>
      <c r="AS1747">
        <v>40</v>
      </c>
      <c r="AT1747" s="12">
        <f>AR1747*AS1747</f>
        <v>0</v>
      </c>
    </row>
    <row r="1748" spans="1:46" ht="14.25" customHeight="1" x14ac:dyDescent="0.25">
      <c r="A1748" s="5">
        <v>2210</v>
      </c>
      <c r="B1748" t="s">
        <v>759</v>
      </c>
      <c r="C1748" t="s">
        <v>757</v>
      </c>
      <c r="D1748" t="s">
        <v>758</v>
      </c>
      <c r="E1748" s="1">
        <v>354882</v>
      </c>
      <c r="F1748" s="1">
        <v>374311</v>
      </c>
      <c r="G1748" t="s">
        <v>51</v>
      </c>
      <c r="H1748" t="s">
        <v>180</v>
      </c>
      <c r="I1748" t="s">
        <v>52</v>
      </c>
      <c r="J1748" t="s">
        <v>52</v>
      </c>
      <c r="K1748" t="s">
        <v>4365</v>
      </c>
      <c r="L1748" t="s">
        <v>52</v>
      </c>
      <c r="O1748" s="3">
        <v>0.11991219711303699</v>
      </c>
      <c r="P1748" t="s">
        <v>87</v>
      </c>
      <c r="Q1748" t="s">
        <v>338</v>
      </c>
      <c r="R1748" t="s">
        <v>31</v>
      </c>
      <c r="S1748" s="12" t="s">
        <v>47</v>
      </c>
      <c r="T1748" t="s">
        <v>34</v>
      </c>
      <c r="X1748" s="8">
        <f>W1748/O1748</f>
        <v>0</v>
      </c>
      <c r="Z1748" s="8">
        <f>Y1748/O1748</f>
        <v>0</v>
      </c>
      <c r="AB1748" s="8">
        <f>AA1748/O1748</f>
        <v>0</v>
      </c>
      <c r="AC1748">
        <v>0.12</v>
      </c>
      <c r="AD1748" s="8">
        <f>AC1748/O1748</f>
        <v>1.0007322264880214</v>
      </c>
      <c r="AF1748" s="8">
        <f>AE1748/O1748</f>
        <v>0</v>
      </c>
      <c r="AI1748" s="8">
        <f>AH1748/O1748</f>
        <v>0</v>
      </c>
      <c r="AL1748" s="8">
        <f>AK1748/O1748</f>
        <v>0</v>
      </c>
      <c r="AO1748" s="12" t="s">
        <v>4325</v>
      </c>
      <c r="AP1748" s="12" t="s">
        <v>338</v>
      </c>
      <c r="AQ1748" s="3">
        <f>IF(T1748="no",O1748*0,IF(T1748="yes100",O1748*1,IF(T1748="yes80",O1748*0.8,IF(T1748="yes50",O1748*0.5))))</f>
        <v>0.11991219711303699</v>
      </c>
      <c r="AR1748" s="3">
        <f>IF(AQ1748&lt;1,AQ1748*0.9,IF(AQ1748&lt;5,AQ1748*0.8,IF(AQ1748&lt;10,AQ1748*0.75,IF(AQ1748&lt;15,AQ1748*0.7,IF(AQ1748&gt;14.9,AQ1748*0.6)))))</f>
        <v>0.1079209774017333</v>
      </c>
      <c r="AS1748">
        <v>30</v>
      </c>
      <c r="AT1748" s="12">
        <f>AR1748*AS1748</f>
        <v>3.2376293220519989</v>
      </c>
    </row>
    <row r="1749" spans="1:46" ht="14.25" customHeight="1" x14ac:dyDescent="0.25">
      <c r="A1749" s="5">
        <v>2211</v>
      </c>
      <c r="B1749" t="s">
        <v>756</v>
      </c>
      <c r="C1749" t="s">
        <v>754</v>
      </c>
      <c r="D1749" t="s">
        <v>755</v>
      </c>
      <c r="E1749" s="1">
        <v>339819</v>
      </c>
      <c r="F1749" s="1">
        <v>366235</v>
      </c>
      <c r="G1749" t="s">
        <v>305</v>
      </c>
      <c r="H1749" t="s">
        <v>81</v>
      </c>
      <c r="I1749" t="s">
        <v>45</v>
      </c>
      <c r="J1749" t="s">
        <v>46</v>
      </c>
      <c r="K1749" t="s">
        <v>4363</v>
      </c>
      <c r="L1749" t="s">
        <v>45</v>
      </c>
      <c r="O1749" s="3">
        <v>2.3837232971190999E-2</v>
      </c>
      <c r="P1749" t="s">
        <v>87</v>
      </c>
      <c r="Q1749" t="s">
        <v>338</v>
      </c>
      <c r="R1749" t="s">
        <v>31</v>
      </c>
      <c r="S1749" s="12" t="s">
        <v>47</v>
      </c>
      <c r="T1749" t="s">
        <v>34</v>
      </c>
      <c r="X1749" s="8">
        <f>W1749/O1749</f>
        <v>0</v>
      </c>
      <c r="Z1749" s="8">
        <f>Y1749/O1749</f>
        <v>0</v>
      </c>
      <c r="AA1749">
        <v>2.4E-2</v>
      </c>
      <c r="AB1749" s="8">
        <f>AA1749/O1749</f>
        <v>1.0068282685748684</v>
      </c>
      <c r="AD1749" s="8">
        <f>AC1749/O1749</f>
        <v>0</v>
      </c>
      <c r="AF1749" s="8">
        <f>AE1749/O1749</f>
        <v>0</v>
      </c>
      <c r="AI1749" s="8">
        <f>AH1749/O1749</f>
        <v>0</v>
      </c>
      <c r="AJ1749" t="s">
        <v>82</v>
      </c>
      <c r="AL1749" s="8">
        <f>AK1749/O1749</f>
        <v>0</v>
      </c>
      <c r="AO1749" s="12" t="s">
        <v>4325</v>
      </c>
      <c r="AP1749" s="12" t="s">
        <v>338</v>
      </c>
      <c r="AQ1749" s="3">
        <f>IF(T1749="no",O1749*0,IF(T1749="yes100",O1749*1,IF(T1749="yes80",O1749*0.8,IF(T1749="yes50",O1749*0.5))))</f>
        <v>2.3837232971190999E-2</v>
      </c>
      <c r="AR1749" s="3">
        <f>IF(AQ1749&lt;1,AQ1749*0.9,IF(AQ1749&lt;5,AQ1749*0.8,IF(AQ1749&lt;10,AQ1749*0.75,IF(AQ1749&lt;15,AQ1749*0.7,IF(AQ1749&gt;14.9,AQ1749*0.6)))))</f>
        <v>2.1453509674071898E-2</v>
      </c>
      <c r="AS1749">
        <v>40</v>
      </c>
      <c r="AT1749" s="12">
        <f>AR1749*AS1749</f>
        <v>0.85814038696287587</v>
      </c>
    </row>
    <row r="1750" spans="1:46" ht="14.25" customHeight="1" x14ac:dyDescent="0.25">
      <c r="A1750" s="5">
        <v>2212</v>
      </c>
      <c r="B1750" t="s">
        <v>753</v>
      </c>
      <c r="C1750" t="s">
        <v>752</v>
      </c>
      <c r="E1750" s="1">
        <v>367148</v>
      </c>
      <c r="F1750" s="1">
        <v>373790</v>
      </c>
      <c r="G1750" t="s">
        <v>232</v>
      </c>
      <c r="H1750" t="s">
        <v>81</v>
      </c>
      <c r="I1750" t="s">
        <v>78</v>
      </c>
      <c r="J1750" t="s">
        <v>78</v>
      </c>
      <c r="K1750" t="s">
        <v>4363</v>
      </c>
      <c r="L1750" t="s">
        <v>78</v>
      </c>
      <c r="N1750" t="s">
        <v>78</v>
      </c>
      <c r="O1750" s="3">
        <v>0.108220366668701</v>
      </c>
      <c r="P1750" t="s">
        <v>87</v>
      </c>
      <c r="Q1750" t="s">
        <v>338</v>
      </c>
      <c r="R1750" t="s">
        <v>31</v>
      </c>
      <c r="S1750" s="12" t="s">
        <v>47</v>
      </c>
      <c r="T1750" t="s">
        <v>34</v>
      </c>
      <c r="X1750" s="8">
        <f>W1750/O1750</f>
        <v>0</v>
      </c>
      <c r="Z1750" s="8">
        <f>Y1750/O1750</f>
        <v>0</v>
      </c>
      <c r="AB1750" s="8">
        <f>AA1750/O1750</f>
        <v>0</v>
      </c>
      <c r="AD1750" s="8">
        <f>AC1750/O1750</f>
        <v>0</v>
      </c>
      <c r="AF1750" s="8">
        <f>AE1750/O1750</f>
        <v>0</v>
      </c>
      <c r="AI1750" s="8">
        <f>AH1750/O1750</f>
        <v>0</v>
      </c>
      <c r="AL1750" s="8">
        <f>AK1750/O1750</f>
        <v>0</v>
      </c>
      <c r="AO1750" s="12" t="s">
        <v>4325</v>
      </c>
      <c r="AP1750" s="12" t="s">
        <v>338</v>
      </c>
      <c r="AQ1750" s="3">
        <f>IF(T1750="no",O1750*0,IF(T1750="yes100",O1750*1,IF(T1750="yes80",O1750*0.8,IF(T1750="yes50",O1750*0.5))))</f>
        <v>0.108220366668701</v>
      </c>
      <c r="AR1750" s="3">
        <f>IF(AQ1750&lt;1,AQ1750*0.9,IF(AQ1750&lt;5,AQ1750*0.8,IF(AQ1750&lt;10,AQ1750*0.75,IF(AQ1750&lt;15,AQ1750*0.7,IF(AQ1750&gt;14.9,AQ1750*0.6)))))</f>
        <v>9.7398330001830902E-2</v>
      </c>
      <c r="AS1750">
        <v>40</v>
      </c>
      <c r="AT1750" s="12">
        <f>AR1750*AS1750</f>
        <v>3.8959332000732361</v>
      </c>
    </row>
    <row r="1751" spans="1:46" ht="14.25" customHeight="1" x14ac:dyDescent="0.25">
      <c r="A1751" s="5">
        <v>2213</v>
      </c>
      <c r="B1751" t="s">
        <v>751</v>
      </c>
      <c r="C1751" t="s">
        <v>748</v>
      </c>
      <c r="D1751" t="s">
        <v>749</v>
      </c>
      <c r="E1751" s="1">
        <v>363058</v>
      </c>
      <c r="F1751" s="1">
        <v>375100</v>
      </c>
      <c r="G1751" t="s">
        <v>168</v>
      </c>
      <c r="H1751" t="s">
        <v>81</v>
      </c>
      <c r="I1751" t="s">
        <v>78</v>
      </c>
      <c r="J1751" t="s">
        <v>750</v>
      </c>
      <c r="K1751" t="s">
        <v>4363</v>
      </c>
      <c r="L1751" t="s">
        <v>78</v>
      </c>
      <c r="O1751" s="3">
        <v>0.192721231079102</v>
      </c>
      <c r="P1751" t="s">
        <v>87</v>
      </c>
      <c r="Q1751" t="s">
        <v>338</v>
      </c>
      <c r="R1751" t="s">
        <v>31</v>
      </c>
      <c r="S1751" s="12" t="s">
        <v>24</v>
      </c>
      <c r="T1751" t="s">
        <v>34</v>
      </c>
      <c r="X1751" s="8">
        <f>W1751/O1751</f>
        <v>0</v>
      </c>
      <c r="Z1751" s="8">
        <f>Y1751/O1751</f>
        <v>0</v>
      </c>
      <c r="AB1751" s="8">
        <f>AA1751/O1751</f>
        <v>0</v>
      </c>
      <c r="AD1751" s="8">
        <f>AC1751/O1751</f>
        <v>0</v>
      </c>
      <c r="AF1751" s="8">
        <f>AE1751/O1751</f>
        <v>0</v>
      </c>
      <c r="AI1751" s="8">
        <f>AH1751/O1751</f>
        <v>0</v>
      </c>
      <c r="AL1751" s="8">
        <f>AK1751/O1751</f>
        <v>0</v>
      </c>
      <c r="AO1751" s="12" t="s">
        <v>4325</v>
      </c>
      <c r="AP1751" s="12" t="s">
        <v>338</v>
      </c>
      <c r="AQ1751" s="3">
        <f>IF(T1751="no",O1751*0,IF(T1751="yes100",O1751*1,IF(T1751="yes80",O1751*0.8,IF(T1751="yes50",O1751*0.5))))</f>
        <v>0.192721231079102</v>
      </c>
      <c r="AR1751" s="3">
        <f>IF(AQ1751&lt;1,AQ1751*0.9,IF(AQ1751&lt;5,AQ1751*0.8,IF(AQ1751&lt;10,AQ1751*0.75,IF(AQ1751&lt;15,AQ1751*0.7,IF(AQ1751&gt;14.9,AQ1751*0.6)))))</f>
        <v>0.17344910797119181</v>
      </c>
      <c r="AS1751">
        <v>40</v>
      </c>
      <c r="AT1751" s="12">
        <f>AR1751*AS1751</f>
        <v>6.9379643188476727</v>
      </c>
    </row>
    <row r="1752" spans="1:46" ht="12.75" customHeight="1" x14ac:dyDescent="0.25">
      <c r="A1752" s="5">
        <v>2214</v>
      </c>
      <c r="B1752" t="s">
        <v>747</v>
      </c>
      <c r="C1752" t="s">
        <v>745</v>
      </c>
      <c r="D1752" t="s">
        <v>746</v>
      </c>
      <c r="E1752" s="1">
        <v>340571</v>
      </c>
      <c r="F1752" s="1">
        <v>366176</v>
      </c>
      <c r="G1752" t="s">
        <v>305</v>
      </c>
      <c r="H1752" t="s">
        <v>81</v>
      </c>
      <c r="I1752" t="s">
        <v>45</v>
      </c>
      <c r="J1752" t="s">
        <v>46</v>
      </c>
      <c r="K1752" t="s">
        <v>4363</v>
      </c>
      <c r="L1752" t="s">
        <v>45</v>
      </c>
      <c r="O1752" s="3">
        <v>1.9176665496825999E-2</v>
      </c>
      <c r="P1752" t="s">
        <v>87</v>
      </c>
      <c r="Q1752" t="s">
        <v>338</v>
      </c>
      <c r="R1752" t="s">
        <v>18</v>
      </c>
      <c r="S1752" s="12" t="s">
        <v>47</v>
      </c>
      <c r="T1752" t="s">
        <v>130</v>
      </c>
      <c r="X1752" s="8">
        <f>W1752/O1752</f>
        <v>0</v>
      </c>
      <c r="Z1752" s="8">
        <f>Y1752/O1752</f>
        <v>0</v>
      </c>
      <c r="AB1752" s="8">
        <f>AA1752/O1752</f>
        <v>0</v>
      </c>
      <c r="AD1752" s="8">
        <f>AC1752/O1752</f>
        <v>0</v>
      </c>
      <c r="AF1752" s="8">
        <f>AE1752/O1752</f>
        <v>0</v>
      </c>
      <c r="AI1752" s="8">
        <f>AH1752/O1752</f>
        <v>0</v>
      </c>
      <c r="AL1752" s="8">
        <f>AK1752/O1752</f>
        <v>0</v>
      </c>
      <c r="AO1752" s="12" t="s">
        <v>4325</v>
      </c>
      <c r="AP1752" s="12" t="s">
        <v>338</v>
      </c>
      <c r="AQ1752" s="3">
        <f>IF(T1752="no",O1752*0,IF(T1752="yes100",O1752*1,IF(T1752="yes80",O1752*0.8,IF(T1752="yes50",O1752*0.5))))</f>
        <v>1.53413323974608E-2</v>
      </c>
      <c r="AR1752" s="3">
        <f>IF(AQ1752&lt;1,AQ1752*0.9,IF(AQ1752&lt;5,AQ1752*0.8,IF(AQ1752&lt;10,AQ1752*0.75,IF(AQ1752&lt;15,AQ1752*0.7,IF(AQ1752&gt;14.9,AQ1752*0.6)))))</f>
        <v>1.3807199157714721E-2</v>
      </c>
      <c r="AS1752">
        <v>40</v>
      </c>
      <c r="AT1752" s="12">
        <f>AR1752*AS1752</f>
        <v>0.55228796630858878</v>
      </c>
    </row>
    <row r="1753" spans="1:46" ht="14.25" customHeight="1" x14ac:dyDescent="0.25">
      <c r="A1753" s="5">
        <v>2215</v>
      </c>
      <c r="B1753" t="s">
        <v>741</v>
      </c>
      <c r="C1753" t="s">
        <v>739</v>
      </c>
      <c r="D1753" t="s">
        <v>740</v>
      </c>
      <c r="E1753" s="1">
        <v>357724</v>
      </c>
      <c r="F1753" s="1">
        <v>371564.99999999901</v>
      </c>
      <c r="G1753" t="s">
        <v>598</v>
      </c>
      <c r="H1753" t="s">
        <v>21</v>
      </c>
      <c r="I1753" t="s">
        <v>21</v>
      </c>
      <c r="J1753" t="s">
        <v>151</v>
      </c>
      <c r="K1753" t="s">
        <v>21</v>
      </c>
      <c r="L1753" t="s">
        <v>21</v>
      </c>
      <c r="O1753" s="3">
        <v>0.184645709228516</v>
      </c>
      <c r="P1753" t="s">
        <v>19</v>
      </c>
      <c r="Q1753" t="s">
        <v>338</v>
      </c>
      <c r="R1753" t="s">
        <v>196</v>
      </c>
      <c r="S1753" s="12" t="s">
        <v>27</v>
      </c>
      <c r="T1753" t="s">
        <v>123</v>
      </c>
      <c r="W1753">
        <v>1.2999999999999999E-2</v>
      </c>
      <c r="X1753" s="8">
        <f>W1753/O1753</f>
        <v>7.0405102042806242E-2</v>
      </c>
      <c r="Y1753">
        <v>0</v>
      </c>
      <c r="Z1753" s="8">
        <f>Y1753/O1753</f>
        <v>0</v>
      </c>
      <c r="AA1753">
        <v>0</v>
      </c>
      <c r="AB1753" s="8">
        <f>AA1753/O1753</f>
        <v>0</v>
      </c>
      <c r="AC1753">
        <v>0.185</v>
      </c>
      <c r="AD1753" s="8">
        <f>AC1753/O1753</f>
        <v>1.0019187598399351</v>
      </c>
      <c r="AF1753" s="8">
        <f>AE1753/O1753</f>
        <v>0</v>
      </c>
      <c r="AI1753" s="8">
        <f>AH1753/O1753</f>
        <v>0</v>
      </c>
      <c r="AL1753" s="8">
        <f>AK1753/O1753</f>
        <v>0</v>
      </c>
      <c r="AO1753" s="12" t="s">
        <v>4325</v>
      </c>
      <c r="AP1753" s="12" t="s">
        <v>338</v>
      </c>
      <c r="AQ1753" s="3">
        <f>IF(T1753="no",O1753*0,IF(T1753="yes100",O1753*1,IF(T1753="yes80",O1753*0.8,IF(T1753="yes50",O1753*0.5))))</f>
        <v>0</v>
      </c>
      <c r="AR1753" s="3">
        <f>IF(AQ1753&lt;1,AQ1753*0.9,IF(AQ1753&lt;5,AQ1753*0.8,IF(AQ1753&lt;10,AQ1753*0.75,IF(AQ1753&lt;15,AQ1753*0.7,IF(AQ1753&gt;14.9,AQ1753*0.6)))))</f>
        <v>0</v>
      </c>
      <c r="AS1753">
        <v>25</v>
      </c>
      <c r="AT1753" s="12">
        <f>AR1753*AS1753</f>
        <v>0</v>
      </c>
    </row>
    <row r="1754" spans="1:46" ht="12.75" customHeight="1" x14ac:dyDescent="0.25">
      <c r="A1754" s="5">
        <v>2216</v>
      </c>
      <c r="B1754" t="s">
        <v>738</v>
      </c>
      <c r="C1754" t="s">
        <v>736</v>
      </c>
      <c r="D1754" t="s">
        <v>737</v>
      </c>
      <c r="E1754" s="1">
        <v>350380</v>
      </c>
      <c r="F1754" s="1">
        <v>359711</v>
      </c>
      <c r="G1754" t="s">
        <v>20</v>
      </c>
      <c r="H1754" t="s">
        <v>21</v>
      </c>
      <c r="I1754" t="s">
        <v>21</v>
      </c>
      <c r="J1754" t="s">
        <v>272</v>
      </c>
      <c r="K1754" t="s">
        <v>21</v>
      </c>
      <c r="L1754" t="s">
        <v>21</v>
      </c>
      <c r="N1754" t="s">
        <v>272</v>
      </c>
      <c r="O1754" s="3">
        <v>0.57798727188110399</v>
      </c>
      <c r="P1754" t="s">
        <v>19</v>
      </c>
      <c r="Q1754" t="s">
        <v>338</v>
      </c>
      <c r="R1754" t="s">
        <v>196</v>
      </c>
      <c r="S1754" s="12" t="s">
        <v>27</v>
      </c>
      <c r="T1754" t="s">
        <v>123</v>
      </c>
      <c r="X1754" s="8">
        <f>W1754/O1754</f>
        <v>0</v>
      </c>
      <c r="Z1754" s="8">
        <f>Y1754/O1754</f>
        <v>0</v>
      </c>
      <c r="AB1754" s="8">
        <f>AA1754/O1754</f>
        <v>0</v>
      </c>
      <c r="AD1754" s="8">
        <f>AC1754/O1754</f>
        <v>0</v>
      </c>
      <c r="AF1754" s="8">
        <f>AE1754/O1754</f>
        <v>0</v>
      </c>
      <c r="AI1754" s="8">
        <f>AH1754/O1754</f>
        <v>0</v>
      </c>
      <c r="AL1754" s="8">
        <f>AK1754/O1754</f>
        <v>0</v>
      </c>
      <c r="AO1754" s="12" t="s">
        <v>4325</v>
      </c>
      <c r="AP1754" s="12" t="s">
        <v>338</v>
      </c>
      <c r="AQ1754" s="3">
        <f>IF(T1754="no",O1754*0,IF(T1754="yes100",O1754*1,IF(T1754="yes80",O1754*0.8,IF(T1754="yes50",O1754*0.5))))</f>
        <v>0</v>
      </c>
      <c r="AR1754" s="3">
        <f>IF(AQ1754&lt;1,AQ1754*0.9,IF(AQ1754&lt;5,AQ1754*0.8,IF(AQ1754&lt;10,AQ1754*0.75,IF(AQ1754&lt;15,AQ1754*0.7,IF(AQ1754&gt;14.9,AQ1754*0.6)))))</f>
        <v>0</v>
      </c>
      <c r="AS1754">
        <v>25</v>
      </c>
      <c r="AT1754" s="12">
        <f>AR1754*AS1754</f>
        <v>0</v>
      </c>
    </row>
    <row r="1755" spans="1:46" ht="14.25" customHeight="1" x14ac:dyDescent="0.25">
      <c r="A1755" s="5">
        <v>2217</v>
      </c>
      <c r="B1755" t="s">
        <v>733</v>
      </c>
      <c r="C1755" t="s">
        <v>731</v>
      </c>
      <c r="D1755" t="s">
        <v>732</v>
      </c>
      <c r="E1755" s="1">
        <v>339827</v>
      </c>
      <c r="F1755" s="1">
        <v>376142</v>
      </c>
      <c r="G1755" t="s">
        <v>544</v>
      </c>
      <c r="H1755" t="s">
        <v>81</v>
      </c>
      <c r="I1755" t="s">
        <v>89</v>
      </c>
      <c r="J1755" t="s">
        <v>90</v>
      </c>
      <c r="K1755" t="s">
        <v>4363</v>
      </c>
      <c r="L1755" t="s">
        <v>89</v>
      </c>
      <c r="O1755" s="3">
        <v>2.7283611297607001E-2</v>
      </c>
      <c r="P1755" t="s">
        <v>87</v>
      </c>
      <c r="Q1755" t="s">
        <v>338</v>
      </c>
      <c r="R1755" t="s">
        <v>31</v>
      </c>
      <c r="S1755" s="12" t="s">
        <v>47</v>
      </c>
      <c r="T1755" t="s">
        <v>34</v>
      </c>
      <c r="X1755" s="8">
        <f>W1755/O1755</f>
        <v>0</v>
      </c>
      <c r="Z1755" s="8">
        <f>Y1755/O1755</f>
        <v>0</v>
      </c>
      <c r="AB1755" s="8">
        <f>AA1755/O1755</f>
        <v>0</v>
      </c>
      <c r="AD1755" s="8">
        <f>AC1755/O1755</f>
        <v>0</v>
      </c>
      <c r="AF1755" s="8">
        <f>AE1755/O1755</f>
        <v>0</v>
      </c>
      <c r="AI1755" s="8">
        <f>AH1755/O1755</f>
        <v>0</v>
      </c>
      <c r="AL1755" s="8">
        <f>AK1755/O1755</f>
        <v>0</v>
      </c>
      <c r="AO1755" s="12" t="s">
        <v>4325</v>
      </c>
      <c r="AP1755" s="12" t="s">
        <v>338</v>
      </c>
      <c r="AQ1755" s="3">
        <f>IF(T1755="no",O1755*0,IF(T1755="yes100",O1755*1,IF(T1755="yes80",O1755*0.8,IF(T1755="yes50",O1755*0.5))))</f>
        <v>2.7283611297607001E-2</v>
      </c>
      <c r="AR1755" s="3">
        <f>IF(AQ1755&lt;1,AQ1755*0.9,IF(AQ1755&lt;5,AQ1755*0.8,IF(AQ1755&lt;10,AQ1755*0.75,IF(AQ1755&lt;15,AQ1755*0.7,IF(AQ1755&gt;14.9,AQ1755*0.6)))))</f>
        <v>2.45552501678463E-2</v>
      </c>
      <c r="AS1755">
        <v>40</v>
      </c>
      <c r="AT1755" s="12">
        <f>AR1755*AS1755</f>
        <v>0.98221000671385195</v>
      </c>
    </row>
    <row r="1756" spans="1:46" ht="12.75" customHeight="1" x14ac:dyDescent="0.25">
      <c r="A1756" s="5">
        <v>2218</v>
      </c>
      <c r="B1756" t="s">
        <v>730</v>
      </c>
      <c r="C1756" t="s">
        <v>728</v>
      </c>
      <c r="D1756" t="s">
        <v>729</v>
      </c>
      <c r="E1756" s="1">
        <v>369102</v>
      </c>
      <c r="F1756" s="1">
        <v>374912</v>
      </c>
      <c r="G1756" t="s">
        <v>77</v>
      </c>
      <c r="H1756" t="s">
        <v>81</v>
      </c>
      <c r="I1756" t="s">
        <v>78</v>
      </c>
      <c r="J1756" t="s">
        <v>243</v>
      </c>
      <c r="K1756" t="s">
        <v>4363</v>
      </c>
      <c r="L1756" t="s">
        <v>78</v>
      </c>
      <c r="O1756" s="3">
        <v>0.35262649078369102</v>
      </c>
      <c r="P1756" t="s">
        <v>87</v>
      </c>
      <c r="Q1756" t="s">
        <v>338</v>
      </c>
      <c r="R1756" t="s">
        <v>31</v>
      </c>
      <c r="S1756" s="12" t="s">
        <v>24</v>
      </c>
      <c r="T1756" t="s">
        <v>34</v>
      </c>
      <c r="X1756" s="8">
        <f>W1756/O1756</f>
        <v>0</v>
      </c>
      <c r="Z1756" s="8">
        <f>Y1756/O1756</f>
        <v>0</v>
      </c>
      <c r="AB1756" s="8">
        <f>AA1756/O1756</f>
        <v>0</v>
      </c>
      <c r="AD1756" s="8">
        <f>AC1756/O1756</f>
        <v>0</v>
      </c>
      <c r="AF1756" s="8">
        <f>AE1756/O1756</f>
        <v>0</v>
      </c>
      <c r="AI1756" s="8">
        <f>AH1756/O1756</f>
        <v>0</v>
      </c>
      <c r="AL1756" s="8">
        <f>AK1756/O1756</f>
        <v>0</v>
      </c>
      <c r="AO1756" s="12" t="s">
        <v>4325</v>
      </c>
      <c r="AP1756" s="12" t="s">
        <v>338</v>
      </c>
      <c r="AQ1756" s="3">
        <f>IF(T1756="no",O1756*0,IF(T1756="yes100",O1756*1,IF(T1756="yes80",O1756*0.8,IF(T1756="yes50",O1756*0.5))))</f>
        <v>0.35262649078369102</v>
      </c>
      <c r="AR1756" s="3">
        <f>IF(AQ1756&lt;1,AQ1756*0.9,IF(AQ1756&lt;5,AQ1756*0.8,IF(AQ1756&lt;10,AQ1756*0.75,IF(AQ1756&lt;15,AQ1756*0.7,IF(AQ1756&gt;14.9,AQ1756*0.6)))))</f>
        <v>0.31736384170532195</v>
      </c>
      <c r="AS1756">
        <v>40</v>
      </c>
      <c r="AT1756" s="12">
        <f>AR1756*AS1756</f>
        <v>12.694553668212878</v>
      </c>
    </row>
    <row r="1757" spans="1:46" ht="14.25" customHeight="1" x14ac:dyDescent="0.25">
      <c r="A1757" s="5">
        <v>2219</v>
      </c>
      <c r="B1757" t="s">
        <v>727</v>
      </c>
      <c r="C1757" t="s">
        <v>725</v>
      </c>
      <c r="D1757" t="s">
        <v>726</v>
      </c>
      <c r="E1757" s="1">
        <v>340903</v>
      </c>
      <c r="F1757" s="1">
        <v>366476</v>
      </c>
      <c r="G1757" t="s">
        <v>305</v>
      </c>
      <c r="H1757" t="s">
        <v>81</v>
      </c>
      <c r="I1757" t="s">
        <v>45</v>
      </c>
      <c r="J1757" t="s">
        <v>46</v>
      </c>
      <c r="K1757" t="s">
        <v>4363</v>
      </c>
      <c r="L1757" t="s">
        <v>45</v>
      </c>
      <c r="O1757" s="3">
        <v>3.5758609008789001E-2</v>
      </c>
      <c r="P1757" t="s">
        <v>87</v>
      </c>
      <c r="Q1757" t="s">
        <v>338</v>
      </c>
      <c r="R1757" t="s">
        <v>31</v>
      </c>
      <c r="S1757" s="12" t="s">
        <v>47</v>
      </c>
      <c r="T1757" t="s">
        <v>34</v>
      </c>
      <c r="X1757" s="8">
        <f>W1757/O1757</f>
        <v>0</v>
      </c>
      <c r="Z1757" s="8">
        <f>Y1757/O1757</f>
        <v>0</v>
      </c>
      <c r="AB1757" s="8">
        <f>AA1757/O1757</f>
        <v>0</v>
      </c>
      <c r="AD1757" s="8">
        <f>AC1757/O1757</f>
        <v>0</v>
      </c>
      <c r="AF1757" s="8">
        <f>AE1757/O1757</f>
        <v>0</v>
      </c>
      <c r="AI1757" s="8">
        <f>AH1757/O1757</f>
        <v>0</v>
      </c>
      <c r="AL1757" s="8">
        <f>AK1757/O1757</f>
        <v>0</v>
      </c>
      <c r="AO1757" s="12" t="s">
        <v>4325</v>
      </c>
      <c r="AP1757" s="12" t="s">
        <v>338</v>
      </c>
      <c r="AQ1757" s="3">
        <f>IF(T1757="no",O1757*0,IF(T1757="yes100",O1757*1,IF(T1757="yes80",O1757*0.8,IF(T1757="yes50",O1757*0.5))))</f>
        <v>3.5758609008789001E-2</v>
      </c>
      <c r="AR1757" s="3">
        <f>IF(AQ1757&lt;1,AQ1757*0.9,IF(AQ1757&lt;5,AQ1757*0.8,IF(AQ1757&lt;10,AQ1757*0.75,IF(AQ1757&lt;15,AQ1757*0.7,IF(AQ1757&gt;14.9,AQ1757*0.6)))))</f>
        <v>3.2182748107910102E-2</v>
      </c>
      <c r="AS1757">
        <v>40</v>
      </c>
      <c r="AT1757" s="12">
        <f>AR1757*AS1757</f>
        <v>1.2873099243164041</v>
      </c>
    </row>
    <row r="1758" spans="1:46" ht="14.25" customHeight="1" x14ac:dyDescent="0.25">
      <c r="A1758" s="5">
        <v>2220</v>
      </c>
      <c r="B1758" t="s">
        <v>724</v>
      </c>
      <c r="C1758" t="s">
        <v>723</v>
      </c>
      <c r="E1758" s="1">
        <v>341148</v>
      </c>
      <c r="F1758" s="1">
        <v>375550</v>
      </c>
      <c r="G1758" t="s">
        <v>528</v>
      </c>
      <c r="H1758" t="s">
        <v>81</v>
      </c>
      <c r="I1758" t="s">
        <v>89</v>
      </c>
      <c r="J1758" t="s">
        <v>90</v>
      </c>
      <c r="K1758" t="s">
        <v>4363</v>
      </c>
      <c r="L1758" t="s">
        <v>89</v>
      </c>
      <c r="O1758" s="3">
        <v>0.21469965133666999</v>
      </c>
      <c r="P1758" t="s">
        <v>87</v>
      </c>
      <c r="Q1758" t="s">
        <v>338</v>
      </c>
      <c r="R1758" t="s">
        <v>31</v>
      </c>
      <c r="S1758" s="12" t="s">
        <v>24</v>
      </c>
      <c r="T1758" t="s">
        <v>34</v>
      </c>
      <c r="X1758" s="8">
        <f>W1758/O1758</f>
        <v>0</v>
      </c>
      <c r="Z1758" s="8">
        <f>Y1758/O1758</f>
        <v>0</v>
      </c>
      <c r="AB1758" s="8">
        <f>AA1758/O1758</f>
        <v>0</v>
      </c>
      <c r="AD1758" s="8">
        <f>AC1758/O1758</f>
        <v>0</v>
      </c>
      <c r="AF1758" s="8">
        <f>AE1758/O1758</f>
        <v>0</v>
      </c>
      <c r="AI1758" s="8">
        <f>AH1758/O1758</f>
        <v>0</v>
      </c>
      <c r="AL1758" s="8">
        <f>AK1758/O1758</f>
        <v>0</v>
      </c>
      <c r="AO1758" s="12" t="s">
        <v>4325</v>
      </c>
      <c r="AP1758" s="12" t="s">
        <v>338</v>
      </c>
      <c r="AQ1758" s="3">
        <f>IF(T1758="no",O1758*0,IF(T1758="yes100",O1758*1,IF(T1758="yes80",O1758*0.8,IF(T1758="yes50",O1758*0.5))))</f>
        <v>0.21469965133666999</v>
      </c>
      <c r="AR1758" s="3">
        <f>IF(AQ1758&lt;1,AQ1758*0.9,IF(AQ1758&lt;5,AQ1758*0.8,IF(AQ1758&lt;10,AQ1758*0.75,IF(AQ1758&lt;15,AQ1758*0.7,IF(AQ1758&gt;14.9,AQ1758*0.6)))))</f>
        <v>0.19322968620300299</v>
      </c>
      <c r="AS1758">
        <v>40</v>
      </c>
      <c r="AT1758" s="12">
        <f>AR1758*AS1758</f>
        <v>7.7291874481201193</v>
      </c>
    </row>
    <row r="1759" spans="1:46" ht="12.75" customHeight="1" x14ac:dyDescent="0.25">
      <c r="A1759" s="5">
        <v>2221</v>
      </c>
      <c r="B1759" t="s">
        <v>722</v>
      </c>
      <c r="C1759" t="s">
        <v>720</v>
      </c>
      <c r="D1759" t="s">
        <v>721</v>
      </c>
      <c r="E1759" s="1">
        <v>340128.99999999901</v>
      </c>
      <c r="F1759" s="1">
        <v>375567</v>
      </c>
      <c r="G1759" t="s">
        <v>544</v>
      </c>
      <c r="H1759" t="s">
        <v>81</v>
      </c>
      <c r="I1759" t="s">
        <v>89</v>
      </c>
      <c r="J1759" t="s">
        <v>90</v>
      </c>
      <c r="K1759" t="s">
        <v>4363</v>
      </c>
      <c r="L1759" t="s">
        <v>89</v>
      </c>
      <c r="O1759" s="3">
        <v>1.6317051696777E-2</v>
      </c>
      <c r="P1759" t="s">
        <v>87</v>
      </c>
      <c r="Q1759" t="s">
        <v>338</v>
      </c>
      <c r="R1759" t="s">
        <v>196</v>
      </c>
      <c r="S1759" s="12" t="s">
        <v>27</v>
      </c>
      <c r="T1759" t="s">
        <v>123</v>
      </c>
      <c r="X1759" s="8">
        <f>W1759/O1759</f>
        <v>0</v>
      </c>
      <c r="Z1759" s="8">
        <f>Y1759/O1759</f>
        <v>0</v>
      </c>
      <c r="AB1759" s="8">
        <f>AA1759/O1759</f>
        <v>0</v>
      </c>
      <c r="AD1759" s="8">
        <f>AC1759/O1759</f>
        <v>0</v>
      </c>
      <c r="AF1759" s="8">
        <f>AE1759/O1759</f>
        <v>0</v>
      </c>
      <c r="AI1759" s="8">
        <f>AH1759/O1759</f>
        <v>0</v>
      </c>
      <c r="AL1759" s="8">
        <f>AK1759/O1759</f>
        <v>0</v>
      </c>
      <c r="AO1759" s="12" t="s">
        <v>4325</v>
      </c>
      <c r="AP1759" s="12" t="s">
        <v>338</v>
      </c>
      <c r="AQ1759" s="3">
        <f>IF(T1759="no",O1759*0,IF(T1759="yes100",O1759*1,IF(T1759="yes80",O1759*0.8,IF(T1759="yes50",O1759*0.5))))</f>
        <v>0</v>
      </c>
      <c r="AR1759" s="3">
        <f>IF(AQ1759&lt;1,AQ1759*0.9,IF(AQ1759&lt;5,AQ1759*0.8,IF(AQ1759&lt;10,AQ1759*0.75,IF(AQ1759&lt;15,AQ1759*0.7,IF(AQ1759&gt;14.9,AQ1759*0.6)))))</f>
        <v>0</v>
      </c>
      <c r="AS1759">
        <v>40</v>
      </c>
      <c r="AT1759" s="12">
        <f>AR1759*AS1759</f>
        <v>0</v>
      </c>
    </row>
    <row r="1760" spans="1:46" ht="14.25" customHeight="1" x14ac:dyDescent="0.25">
      <c r="A1760" s="5">
        <v>2222</v>
      </c>
      <c r="B1760" t="s">
        <v>719</v>
      </c>
      <c r="C1760" t="s">
        <v>716</v>
      </c>
      <c r="D1760" t="s">
        <v>717</v>
      </c>
      <c r="E1760" s="1">
        <v>341924</v>
      </c>
      <c r="F1760" s="1">
        <v>356416</v>
      </c>
      <c r="G1760" t="s">
        <v>537</v>
      </c>
      <c r="H1760" t="s">
        <v>21</v>
      </c>
      <c r="I1760" t="s">
        <v>21</v>
      </c>
      <c r="J1760" t="s">
        <v>718</v>
      </c>
      <c r="K1760" t="s">
        <v>21</v>
      </c>
      <c r="L1760" t="s">
        <v>21</v>
      </c>
      <c r="O1760" s="3">
        <v>0.21068452453613301</v>
      </c>
      <c r="P1760" t="s">
        <v>19</v>
      </c>
      <c r="Q1760" t="s">
        <v>338</v>
      </c>
      <c r="R1760" t="s">
        <v>31</v>
      </c>
      <c r="S1760" s="12" t="s">
        <v>24</v>
      </c>
      <c r="T1760" t="s">
        <v>34</v>
      </c>
      <c r="X1760" s="8">
        <f>W1760/O1760</f>
        <v>0</v>
      </c>
      <c r="Z1760" s="8">
        <f>Y1760/O1760</f>
        <v>0</v>
      </c>
      <c r="AB1760" s="8">
        <f>AA1760/O1760</f>
        <v>0</v>
      </c>
      <c r="AD1760" s="8">
        <f>AC1760/O1760</f>
        <v>0</v>
      </c>
      <c r="AF1760" s="8">
        <f>AE1760/O1760</f>
        <v>0</v>
      </c>
      <c r="AI1760" s="8">
        <f>AH1760/O1760</f>
        <v>0</v>
      </c>
      <c r="AL1760" s="8">
        <f>AK1760/O1760</f>
        <v>0</v>
      </c>
      <c r="AO1760" s="12" t="s">
        <v>4325</v>
      </c>
      <c r="AP1760" s="12" t="s">
        <v>338</v>
      </c>
      <c r="AQ1760" s="3">
        <f>IF(T1760="no",O1760*0,IF(T1760="yes100",O1760*1,IF(T1760="yes80",O1760*0.8,IF(T1760="yes50",O1760*0.5))))</f>
        <v>0.21068452453613301</v>
      </c>
      <c r="AR1760" s="3">
        <f>IF(AQ1760&lt;1,AQ1760*0.9,IF(AQ1760&lt;5,AQ1760*0.8,IF(AQ1760&lt;10,AQ1760*0.75,IF(AQ1760&lt;15,AQ1760*0.7,IF(AQ1760&gt;14.9,AQ1760*0.6)))))</f>
        <v>0.18961607208251971</v>
      </c>
      <c r="AS1760">
        <v>25</v>
      </c>
      <c r="AT1760" s="12">
        <f>AR1760*AS1760</f>
        <v>4.7404018020629923</v>
      </c>
    </row>
    <row r="1761" spans="1:46" ht="14.25" customHeight="1" x14ac:dyDescent="0.25">
      <c r="A1761" s="5">
        <v>2223</v>
      </c>
      <c r="B1761" t="s">
        <v>715</v>
      </c>
      <c r="C1761" t="s">
        <v>713</v>
      </c>
      <c r="D1761" t="s">
        <v>714</v>
      </c>
      <c r="E1761" s="1">
        <v>348763</v>
      </c>
      <c r="F1761" s="1">
        <v>347256</v>
      </c>
      <c r="G1761" t="s">
        <v>41</v>
      </c>
      <c r="H1761" t="s">
        <v>171</v>
      </c>
      <c r="I1761" t="s">
        <v>155</v>
      </c>
      <c r="J1761" t="s">
        <v>155</v>
      </c>
      <c r="K1761" t="s">
        <v>4364</v>
      </c>
      <c r="L1761" t="s">
        <v>155</v>
      </c>
      <c r="N1761" t="s">
        <v>240</v>
      </c>
      <c r="O1761" s="3">
        <v>8.6453765869139998E-3</v>
      </c>
      <c r="P1761" t="s">
        <v>87</v>
      </c>
      <c r="Q1761" t="s">
        <v>338</v>
      </c>
      <c r="R1761" t="s">
        <v>31</v>
      </c>
      <c r="S1761" s="12" t="s">
        <v>47</v>
      </c>
      <c r="T1761" t="s">
        <v>34</v>
      </c>
      <c r="X1761" s="8">
        <f>W1761/O1761</f>
        <v>0</v>
      </c>
      <c r="Z1761" s="8">
        <f>Y1761/O1761</f>
        <v>0</v>
      </c>
      <c r="AB1761" s="8">
        <f>AA1761/O1761</f>
        <v>0</v>
      </c>
      <c r="AD1761" s="8">
        <f>AC1761/O1761</f>
        <v>0</v>
      </c>
      <c r="AF1761" s="8">
        <f>AE1761/O1761</f>
        <v>0</v>
      </c>
      <c r="AI1761" s="8">
        <f>AH1761/O1761</f>
        <v>0</v>
      </c>
      <c r="AL1761" s="8">
        <f>AK1761/O1761</f>
        <v>0</v>
      </c>
      <c r="AO1761" s="12" t="s">
        <v>4325</v>
      </c>
      <c r="AP1761" s="12" t="s">
        <v>338</v>
      </c>
      <c r="AQ1761" s="3">
        <f>IF(T1761="no",O1761*0,IF(T1761="yes100",O1761*1,IF(T1761="yes80",O1761*0.8,IF(T1761="yes50",O1761*0.5))))</f>
        <v>8.6453765869139998E-3</v>
      </c>
      <c r="AR1761" s="3">
        <f>IF(AQ1761&lt;1,AQ1761*0.9,IF(AQ1761&lt;5,AQ1761*0.8,IF(AQ1761&lt;10,AQ1761*0.75,IF(AQ1761&lt;15,AQ1761*0.7,IF(AQ1761&gt;14.9,AQ1761*0.6)))))</f>
        <v>7.7808389282226003E-3</v>
      </c>
      <c r="AS1761">
        <v>35</v>
      </c>
      <c r="AT1761" s="12">
        <f>AR1761*AS1761</f>
        <v>0.27232936248779099</v>
      </c>
    </row>
    <row r="1762" spans="1:46" ht="14.25" customHeight="1" x14ac:dyDescent="0.25">
      <c r="A1762" s="5">
        <v>2224</v>
      </c>
      <c r="B1762" t="s">
        <v>712</v>
      </c>
      <c r="C1762" t="s">
        <v>710</v>
      </c>
      <c r="D1762" t="s">
        <v>711</v>
      </c>
      <c r="E1762" s="1">
        <v>340251</v>
      </c>
      <c r="F1762" s="1">
        <v>376399</v>
      </c>
      <c r="G1762" t="s">
        <v>544</v>
      </c>
      <c r="H1762" t="s">
        <v>81</v>
      </c>
      <c r="I1762" t="s">
        <v>89</v>
      </c>
      <c r="J1762" t="s">
        <v>90</v>
      </c>
      <c r="K1762" t="s">
        <v>4363</v>
      </c>
      <c r="L1762" t="s">
        <v>89</v>
      </c>
      <c r="O1762" s="3">
        <v>3.1583620452881003E-2</v>
      </c>
      <c r="P1762" t="s">
        <v>87</v>
      </c>
      <c r="Q1762" t="s">
        <v>338</v>
      </c>
      <c r="R1762" t="s">
        <v>31</v>
      </c>
      <c r="S1762" s="12" t="s">
        <v>47</v>
      </c>
      <c r="T1762" t="s">
        <v>34</v>
      </c>
      <c r="X1762" s="8">
        <f>W1762/O1762</f>
        <v>0</v>
      </c>
      <c r="Z1762" s="8">
        <f>Y1762/O1762</f>
        <v>0</v>
      </c>
      <c r="AB1762" s="8">
        <f>AA1762/O1762</f>
        <v>0</v>
      </c>
      <c r="AD1762" s="8">
        <f>AC1762/O1762</f>
        <v>0</v>
      </c>
      <c r="AF1762" s="8">
        <f>AE1762/O1762</f>
        <v>0</v>
      </c>
      <c r="AI1762" s="8">
        <f>AH1762/O1762</f>
        <v>0</v>
      </c>
      <c r="AL1762" s="8">
        <f>AK1762/O1762</f>
        <v>0</v>
      </c>
      <c r="AO1762" s="12" t="s">
        <v>4325</v>
      </c>
      <c r="AP1762" s="12" t="s">
        <v>338</v>
      </c>
      <c r="AQ1762" s="3">
        <f>IF(T1762="no",O1762*0,IF(T1762="yes100",O1762*1,IF(T1762="yes80",O1762*0.8,IF(T1762="yes50",O1762*0.5))))</f>
        <v>3.1583620452881003E-2</v>
      </c>
      <c r="AR1762" s="3">
        <f>IF(AQ1762&lt;1,AQ1762*0.9,IF(AQ1762&lt;5,AQ1762*0.8,IF(AQ1762&lt;10,AQ1762*0.75,IF(AQ1762&lt;15,AQ1762*0.7,IF(AQ1762&gt;14.9,AQ1762*0.6)))))</f>
        <v>2.8425258407592902E-2</v>
      </c>
      <c r="AS1762">
        <v>40</v>
      </c>
      <c r="AT1762" s="12">
        <f>AR1762*AS1762</f>
        <v>1.1370103363037161</v>
      </c>
    </row>
    <row r="1763" spans="1:46" ht="14.25" customHeight="1" x14ac:dyDescent="0.25">
      <c r="A1763" s="5">
        <v>2225</v>
      </c>
      <c r="B1763" t="s">
        <v>709</v>
      </c>
      <c r="C1763" t="s">
        <v>707</v>
      </c>
      <c r="D1763" t="s">
        <v>708</v>
      </c>
      <c r="E1763" s="1">
        <v>356308.99999999901</v>
      </c>
      <c r="F1763" s="1">
        <v>360920</v>
      </c>
      <c r="G1763" t="s">
        <v>20</v>
      </c>
      <c r="H1763" t="s">
        <v>21</v>
      </c>
      <c r="I1763" t="s">
        <v>21</v>
      </c>
      <c r="J1763" t="s">
        <v>192</v>
      </c>
      <c r="K1763" t="s">
        <v>21</v>
      </c>
      <c r="L1763" t="s">
        <v>21</v>
      </c>
      <c r="N1763" t="s">
        <v>573</v>
      </c>
      <c r="O1763" s="3">
        <v>0.24460531768798799</v>
      </c>
      <c r="P1763" t="s">
        <v>87</v>
      </c>
      <c r="Q1763" t="s">
        <v>338</v>
      </c>
      <c r="R1763" t="s">
        <v>31</v>
      </c>
      <c r="S1763" s="12" t="s">
        <v>24</v>
      </c>
      <c r="T1763" t="s">
        <v>34</v>
      </c>
      <c r="X1763" s="8">
        <f>W1763/O1763</f>
        <v>0</v>
      </c>
      <c r="Z1763" s="8">
        <f>Y1763/O1763</f>
        <v>0</v>
      </c>
      <c r="AB1763" s="8">
        <f>AA1763/O1763</f>
        <v>0</v>
      </c>
      <c r="AD1763" s="8">
        <f>AC1763/O1763</f>
        <v>0</v>
      </c>
      <c r="AF1763" s="8">
        <f>AE1763/O1763</f>
        <v>0</v>
      </c>
      <c r="AI1763" s="8">
        <f>AH1763/O1763</f>
        <v>0</v>
      </c>
      <c r="AL1763" s="8">
        <f>AK1763/O1763</f>
        <v>0</v>
      </c>
      <c r="AO1763" s="12" t="s">
        <v>4325</v>
      </c>
      <c r="AP1763" s="12" t="s">
        <v>338</v>
      </c>
      <c r="AQ1763" s="3">
        <f>IF(T1763="no",O1763*0,IF(T1763="yes100",O1763*1,IF(T1763="yes80",O1763*0.8,IF(T1763="yes50",O1763*0.5))))</f>
        <v>0.24460531768798799</v>
      </c>
      <c r="AR1763" s="3">
        <f>IF(AQ1763&lt;1,AQ1763*0.9,IF(AQ1763&lt;5,AQ1763*0.8,IF(AQ1763&lt;10,AQ1763*0.75,IF(AQ1763&lt;15,AQ1763*0.7,IF(AQ1763&gt;14.9,AQ1763*0.6)))))</f>
        <v>0.22014478591918921</v>
      </c>
      <c r="AS1763">
        <v>25</v>
      </c>
      <c r="AT1763" s="12">
        <f>AR1763*AS1763</f>
        <v>5.5036196479797299</v>
      </c>
    </row>
    <row r="1764" spans="1:46" ht="12.75" customHeight="1" x14ac:dyDescent="0.25">
      <c r="A1764" s="5">
        <v>2226</v>
      </c>
      <c r="B1764" t="s">
        <v>706</v>
      </c>
      <c r="C1764" t="s">
        <v>705</v>
      </c>
      <c r="E1764" s="1">
        <v>367686</v>
      </c>
      <c r="F1764" s="1">
        <v>366174</v>
      </c>
      <c r="G1764" t="s">
        <v>159</v>
      </c>
      <c r="H1764" t="s">
        <v>81</v>
      </c>
      <c r="I1764" t="s">
        <v>56</v>
      </c>
      <c r="J1764" t="s">
        <v>56</v>
      </c>
      <c r="K1764" t="s">
        <v>4363</v>
      </c>
      <c r="L1764" t="s">
        <v>56</v>
      </c>
      <c r="N1764" t="s">
        <v>56</v>
      </c>
      <c r="O1764" s="3">
        <v>0.36178818893432602</v>
      </c>
      <c r="P1764" t="s">
        <v>87</v>
      </c>
      <c r="Q1764" t="s">
        <v>338</v>
      </c>
      <c r="R1764" t="s">
        <v>196</v>
      </c>
      <c r="S1764" s="12" t="s">
        <v>27</v>
      </c>
      <c r="T1764" t="s">
        <v>123</v>
      </c>
      <c r="X1764" s="8">
        <f>W1764/O1764</f>
        <v>0</v>
      </c>
      <c r="Z1764" s="8">
        <f>Y1764/O1764</f>
        <v>0</v>
      </c>
      <c r="AB1764" s="8">
        <f>AA1764/O1764</f>
        <v>0</v>
      </c>
      <c r="AD1764" s="8">
        <f>AC1764/O1764</f>
        <v>0</v>
      </c>
      <c r="AF1764" s="8">
        <f>AE1764/O1764</f>
        <v>0</v>
      </c>
      <c r="AI1764" s="8">
        <f>AH1764/O1764</f>
        <v>0</v>
      </c>
      <c r="AL1764" s="8">
        <f>AK1764/O1764</f>
        <v>0</v>
      </c>
      <c r="AO1764" s="12" t="s">
        <v>4325</v>
      </c>
      <c r="AP1764" s="12" t="s">
        <v>338</v>
      </c>
      <c r="AQ1764" s="3">
        <f>IF(T1764="no",O1764*0,IF(T1764="yes100",O1764*1,IF(T1764="yes80",O1764*0.8,IF(T1764="yes50",O1764*0.5))))</f>
        <v>0</v>
      </c>
      <c r="AR1764" s="3">
        <f>IF(AQ1764&lt;1,AQ1764*0.9,IF(AQ1764&lt;5,AQ1764*0.8,IF(AQ1764&lt;10,AQ1764*0.75,IF(AQ1764&lt;15,AQ1764*0.7,IF(AQ1764&gt;14.9,AQ1764*0.6)))))</f>
        <v>0</v>
      </c>
      <c r="AS1764">
        <v>40</v>
      </c>
      <c r="AT1764" s="12">
        <f>AR1764*AS1764</f>
        <v>0</v>
      </c>
    </row>
    <row r="1765" spans="1:46" ht="12.75" customHeight="1" x14ac:dyDescent="0.25">
      <c r="A1765" s="5">
        <v>2227</v>
      </c>
      <c r="B1765" t="s">
        <v>702</v>
      </c>
      <c r="C1765" t="s">
        <v>700</v>
      </c>
      <c r="D1765" t="s">
        <v>701</v>
      </c>
      <c r="E1765" s="1">
        <v>365862</v>
      </c>
      <c r="F1765" s="1">
        <v>373992</v>
      </c>
      <c r="G1765" t="s">
        <v>232</v>
      </c>
      <c r="H1765" t="s">
        <v>81</v>
      </c>
      <c r="I1765" t="s">
        <v>78</v>
      </c>
      <c r="J1765" t="s">
        <v>78</v>
      </c>
      <c r="K1765" t="s">
        <v>4363</v>
      </c>
      <c r="L1765" t="s">
        <v>78</v>
      </c>
      <c r="N1765" t="s">
        <v>78</v>
      </c>
      <c r="O1765" s="3">
        <v>2.8713938140868998E-2</v>
      </c>
      <c r="P1765" t="s">
        <v>87</v>
      </c>
      <c r="Q1765" t="s">
        <v>338</v>
      </c>
      <c r="R1765" t="s">
        <v>31</v>
      </c>
      <c r="S1765" s="12" t="s">
        <v>47</v>
      </c>
      <c r="T1765" t="s">
        <v>34</v>
      </c>
      <c r="W1765">
        <v>1E-3</v>
      </c>
      <c r="X1765" s="8">
        <f>W1765/O1765</f>
        <v>3.4826292203251785E-2</v>
      </c>
      <c r="Y1765">
        <v>2.8000000000000001E-2</v>
      </c>
      <c r="Z1765" s="8">
        <f>Y1765/O1765</f>
        <v>0.97513618169104999</v>
      </c>
      <c r="AA1765">
        <v>2.8000000000000001E-2</v>
      </c>
      <c r="AB1765" s="8">
        <f>AA1765/O1765</f>
        <v>0.97513618169104999</v>
      </c>
      <c r="AD1765" s="8">
        <f>AC1765/O1765</f>
        <v>0</v>
      </c>
      <c r="AF1765" s="8">
        <f>AE1765/O1765</f>
        <v>0</v>
      </c>
      <c r="AI1765" s="8">
        <f>AH1765/O1765</f>
        <v>0</v>
      </c>
      <c r="AL1765" s="8">
        <f>AK1765/O1765</f>
        <v>0</v>
      </c>
      <c r="AO1765" s="12" t="s">
        <v>4325</v>
      </c>
      <c r="AP1765" s="12" t="s">
        <v>338</v>
      </c>
      <c r="AQ1765" s="3">
        <f>IF(T1765="no",O1765*0,IF(T1765="yes100",O1765*1,IF(T1765="yes80",O1765*0.8,IF(T1765="yes50",O1765*0.5))))</f>
        <v>2.8713938140868998E-2</v>
      </c>
      <c r="AR1765" s="3">
        <f>IF(AQ1765&lt;1,AQ1765*0.9,IF(AQ1765&lt;5,AQ1765*0.8,IF(AQ1765&lt;10,AQ1765*0.75,IF(AQ1765&lt;15,AQ1765*0.7,IF(AQ1765&gt;14.9,AQ1765*0.6)))))</f>
        <v>2.58425443267821E-2</v>
      </c>
      <c r="AS1765">
        <v>40</v>
      </c>
      <c r="AT1765" s="12">
        <f>AR1765*AS1765</f>
        <v>1.0337017730712841</v>
      </c>
    </row>
    <row r="1766" spans="1:46" ht="14.25" customHeight="1" x14ac:dyDescent="0.25">
      <c r="A1766" s="5">
        <v>2228</v>
      </c>
      <c r="B1766" t="s">
        <v>699</v>
      </c>
      <c r="C1766" t="s">
        <v>697</v>
      </c>
      <c r="D1766" t="s">
        <v>698</v>
      </c>
      <c r="E1766" s="1">
        <v>366368</v>
      </c>
      <c r="F1766" s="1">
        <v>374000.99999999901</v>
      </c>
      <c r="G1766" t="s">
        <v>232</v>
      </c>
      <c r="H1766" t="s">
        <v>81</v>
      </c>
      <c r="I1766" t="s">
        <v>78</v>
      </c>
      <c r="J1766" t="s">
        <v>78</v>
      </c>
      <c r="K1766" t="s">
        <v>4363</v>
      </c>
      <c r="L1766" t="s">
        <v>78</v>
      </c>
      <c r="N1766" t="s">
        <v>78</v>
      </c>
      <c r="O1766" s="3">
        <v>7.5131134033199999E-3</v>
      </c>
      <c r="P1766" t="s">
        <v>87</v>
      </c>
      <c r="Q1766" t="s">
        <v>338</v>
      </c>
      <c r="R1766" t="s">
        <v>31</v>
      </c>
      <c r="S1766" s="12" t="s">
        <v>47</v>
      </c>
      <c r="T1766" t="s">
        <v>34</v>
      </c>
      <c r="X1766" s="8">
        <f>W1766/O1766</f>
        <v>0</v>
      </c>
      <c r="Z1766" s="8">
        <f>Y1766/O1766</f>
        <v>0</v>
      </c>
      <c r="AB1766" s="8">
        <f>AA1766/O1766</f>
        <v>0</v>
      </c>
      <c r="AD1766" s="8">
        <f>AC1766/O1766</f>
        <v>0</v>
      </c>
      <c r="AF1766" s="8">
        <f>AE1766/O1766</f>
        <v>0</v>
      </c>
      <c r="AI1766" s="8">
        <f>AH1766/O1766</f>
        <v>0</v>
      </c>
      <c r="AL1766" s="8">
        <f>AK1766/O1766</f>
        <v>0</v>
      </c>
      <c r="AO1766" s="12" t="s">
        <v>4325</v>
      </c>
      <c r="AP1766" s="12" t="s">
        <v>338</v>
      </c>
      <c r="AQ1766" s="3">
        <f>IF(T1766="no",O1766*0,IF(T1766="yes100",O1766*1,IF(T1766="yes80",O1766*0.8,IF(T1766="yes50",O1766*0.5))))</f>
        <v>7.5131134033199999E-3</v>
      </c>
      <c r="AR1766" s="3">
        <f>IF(AQ1766&lt;1,AQ1766*0.9,IF(AQ1766&lt;5,AQ1766*0.8,IF(AQ1766&lt;10,AQ1766*0.75,IF(AQ1766&lt;15,AQ1766*0.7,IF(AQ1766&gt;14.9,AQ1766*0.6)))))</f>
        <v>6.7618020629880001E-3</v>
      </c>
      <c r="AS1766">
        <v>40</v>
      </c>
      <c r="AT1766" s="12">
        <f>AR1766*AS1766</f>
        <v>0.27047208251951999</v>
      </c>
    </row>
    <row r="1767" spans="1:46" ht="14.25" customHeight="1" x14ac:dyDescent="0.25">
      <c r="A1767" s="5">
        <v>2229</v>
      </c>
      <c r="B1767" t="s">
        <v>696</v>
      </c>
      <c r="C1767" t="s">
        <v>695</v>
      </c>
      <c r="E1767" s="1">
        <v>340490</v>
      </c>
      <c r="F1767" s="1">
        <v>366215</v>
      </c>
      <c r="G1767" t="s">
        <v>305</v>
      </c>
      <c r="H1767" t="s">
        <v>81</v>
      </c>
      <c r="I1767" t="s">
        <v>45</v>
      </c>
      <c r="J1767" t="s">
        <v>46</v>
      </c>
      <c r="K1767" t="s">
        <v>4363</v>
      </c>
      <c r="L1767" t="s">
        <v>45</v>
      </c>
      <c r="O1767" s="3">
        <v>7.1758138275146002E-2</v>
      </c>
      <c r="P1767" t="s">
        <v>87</v>
      </c>
      <c r="Q1767" t="s">
        <v>338</v>
      </c>
      <c r="R1767" t="s">
        <v>18</v>
      </c>
      <c r="S1767" s="12" t="s">
        <v>47</v>
      </c>
      <c r="T1767" t="s">
        <v>130</v>
      </c>
      <c r="U1767" t="s">
        <v>24</v>
      </c>
      <c r="V1767" t="s">
        <v>26</v>
      </c>
      <c r="X1767" s="8">
        <f>W1767/O1767</f>
        <v>0</v>
      </c>
      <c r="Z1767" s="8">
        <f>Y1767/O1767</f>
        <v>0</v>
      </c>
      <c r="AB1767" s="8">
        <f>AA1767/O1767</f>
        <v>0</v>
      </c>
      <c r="AD1767" s="8">
        <f>AC1767/O1767</f>
        <v>0</v>
      </c>
      <c r="AF1767" s="8">
        <f>AE1767/O1767</f>
        <v>0</v>
      </c>
      <c r="AI1767" s="8">
        <f>AH1767/O1767</f>
        <v>0</v>
      </c>
      <c r="AL1767" s="8">
        <f>AK1767/O1767</f>
        <v>0</v>
      </c>
      <c r="AO1767" s="12" t="s">
        <v>4325</v>
      </c>
      <c r="AP1767" s="12" t="s">
        <v>338</v>
      </c>
      <c r="AQ1767" s="3">
        <f>IF(T1767="no",O1767*0,IF(T1767="yes100",O1767*1,IF(T1767="yes80",O1767*0.8,IF(T1767="yes50",O1767*0.5))))</f>
        <v>5.7406510620116806E-2</v>
      </c>
      <c r="AR1767" s="3">
        <f>IF(AQ1767&lt;1,AQ1767*0.9,IF(AQ1767&lt;5,AQ1767*0.8,IF(AQ1767&lt;10,AQ1767*0.75,IF(AQ1767&lt;15,AQ1767*0.7,IF(AQ1767&gt;14.9,AQ1767*0.6)))))</f>
        <v>5.1665859558105126E-2</v>
      </c>
      <c r="AS1767">
        <v>40</v>
      </c>
      <c r="AT1767" s="12">
        <f>AR1767*AS1767</f>
        <v>2.0666343823242048</v>
      </c>
    </row>
    <row r="1768" spans="1:46" ht="14.25" customHeight="1" x14ac:dyDescent="0.25">
      <c r="A1768" s="5">
        <v>2230</v>
      </c>
      <c r="B1768" t="s">
        <v>694</v>
      </c>
      <c r="C1768" t="s">
        <v>691</v>
      </c>
      <c r="D1768" t="s">
        <v>692</v>
      </c>
      <c r="E1768" s="1">
        <v>338519</v>
      </c>
      <c r="F1768" s="1">
        <v>374596</v>
      </c>
      <c r="G1768" t="s">
        <v>693</v>
      </c>
      <c r="H1768" t="s">
        <v>81</v>
      </c>
      <c r="I1768" t="s">
        <v>89</v>
      </c>
      <c r="J1768" t="s">
        <v>90</v>
      </c>
      <c r="K1768" t="s">
        <v>4363</v>
      </c>
      <c r="L1768" t="s">
        <v>89</v>
      </c>
      <c r="O1768" s="3">
        <v>0.39582411880493201</v>
      </c>
      <c r="P1768" t="s">
        <v>87</v>
      </c>
      <c r="Q1768" t="s">
        <v>338</v>
      </c>
      <c r="R1768" t="s">
        <v>31</v>
      </c>
      <c r="S1768" s="12" t="s">
        <v>24</v>
      </c>
      <c r="T1768" t="s">
        <v>34</v>
      </c>
      <c r="X1768" s="8">
        <f>W1768/O1768</f>
        <v>0</v>
      </c>
      <c r="Z1768" s="8">
        <f>Y1768/O1768</f>
        <v>0</v>
      </c>
      <c r="AB1768" s="8">
        <f>AA1768/O1768</f>
        <v>0</v>
      </c>
      <c r="AD1768" s="8">
        <f>AC1768/O1768</f>
        <v>0</v>
      </c>
      <c r="AF1768" s="8">
        <f>AE1768/O1768</f>
        <v>0</v>
      </c>
      <c r="AI1768" s="8">
        <f>AH1768/O1768</f>
        <v>0</v>
      </c>
      <c r="AL1768" s="8">
        <f>AK1768/O1768</f>
        <v>0</v>
      </c>
      <c r="AO1768" s="12" t="s">
        <v>4325</v>
      </c>
      <c r="AP1768" s="12" t="s">
        <v>338</v>
      </c>
      <c r="AQ1768" s="3">
        <f>IF(T1768="no",O1768*0,IF(T1768="yes100",O1768*1,IF(T1768="yes80",O1768*0.8,IF(T1768="yes50",O1768*0.5))))</f>
        <v>0.39582411880493201</v>
      </c>
      <c r="AR1768" s="3">
        <f>IF(AQ1768&lt;1,AQ1768*0.9,IF(AQ1768&lt;5,AQ1768*0.8,IF(AQ1768&lt;10,AQ1768*0.75,IF(AQ1768&lt;15,AQ1768*0.7,IF(AQ1768&gt;14.9,AQ1768*0.6)))))</f>
        <v>0.35624170692443879</v>
      </c>
      <c r="AS1768">
        <v>40</v>
      </c>
      <c r="AT1768" s="12">
        <f>AR1768*AS1768</f>
        <v>14.249668276977552</v>
      </c>
    </row>
    <row r="1769" spans="1:46" ht="14.25" customHeight="1" x14ac:dyDescent="0.25">
      <c r="A1769" s="5">
        <v>2231</v>
      </c>
      <c r="B1769" t="s">
        <v>690</v>
      </c>
      <c r="C1769" t="s">
        <v>688</v>
      </c>
      <c r="D1769" t="s">
        <v>689</v>
      </c>
      <c r="E1769" s="1">
        <v>342412.99999999901</v>
      </c>
      <c r="F1769" s="1">
        <v>353452.99999999901</v>
      </c>
      <c r="G1769" t="s">
        <v>537</v>
      </c>
      <c r="H1769" t="s">
        <v>21</v>
      </c>
      <c r="I1769" t="s">
        <v>21</v>
      </c>
      <c r="J1769" t="s">
        <v>389</v>
      </c>
      <c r="K1769" t="s">
        <v>21</v>
      </c>
      <c r="L1769" t="s">
        <v>21</v>
      </c>
      <c r="N1769" t="s">
        <v>389</v>
      </c>
      <c r="O1769" s="3">
        <v>0.27170190048217802</v>
      </c>
      <c r="P1769" t="s">
        <v>19</v>
      </c>
      <c r="Q1769" t="s">
        <v>338</v>
      </c>
      <c r="R1769" t="s">
        <v>31</v>
      </c>
      <c r="S1769" s="12" t="s">
        <v>24</v>
      </c>
      <c r="T1769" t="s">
        <v>34</v>
      </c>
      <c r="X1769" s="8">
        <f>W1769/O1769</f>
        <v>0</v>
      </c>
      <c r="Z1769" s="8">
        <f>Y1769/O1769</f>
        <v>0</v>
      </c>
      <c r="AB1769" s="8">
        <f>AA1769/O1769</f>
        <v>0</v>
      </c>
      <c r="AD1769" s="8">
        <f>AC1769/O1769</f>
        <v>0</v>
      </c>
      <c r="AF1769" s="8">
        <f>AE1769/O1769</f>
        <v>0</v>
      </c>
      <c r="AI1769" s="8">
        <f>AH1769/O1769</f>
        <v>0</v>
      </c>
      <c r="AL1769" s="8">
        <f>AK1769/O1769</f>
        <v>0</v>
      </c>
      <c r="AO1769" s="12" t="s">
        <v>4325</v>
      </c>
      <c r="AP1769" s="12" t="s">
        <v>338</v>
      </c>
      <c r="AQ1769" s="3">
        <f>IF(T1769="no",O1769*0,IF(T1769="yes100",O1769*1,IF(T1769="yes80",O1769*0.8,IF(T1769="yes50",O1769*0.5))))</f>
        <v>0.27170190048217802</v>
      </c>
      <c r="AR1769" s="3">
        <f>IF(AQ1769&lt;1,AQ1769*0.9,IF(AQ1769&lt;5,AQ1769*0.8,IF(AQ1769&lt;10,AQ1769*0.75,IF(AQ1769&lt;15,AQ1769*0.7,IF(AQ1769&gt;14.9,AQ1769*0.6)))))</f>
        <v>0.24453171043396021</v>
      </c>
      <c r="AS1769">
        <v>25</v>
      </c>
      <c r="AT1769" s="12">
        <f>AR1769*AS1769</f>
        <v>6.1132927608490055</v>
      </c>
    </row>
    <row r="1770" spans="1:46" ht="12.75" customHeight="1" x14ac:dyDescent="0.25">
      <c r="A1770" s="5">
        <v>2232</v>
      </c>
      <c r="B1770" t="s">
        <v>687</v>
      </c>
      <c r="C1770" t="s">
        <v>685</v>
      </c>
      <c r="D1770" t="s">
        <v>686</v>
      </c>
      <c r="E1770" s="1">
        <v>365251</v>
      </c>
      <c r="F1770" s="1">
        <v>366626</v>
      </c>
      <c r="G1770" t="s">
        <v>478</v>
      </c>
      <c r="H1770" t="s">
        <v>81</v>
      </c>
      <c r="I1770" t="s">
        <v>56</v>
      </c>
      <c r="J1770" t="s">
        <v>56</v>
      </c>
      <c r="K1770" t="s">
        <v>4363</v>
      </c>
      <c r="L1770" t="s">
        <v>56</v>
      </c>
      <c r="N1770" t="s">
        <v>56</v>
      </c>
      <c r="O1770" s="3">
        <v>3.4388090515136999E-2</v>
      </c>
      <c r="P1770" t="s">
        <v>87</v>
      </c>
      <c r="Q1770" t="s">
        <v>338</v>
      </c>
      <c r="R1770" t="s">
        <v>196</v>
      </c>
      <c r="S1770" s="12" t="s">
        <v>27</v>
      </c>
      <c r="T1770" t="s">
        <v>123</v>
      </c>
      <c r="X1770" s="8">
        <f>W1770/O1770</f>
        <v>0</v>
      </c>
      <c r="Z1770" s="8">
        <f>Y1770/O1770</f>
        <v>0</v>
      </c>
      <c r="AB1770" s="8">
        <f>AA1770/O1770</f>
        <v>0</v>
      </c>
      <c r="AD1770" s="8">
        <f>AC1770/O1770</f>
        <v>0</v>
      </c>
      <c r="AF1770" s="8">
        <f>AE1770/O1770</f>
        <v>0</v>
      </c>
      <c r="AI1770" s="8">
        <f>AH1770/O1770</f>
        <v>0</v>
      </c>
      <c r="AL1770" s="8">
        <f>AK1770/O1770</f>
        <v>0</v>
      </c>
      <c r="AO1770" s="12" t="s">
        <v>4325</v>
      </c>
      <c r="AP1770" s="12" t="s">
        <v>338</v>
      </c>
      <c r="AQ1770" s="3">
        <f>IF(T1770="no",O1770*0,IF(T1770="yes100",O1770*1,IF(T1770="yes80",O1770*0.8,IF(T1770="yes50",O1770*0.5))))</f>
        <v>0</v>
      </c>
      <c r="AR1770" s="3">
        <f>IF(AQ1770&lt;1,AQ1770*0.9,IF(AQ1770&lt;5,AQ1770*0.8,IF(AQ1770&lt;10,AQ1770*0.75,IF(AQ1770&lt;15,AQ1770*0.7,IF(AQ1770&gt;14.9,AQ1770*0.6)))))</f>
        <v>0</v>
      </c>
      <c r="AS1770">
        <v>40</v>
      </c>
      <c r="AT1770" s="12">
        <f>AR1770*AS1770</f>
        <v>0</v>
      </c>
    </row>
    <row r="1771" spans="1:46" ht="12.75" customHeight="1" x14ac:dyDescent="0.25">
      <c r="A1771" s="5">
        <v>2234</v>
      </c>
      <c r="B1771" t="s">
        <v>682</v>
      </c>
      <c r="C1771" t="s">
        <v>678</v>
      </c>
      <c r="D1771" t="s">
        <v>679</v>
      </c>
      <c r="E1771" s="1">
        <v>344423</v>
      </c>
      <c r="F1771" s="1">
        <v>369790</v>
      </c>
      <c r="G1771" t="s">
        <v>108</v>
      </c>
      <c r="H1771" t="s">
        <v>180</v>
      </c>
      <c r="I1771" t="s">
        <v>680</v>
      </c>
      <c r="J1771" t="s">
        <v>681</v>
      </c>
      <c r="K1771" t="s">
        <v>4365</v>
      </c>
      <c r="L1771" t="s">
        <v>680</v>
      </c>
      <c r="O1771" s="3">
        <v>3.3907788848876998E-2</v>
      </c>
      <c r="P1771" t="s">
        <v>87</v>
      </c>
      <c r="Q1771" t="s">
        <v>338</v>
      </c>
      <c r="R1771" t="s">
        <v>31</v>
      </c>
      <c r="S1771" s="12" t="s">
        <v>47</v>
      </c>
      <c r="T1771" t="s">
        <v>34</v>
      </c>
      <c r="X1771" s="8">
        <f>W1771/O1771</f>
        <v>0</v>
      </c>
      <c r="Z1771" s="8">
        <f>Y1771/O1771</f>
        <v>0</v>
      </c>
      <c r="AB1771" s="8">
        <f>AA1771/O1771</f>
        <v>0</v>
      </c>
      <c r="AC1771">
        <v>3.4000000000000002E-2</v>
      </c>
      <c r="AD1771" s="8">
        <f>AC1771/O1771</f>
        <v>1.0027194681296967</v>
      </c>
      <c r="AF1771" s="8">
        <f>AE1771/O1771</f>
        <v>0</v>
      </c>
      <c r="AI1771" s="8">
        <f>AH1771/O1771</f>
        <v>0</v>
      </c>
      <c r="AL1771" s="8">
        <f>AK1771/O1771</f>
        <v>0</v>
      </c>
      <c r="AO1771" s="12" t="s">
        <v>4325</v>
      </c>
      <c r="AP1771" s="12" t="s">
        <v>338</v>
      </c>
      <c r="AQ1771" s="3">
        <f>IF(T1771="no",O1771*0,IF(T1771="yes100",O1771*1,IF(T1771="yes80",O1771*0.8,IF(T1771="yes50",O1771*0.5))))</f>
        <v>3.3907788848876998E-2</v>
      </c>
      <c r="AR1771" s="3">
        <f>IF(AQ1771&lt;1,AQ1771*0.9,IF(AQ1771&lt;5,AQ1771*0.8,IF(AQ1771&lt;10,AQ1771*0.75,IF(AQ1771&lt;15,AQ1771*0.7,IF(AQ1771&gt;14.9,AQ1771*0.6)))))</f>
        <v>3.0517009963989299E-2</v>
      </c>
      <c r="AS1771">
        <v>30</v>
      </c>
      <c r="AT1771" s="12">
        <f>AR1771*AS1771</f>
        <v>0.91551029891967894</v>
      </c>
    </row>
    <row r="1772" spans="1:46" ht="12.75" customHeight="1" x14ac:dyDescent="0.25">
      <c r="A1772" s="5">
        <v>2235</v>
      </c>
      <c r="B1772" t="s">
        <v>677</v>
      </c>
      <c r="C1772" t="s">
        <v>675</v>
      </c>
      <c r="D1772" t="s">
        <v>676</v>
      </c>
      <c r="E1772" s="1">
        <v>332408</v>
      </c>
      <c r="F1772" s="1">
        <v>374656.99999999901</v>
      </c>
      <c r="G1772" t="s">
        <v>413</v>
      </c>
      <c r="H1772" t="s">
        <v>21</v>
      </c>
      <c r="I1772" t="s">
        <v>21</v>
      </c>
      <c r="J1772" t="s">
        <v>90</v>
      </c>
      <c r="K1772" t="s">
        <v>21</v>
      </c>
      <c r="L1772" t="s">
        <v>21</v>
      </c>
      <c r="O1772" s="3">
        <v>9.6834635925292997E-2</v>
      </c>
      <c r="P1772" t="s">
        <v>87</v>
      </c>
      <c r="Q1772" t="s">
        <v>338</v>
      </c>
      <c r="R1772" t="s">
        <v>31</v>
      </c>
      <c r="S1772" s="12" t="s">
        <v>47</v>
      </c>
      <c r="T1772" t="s">
        <v>34</v>
      </c>
      <c r="X1772" s="8">
        <f>W1772/O1772</f>
        <v>0</v>
      </c>
      <c r="Z1772" s="8">
        <f>Y1772/O1772</f>
        <v>0</v>
      </c>
      <c r="AB1772" s="8">
        <f>AA1772/O1772</f>
        <v>0</v>
      </c>
      <c r="AC1772">
        <v>9.7000000000000003E-2</v>
      </c>
      <c r="AD1772" s="8">
        <f>AC1772/O1772</f>
        <v>1.0017076955278128</v>
      </c>
      <c r="AF1772" s="8">
        <f>AE1772/O1772</f>
        <v>0</v>
      </c>
      <c r="AI1772" s="8">
        <f>AH1772/O1772</f>
        <v>0</v>
      </c>
      <c r="AL1772" s="8">
        <f>AK1772/O1772</f>
        <v>0</v>
      </c>
      <c r="AO1772" s="12" t="s">
        <v>4325</v>
      </c>
      <c r="AP1772" s="12" t="s">
        <v>338</v>
      </c>
      <c r="AQ1772" s="3">
        <f>IF(T1772="no",O1772*0,IF(T1772="yes100",O1772*1,IF(T1772="yes80",O1772*0.8,IF(T1772="yes50",O1772*0.5))))</f>
        <v>9.6834635925292997E-2</v>
      </c>
      <c r="AR1772" s="3">
        <f>IF(AQ1772&lt;1,AQ1772*0.9,IF(AQ1772&lt;5,AQ1772*0.8,IF(AQ1772&lt;10,AQ1772*0.75,IF(AQ1772&lt;15,AQ1772*0.7,IF(AQ1772&gt;14.9,AQ1772*0.6)))))</f>
        <v>8.7151172332763704E-2</v>
      </c>
      <c r="AS1772">
        <v>25</v>
      </c>
      <c r="AT1772" s="12">
        <f>AR1772*AS1772</f>
        <v>2.1787793083190925</v>
      </c>
    </row>
    <row r="1773" spans="1:46" ht="12.75" customHeight="1" x14ac:dyDescent="0.25">
      <c r="A1773" s="5">
        <v>2236</v>
      </c>
      <c r="B1773" t="s">
        <v>674</v>
      </c>
      <c r="C1773" t="s">
        <v>672</v>
      </c>
      <c r="D1773" t="s">
        <v>673</v>
      </c>
      <c r="E1773" s="1">
        <v>340210</v>
      </c>
      <c r="F1773" s="1">
        <v>376404.99999999901</v>
      </c>
      <c r="G1773" t="s">
        <v>544</v>
      </c>
      <c r="H1773" t="s">
        <v>81</v>
      </c>
      <c r="I1773" t="s">
        <v>89</v>
      </c>
      <c r="J1773" t="s">
        <v>90</v>
      </c>
      <c r="K1773" t="s">
        <v>4363</v>
      </c>
      <c r="L1773" t="s">
        <v>89</v>
      </c>
      <c r="O1773" s="3">
        <v>8.2312133789059997E-3</v>
      </c>
      <c r="P1773" t="s">
        <v>87</v>
      </c>
      <c r="Q1773" t="s">
        <v>338</v>
      </c>
      <c r="R1773" t="s">
        <v>31</v>
      </c>
      <c r="S1773" s="12" t="s">
        <v>47</v>
      </c>
      <c r="T1773" t="s">
        <v>34</v>
      </c>
      <c r="X1773" s="8">
        <f>W1773/O1773</f>
        <v>0</v>
      </c>
      <c r="Z1773" s="8">
        <f>Y1773/O1773</f>
        <v>0</v>
      </c>
      <c r="AB1773" s="8">
        <f>AA1773/O1773</f>
        <v>0</v>
      </c>
      <c r="AD1773" s="8">
        <f>AC1773/O1773</f>
        <v>0</v>
      </c>
      <c r="AF1773" s="8">
        <f>AE1773/O1773</f>
        <v>0</v>
      </c>
      <c r="AI1773" s="8">
        <f>AH1773/O1773</f>
        <v>0</v>
      </c>
      <c r="AL1773" s="8">
        <f>AK1773/O1773</f>
        <v>0</v>
      </c>
      <c r="AO1773" s="12" t="s">
        <v>4325</v>
      </c>
      <c r="AP1773" s="12" t="s">
        <v>338</v>
      </c>
      <c r="AQ1773" s="3">
        <f>IF(T1773="no",O1773*0,IF(T1773="yes100",O1773*1,IF(T1773="yes80",O1773*0.8,IF(T1773="yes50",O1773*0.5))))</f>
        <v>8.2312133789059997E-3</v>
      </c>
      <c r="AR1773" s="3">
        <f>IF(AQ1773&lt;1,AQ1773*0.9,IF(AQ1773&lt;5,AQ1773*0.8,IF(AQ1773&lt;10,AQ1773*0.75,IF(AQ1773&lt;15,AQ1773*0.7,IF(AQ1773&gt;14.9,AQ1773*0.6)))))</f>
        <v>7.4080920410154001E-3</v>
      </c>
      <c r="AS1773">
        <v>40</v>
      </c>
      <c r="AT1773" s="12">
        <f>AR1773*AS1773</f>
        <v>0.29632368164061601</v>
      </c>
    </row>
    <row r="1774" spans="1:46" ht="12.75" customHeight="1" x14ac:dyDescent="0.25">
      <c r="A1774" s="5">
        <v>2237</v>
      </c>
      <c r="B1774" t="s">
        <v>410</v>
      </c>
      <c r="C1774" t="s">
        <v>408</v>
      </c>
      <c r="E1774" s="1">
        <v>336631</v>
      </c>
      <c r="F1774" s="1">
        <v>375811</v>
      </c>
      <c r="G1774" t="s">
        <v>409</v>
      </c>
      <c r="H1774" t="s">
        <v>81</v>
      </c>
      <c r="I1774" t="s">
        <v>89</v>
      </c>
      <c r="J1774" t="s">
        <v>90</v>
      </c>
      <c r="K1774" t="s">
        <v>4363</v>
      </c>
      <c r="L1774" t="s">
        <v>89</v>
      </c>
      <c r="O1774" s="4">
        <v>13.3410204467773</v>
      </c>
      <c r="P1774" t="s">
        <v>19</v>
      </c>
      <c r="Q1774" t="s">
        <v>338</v>
      </c>
      <c r="R1774" t="s">
        <v>31</v>
      </c>
      <c r="S1774" s="12" t="s">
        <v>24</v>
      </c>
      <c r="T1774" t="s">
        <v>34</v>
      </c>
      <c r="X1774" s="8">
        <f>W1774/O1774</f>
        <v>0</v>
      </c>
      <c r="Z1774" s="8">
        <f>Y1774/O1774</f>
        <v>0</v>
      </c>
      <c r="AB1774" s="8">
        <f>AA1774/O1774</f>
        <v>0</v>
      </c>
      <c r="AD1774" s="8">
        <f>AC1774/O1774</f>
        <v>0</v>
      </c>
      <c r="AF1774" s="8">
        <f>AE1774/O1774</f>
        <v>0</v>
      </c>
      <c r="AI1774" s="8">
        <f>AH1774/O1774</f>
        <v>0</v>
      </c>
      <c r="AL1774" s="8">
        <f>AK1774/O1774</f>
        <v>0</v>
      </c>
      <c r="AO1774" s="12" t="s">
        <v>4325</v>
      </c>
      <c r="AP1774" s="12" t="s">
        <v>338</v>
      </c>
      <c r="AQ1774" s="3">
        <f>IF(T1774="no",O1774*0,IF(T1774="yes100",O1774*1,IF(T1774="yes80",O1774*0.8,IF(T1774="yes50",O1774*0.5))))</f>
        <v>13.3410204467773</v>
      </c>
      <c r="AR1774" s="3">
        <f>IF(AQ1774&lt;1,AQ1774*0.9,IF(AQ1774&lt;5,AQ1774*0.8,IF(AQ1774&lt;10,AQ1774*0.75,IF(AQ1774&lt;15,AQ1774*0.7,IF(AQ1774&gt;14.9,AQ1774*0.6)))))</f>
        <v>9.3387143127441092</v>
      </c>
      <c r="AS1774">
        <v>40</v>
      </c>
      <c r="AT1774" s="12">
        <f>AR1774*AS1774</f>
        <v>373.54857250976437</v>
      </c>
    </row>
    <row r="1775" spans="1:46" ht="15" customHeight="1" x14ac:dyDescent="0.25">
      <c r="A1775" s="5">
        <v>2238</v>
      </c>
      <c r="B1775" t="s">
        <v>735</v>
      </c>
      <c r="C1775" t="s">
        <v>734</v>
      </c>
      <c r="E1775" s="1">
        <v>335980</v>
      </c>
      <c r="F1775" s="1">
        <v>376159</v>
      </c>
      <c r="G1775" t="s">
        <v>405</v>
      </c>
      <c r="H1775" t="s">
        <v>81</v>
      </c>
      <c r="I1775" t="s">
        <v>89</v>
      </c>
      <c r="J1775" t="s">
        <v>406</v>
      </c>
      <c r="K1775" t="s">
        <v>4363</v>
      </c>
      <c r="L1775" t="s">
        <v>89</v>
      </c>
      <c r="O1775" s="4">
        <v>15.0766796257019</v>
      </c>
      <c r="P1775" t="s">
        <v>19</v>
      </c>
      <c r="Q1775" t="s">
        <v>338</v>
      </c>
      <c r="R1775" t="s">
        <v>31</v>
      </c>
      <c r="S1775" s="12" t="s">
        <v>24</v>
      </c>
      <c r="T1775" t="s">
        <v>34</v>
      </c>
      <c r="V1775" t="s">
        <v>27</v>
      </c>
      <c r="W1775">
        <v>0.78800000000000003</v>
      </c>
      <c r="X1775" s="8">
        <f>W1775/O1775</f>
        <v>5.2266150078340901E-2</v>
      </c>
      <c r="Y1775">
        <v>1.5109999999999999</v>
      </c>
      <c r="Z1775" s="8">
        <f>Y1775/O1775</f>
        <v>0.10022100605123489</v>
      </c>
      <c r="AA1775">
        <v>1.5669999999999999</v>
      </c>
      <c r="AB1775" s="8">
        <f>AA1775/O1775</f>
        <v>0.10393535174208146</v>
      </c>
      <c r="AC1775">
        <v>4.5999999999999999E-2</v>
      </c>
      <c r="AD1775" s="8">
        <f>AC1775/O1775</f>
        <v>3.0510696746239613E-3</v>
      </c>
      <c r="AF1775" s="8">
        <f>AE1775/O1775</f>
        <v>0</v>
      </c>
      <c r="AI1775" s="8">
        <f>AH1775/O1775</f>
        <v>0</v>
      </c>
      <c r="AL1775" s="8">
        <f>AK1775/O1775</f>
        <v>0</v>
      </c>
      <c r="AO1775" s="12" t="s">
        <v>4325</v>
      </c>
      <c r="AP1775" s="12" t="s">
        <v>338</v>
      </c>
      <c r="AQ1775" s="3">
        <f>IF(T1775="no",O1775*0,IF(T1775="yes100",O1775*1,IF(T1775="yes80",O1775*0.8,IF(T1775="yes50",O1775*0.5))))</f>
        <v>15.0766796257019</v>
      </c>
      <c r="AR1775" s="3">
        <f>IF(AQ1775&lt;1,AQ1775*0.9,IF(AQ1775&lt;5,AQ1775*0.8,IF(AQ1775&lt;10,AQ1775*0.75,IF(AQ1775&lt;15,AQ1775*0.7,IF(AQ1775&gt;14.9,AQ1775*0.6)))))</f>
        <v>9.0460077754211401</v>
      </c>
      <c r="AS1775">
        <v>40</v>
      </c>
      <c r="AT1775" s="12">
        <f>AR1775*AS1775</f>
        <v>361.84031101684559</v>
      </c>
    </row>
    <row r="1776" spans="1:46" ht="14.25" customHeight="1" x14ac:dyDescent="0.25">
      <c r="A1776" s="5">
        <v>2239</v>
      </c>
      <c r="B1776" t="s">
        <v>407</v>
      </c>
      <c r="C1776" t="s">
        <v>404</v>
      </c>
      <c r="E1776" s="1">
        <v>336268</v>
      </c>
      <c r="F1776" s="1">
        <v>376295</v>
      </c>
      <c r="G1776" t="s">
        <v>405</v>
      </c>
      <c r="H1776" t="s">
        <v>81</v>
      </c>
      <c r="I1776" t="s">
        <v>89</v>
      </c>
      <c r="J1776" t="s">
        <v>406</v>
      </c>
      <c r="K1776" t="s">
        <v>4363</v>
      </c>
      <c r="L1776" t="s">
        <v>89</v>
      </c>
      <c r="O1776" s="4">
        <v>9.1712441551208403</v>
      </c>
      <c r="P1776" t="s">
        <v>19</v>
      </c>
      <c r="Q1776" t="s">
        <v>338</v>
      </c>
      <c r="R1776" t="s">
        <v>31</v>
      </c>
      <c r="S1776" s="12" t="s">
        <v>24</v>
      </c>
      <c r="T1776" t="s">
        <v>34</v>
      </c>
      <c r="V1776" t="s">
        <v>27</v>
      </c>
      <c r="X1776" s="8">
        <f>W1776/O1776</f>
        <v>0</v>
      </c>
      <c r="Z1776" s="8">
        <f>Y1776/O1776</f>
        <v>0</v>
      </c>
      <c r="AB1776" s="8">
        <f>AA1776/O1776</f>
        <v>0</v>
      </c>
      <c r="AD1776" s="8">
        <f>AC1776/O1776</f>
        <v>0</v>
      </c>
      <c r="AF1776" s="8">
        <f>AE1776/O1776</f>
        <v>0</v>
      </c>
      <c r="AI1776" s="8">
        <f>AH1776/O1776</f>
        <v>0</v>
      </c>
      <c r="AL1776" s="8">
        <f>AK1776/O1776</f>
        <v>0</v>
      </c>
      <c r="AO1776" s="12" t="s">
        <v>4325</v>
      </c>
      <c r="AP1776" s="12" t="s">
        <v>338</v>
      </c>
      <c r="AQ1776" s="3">
        <f>IF(T1776="no",O1776*0,IF(T1776="yes100",O1776*1,IF(T1776="yes80",O1776*0.8,IF(T1776="yes50",O1776*0.5))))</f>
        <v>9.1712441551208403</v>
      </c>
      <c r="AR1776" s="3">
        <f>IF(AQ1776&lt;1,AQ1776*0.9,IF(AQ1776&lt;5,AQ1776*0.8,IF(AQ1776&lt;10,AQ1776*0.75,IF(AQ1776&lt;15,AQ1776*0.7,IF(AQ1776&gt;14.9,AQ1776*0.6)))))</f>
        <v>6.8784331163406307</v>
      </c>
      <c r="AS1776">
        <v>40</v>
      </c>
      <c r="AT1776" s="12">
        <f>AR1776*AS1776</f>
        <v>275.13732465362523</v>
      </c>
    </row>
    <row r="1777" spans="1:46" ht="14.25" customHeight="1" x14ac:dyDescent="0.25">
      <c r="A1777" s="5">
        <v>2240</v>
      </c>
      <c r="B1777" t="s">
        <v>1329</v>
      </c>
      <c r="C1777" t="s">
        <v>1328</v>
      </c>
      <c r="E1777" s="1">
        <v>336660.99999999901</v>
      </c>
      <c r="F1777" s="1">
        <v>375524</v>
      </c>
      <c r="G1777" t="s">
        <v>405</v>
      </c>
      <c r="H1777" t="s">
        <v>81</v>
      </c>
      <c r="I1777" t="s">
        <v>89</v>
      </c>
      <c r="J1777" t="s">
        <v>90</v>
      </c>
      <c r="K1777" t="s">
        <v>4363</v>
      </c>
      <c r="L1777" t="s">
        <v>89</v>
      </c>
      <c r="O1777" s="4">
        <v>43.577123809814402</v>
      </c>
      <c r="P1777" t="s">
        <v>19</v>
      </c>
      <c r="Q1777" t="s">
        <v>338</v>
      </c>
      <c r="R1777" t="s">
        <v>31</v>
      </c>
      <c r="S1777" s="12" t="s">
        <v>24</v>
      </c>
      <c r="T1777" t="s">
        <v>34</v>
      </c>
      <c r="V1777" t="s">
        <v>27</v>
      </c>
      <c r="X1777" s="8">
        <f>W1777/O1777</f>
        <v>0</v>
      </c>
      <c r="Z1777" s="8">
        <f>Y1777/O1777</f>
        <v>0</v>
      </c>
      <c r="AB1777" s="8">
        <f>AA1777/O1777</f>
        <v>0</v>
      </c>
      <c r="AC1777">
        <v>0.03</v>
      </c>
      <c r="AD1777" s="8">
        <f>AC1777/O1777</f>
        <v>6.8843460460883894E-4</v>
      </c>
      <c r="AF1777" s="8">
        <f>AE1777/O1777</f>
        <v>0</v>
      </c>
      <c r="AI1777" s="8">
        <f>AH1777/O1777</f>
        <v>0</v>
      </c>
      <c r="AL1777" s="8">
        <f>AK1777/O1777</f>
        <v>0</v>
      </c>
      <c r="AO1777" s="12" t="s">
        <v>4325</v>
      </c>
      <c r="AP1777" s="12" t="s">
        <v>338</v>
      </c>
      <c r="AQ1777" s="3">
        <f>IF(T1777="no",O1777*0,IF(T1777="yes100",O1777*1,IF(T1777="yes80",O1777*0.8,IF(T1777="yes50",O1777*0.5))))</f>
        <v>43.577123809814402</v>
      </c>
      <c r="AR1777" s="3">
        <f>IF(AQ1777&lt;1,AQ1777*0.9,IF(AQ1777&lt;5,AQ1777*0.8,IF(AQ1777&lt;10,AQ1777*0.75,IF(AQ1777&lt;15,AQ1777*0.7,IF(AQ1777&gt;14.9,AQ1777*0.6)))))</f>
        <v>26.146274285888641</v>
      </c>
      <c r="AS1777">
        <v>40</v>
      </c>
      <c r="AT1777" s="12">
        <f>AR1777*AS1777</f>
        <v>1045.8509714355457</v>
      </c>
    </row>
    <row r="1778" spans="1:46" ht="12.75" customHeight="1" x14ac:dyDescent="0.25">
      <c r="A1778" s="5">
        <v>2241</v>
      </c>
      <c r="C1778" t="s">
        <v>402</v>
      </c>
      <c r="E1778" s="1">
        <v>353360</v>
      </c>
      <c r="F1778" s="1">
        <v>368412</v>
      </c>
      <c r="G1778" t="s">
        <v>403</v>
      </c>
      <c r="H1778" t="s">
        <v>21</v>
      </c>
      <c r="I1778" t="s">
        <v>33</v>
      </c>
      <c r="J1778" t="s">
        <v>33</v>
      </c>
      <c r="K1778" t="s">
        <v>4425</v>
      </c>
      <c r="L1778" t="s">
        <v>4412</v>
      </c>
      <c r="M1778" t="s">
        <v>35</v>
      </c>
      <c r="O1778" s="4">
        <v>10.315336730194</v>
      </c>
      <c r="P1778" t="s">
        <v>19</v>
      </c>
      <c r="Q1778" t="s">
        <v>25</v>
      </c>
      <c r="R1778" t="s">
        <v>31</v>
      </c>
      <c r="S1778" s="12" t="s">
        <v>24</v>
      </c>
      <c r="T1778" t="s">
        <v>34</v>
      </c>
      <c r="X1778" s="8">
        <f>W1778/O1778</f>
        <v>0</v>
      </c>
      <c r="Z1778" s="8">
        <f>Y1778/O1778</f>
        <v>0</v>
      </c>
      <c r="AB1778" s="8">
        <f>AA1778/O1778</f>
        <v>0</v>
      </c>
      <c r="AD1778" s="8">
        <f>AC1778/O1778</f>
        <v>0</v>
      </c>
      <c r="AF1778" s="8">
        <f>AE1778/O1778</f>
        <v>0</v>
      </c>
      <c r="AI1778" s="8">
        <f>AH1778/O1778</f>
        <v>0</v>
      </c>
      <c r="AL1778" s="8">
        <f>AK1778/O1778</f>
        <v>0</v>
      </c>
      <c r="AO1778" s="12" t="s">
        <v>4320</v>
      </c>
      <c r="AP1778" s="12" t="s">
        <v>4321</v>
      </c>
      <c r="AQ1778" s="3">
        <f>IF(T1778="no",O1778*0,IF(T1778="yes100",O1778*1,IF(T1778="yes80",O1778*0.8,IF(T1778="yes50",O1778*0.5))))</f>
        <v>10.315336730194</v>
      </c>
      <c r="AR1778" s="3">
        <f>IF(AQ1778&lt;1,AQ1778*0.9,IF(AQ1778&lt;5,AQ1778*0.8,IF(AQ1778&lt;10,AQ1778*0.75,IF(AQ1778&lt;15,AQ1778*0.7,IF(AQ1778&gt;14.9,AQ1778*0.6)))))</f>
        <v>7.2207357111357995</v>
      </c>
      <c r="AS1778">
        <v>30</v>
      </c>
      <c r="AT1778" s="12">
        <f>AR1778*AS1778</f>
        <v>216.62207133407398</v>
      </c>
    </row>
    <row r="1779" spans="1:46" ht="14.25" customHeight="1" x14ac:dyDescent="0.25">
      <c r="A1779" s="5">
        <v>2242</v>
      </c>
      <c r="B1779" t="s">
        <v>246</v>
      </c>
      <c r="C1779" s="7" t="s">
        <v>4241</v>
      </c>
      <c r="E1779" s="1">
        <v>369392.99999999901</v>
      </c>
      <c r="F1779" s="1">
        <v>375524.99999999901</v>
      </c>
      <c r="G1779" t="s">
        <v>168</v>
      </c>
      <c r="H1779" t="s">
        <v>21</v>
      </c>
      <c r="I1779" t="s">
        <v>78</v>
      </c>
      <c r="J1779" t="s">
        <v>243</v>
      </c>
      <c r="K1779" t="s">
        <v>4415</v>
      </c>
      <c r="L1779" t="s">
        <v>4398</v>
      </c>
      <c r="M1779" t="s">
        <v>245</v>
      </c>
      <c r="O1779" s="4">
        <v>17.254264033508299</v>
      </c>
      <c r="P1779" t="s">
        <v>19</v>
      </c>
      <c r="Q1779" t="s">
        <v>25</v>
      </c>
      <c r="R1779" t="s">
        <v>339</v>
      </c>
      <c r="S1779" s="12" t="s">
        <v>27</v>
      </c>
      <c r="T1779" t="s">
        <v>123</v>
      </c>
      <c r="V1779" t="s">
        <v>26</v>
      </c>
      <c r="W1779">
        <v>0.248</v>
      </c>
      <c r="X1779" s="8">
        <f>W1779/O1779</f>
        <v>1.4373258663387586E-2</v>
      </c>
      <c r="Y1779">
        <v>2.1</v>
      </c>
      <c r="Z1779" s="8">
        <f>Y1779/O1779</f>
        <v>0.12170904513352392</v>
      </c>
      <c r="AA1779">
        <v>2.1030000000000002</v>
      </c>
      <c r="AB1779" s="8">
        <f>AA1779/O1779</f>
        <v>0.12188291519800039</v>
      </c>
      <c r="AC1779">
        <v>17.167999999999999</v>
      </c>
      <c r="AD1779" s="8">
        <f>AC1779/O1779</f>
        <v>0.99500042231063734</v>
      </c>
      <c r="AF1779" s="8">
        <f>AE1779/O1779</f>
        <v>0</v>
      </c>
      <c r="AG1779" t="s">
        <v>244</v>
      </c>
      <c r="AH1779" s="1">
        <v>4.05</v>
      </c>
      <c r="AI1779" s="8">
        <f>AH1779/O1779</f>
        <v>0.23472458704322469</v>
      </c>
      <c r="AL1779" s="8">
        <f>AK1779/O1779</f>
        <v>0</v>
      </c>
      <c r="AO1779" s="2" t="s">
        <v>4345</v>
      </c>
      <c r="AP1779" s="15" t="s">
        <v>4336</v>
      </c>
      <c r="AQ1779" s="3">
        <f>IF(T1779="no",O1779*0,IF(T1779="yes100",O1779*1,IF(T1779="yes80",O1779*0.8,IF(T1779="yes50",O1779*0.5))))</f>
        <v>0</v>
      </c>
      <c r="AR1779" s="3">
        <f>IF(AQ1779&lt;1,AQ1779*0.9,IF(AQ1779&lt;5,AQ1779*0.8,IF(AQ1779&lt;10,AQ1779*0.75,IF(AQ1779&lt;15,AQ1779*0.7,IF(AQ1779&gt;14.9,AQ1779*0.6)))))</f>
        <v>0</v>
      </c>
      <c r="AS1779">
        <v>35</v>
      </c>
      <c r="AT1779" s="12">
        <f>AR1779*AS1779</f>
        <v>0</v>
      </c>
    </row>
    <row r="1780" spans="1:46" ht="14.25" customHeight="1" x14ac:dyDescent="0.25">
      <c r="A1780" s="5">
        <v>2243</v>
      </c>
      <c r="C1780" t="s">
        <v>4476</v>
      </c>
      <c r="E1780" s="1">
        <v>372530</v>
      </c>
      <c r="F1780" s="1">
        <v>365919</v>
      </c>
      <c r="G1780" t="s">
        <v>330</v>
      </c>
      <c r="H1780" t="s">
        <v>21</v>
      </c>
      <c r="I1780" t="s">
        <v>331</v>
      </c>
      <c r="J1780" t="s">
        <v>331</v>
      </c>
      <c r="K1780" t="s">
        <v>331</v>
      </c>
      <c r="L1780" t="s">
        <v>331</v>
      </c>
      <c r="O1780" s="4">
        <v>61.434368130493098</v>
      </c>
      <c r="P1780" t="s">
        <v>65</v>
      </c>
      <c r="Q1780" t="s">
        <v>320</v>
      </c>
      <c r="R1780" t="s">
        <v>329</v>
      </c>
      <c r="S1780" s="12" t="s">
        <v>27</v>
      </c>
      <c r="T1780" t="s">
        <v>123</v>
      </c>
      <c r="W1780">
        <v>0.94599999999999995</v>
      </c>
      <c r="X1780" s="8">
        <f>W1780/O1780</f>
        <v>1.5398546917428951E-2</v>
      </c>
      <c r="Y1780">
        <v>1.768</v>
      </c>
      <c r="Z1780" s="8">
        <f>Y1780/O1780</f>
        <v>2.8778679651178002E-2</v>
      </c>
      <c r="AA1780">
        <v>2.1150000000000002</v>
      </c>
      <c r="AB1780" s="8">
        <f>AA1780/O1780</f>
        <v>3.442698385873387E-2</v>
      </c>
      <c r="AD1780" s="8">
        <f>AC1780/O1780</f>
        <v>0</v>
      </c>
      <c r="AF1780" s="8">
        <f>AE1780/O1780</f>
        <v>0</v>
      </c>
      <c r="AI1780" s="8">
        <f>AH1780/O1780</f>
        <v>0</v>
      </c>
      <c r="AL1780" s="8">
        <f>AK1780/O1780</f>
        <v>0</v>
      </c>
      <c r="AO1780" t="s">
        <v>4326</v>
      </c>
      <c r="AP1780" s="12" t="s">
        <v>4309</v>
      </c>
      <c r="AQ1780" s="3">
        <f>IF(T1780="no",O1780*0,IF(T1780="yes100",O1780*1,IF(T1780="yes80",O1780*0.8,IF(T1780="yes50",O1780*0.5))))</f>
        <v>0</v>
      </c>
      <c r="AR1780" s="3">
        <f>IF(AQ1780&lt;1,AQ1780*0.9,IF(AQ1780&lt;5,AQ1780*0.8,IF(AQ1780&lt;10,AQ1780*0.75,IF(AQ1780&lt;15,AQ1780*0.7,IF(AQ1780&gt;14.9,AQ1780*0.6)))))</f>
        <v>0</v>
      </c>
      <c r="AS1780">
        <v>35</v>
      </c>
      <c r="AT1780" s="12">
        <f>AR1780*AS1780</f>
        <v>0</v>
      </c>
    </row>
    <row r="1781" spans="1:46" ht="14.25" customHeight="1" x14ac:dyDescent="0.25">
      <c r="A1781" s="5">
        <v>2244</v>
      </c>
      <c r="B1781" t="s">
        <v>344</v>
      </c>
      <c r="C1781" t="s">
        <v>343</v>
      </c>
      <c r="E1781" s="1">
        <v>366388.99999999901</v>
      </c>
      <c r="F1781" s="1">
        <v>374352.99999999901</v>
      </c>
      <c r="G1781" t="s">
        <v>232</v>
      </c>
      <c r="H1781" t="s">
        <v>81</v>
      </c>
      <c r="I1781" t="s">
        <v>78</v>
      </c>
      <c r="J1781" t="s">
        <v>78</v>
      </c>
      <c r="K1781" t="s">
        <v>4363</v>
      </c>
      <c r="L1781" t="s">
        <v>78</v>
      </c>
      <c r="N1781" t="s">
        <v>78</v>
      </c>
      <c r="O1781" s="3">
        <v>0.34600505065918002</v>
      </c>
      <c r="P1781" t="s">
        <v>87</v>
      </c>
      <c r="Q1781" t="s">
        <v>161</v>
      </c>
      <c r="R1781" t="s">
        <v>196</v>
      </c>
      <c r="S1781" s="12" t="s">
        <v>27</v>
      </c>
      <c r="T1781" t="s">
        <v>123</v>
      </c>
      <c r="X1781" s="8">
        <f>W1781/O1781</f>
        <v>0</v>
      </c>
      <c r="Z1781" s="8">
        <f>Y1781/O1781</f>
        <v>0</v>
      </c>
      <c r="AB1781" s="8">
        <f>AA1781/O1781</f>
        <v>0</v>
      </c>
      <c r="AD1781" s="8">
        <f>AC1781/O1781</f>
        <v>0</v>
      </c>
      <c r="AF1781" s="8">
        <f>AE1781/O1781</f>
        <v>0</v>
      </c>
      <c r="AI1781" s="8">
        <f>AH1781/O1781</f>
        <v>0</v>
      </c>
      <c r="AJ1781" t="s">
        <v>82</v>
      </c>
      <c r="AL1781" s="8">
        <f>AK1781/O1781</f>
        <v>0</v>
      </c>
      <c r="AO1781" t="s">
        <v>4302</v>
      </c>
      <c r="AP1781" s="12" t="s">
        <v>4303</v>
      </c>
      <c r="AQ1781" s="3">
        <f>IF(T1781="no",O1781*0,IF(T1781="yes100",O1781*1,IF(T1781="yes80",O1781*0.8,IF(T1781="yes50",O1781*0.5))))</f>
        <v>0</v>
      </c>
      <c r="AR1781" s="3">
        <f>IF(AQ1781&lt;1,AQ1781*0.9,IF(AQ1781&lt;5,AQ1781*0.8,IF(AQ1781&lt;10,AQ1781*0.75,IF(AQ1781&lt;15,AQ1781*0.7,IF(AQ1781&gt;14.9,AQ1781*0.6)))))</f>
        <v>0</v>
      </c>
      <c r="AS1781">
        <v>40</v>
      </c>
      <c r="AT1781" s="12">
        <f>AR1781*AS1781</f>
        <v>0</v>
      </c>
    </row>
    <row r="1782" spans="1:46" ht="12.75" customHeight="1" x14ac:dyDescent="0.25">
      <c r="A1782" s="5">
        <v>2245</v>
      </c>
      <c r="C1782" t="s">
        <v>415</v>
      </c>
      <c r="D1782" t="s">
        <v>416</v>
      </c>
      <c r="E1782" s="1">
        <v>350199</v>
      </c>
      <c r="F1782" s="1">
        <v>376016.99999999901</v>
      </c>
      <c r="G1782" t="s">
        <v>61</v>
      </c>
      <c r="H1782" t="s">
        <v>21</v>
      </c>
      <c r="I1782" t="s">
        <v>61</v>
      </c>
      <c r="J1782" t="s">
        <v>68</v>
      </c>
      <c r="K1782" t="s">
        <v>4415</v>
      </c>
      <c r="L1782" t="s">
        <v>4410</v>
      </c>
      <c r="M1782" t="s">
        <v>74</v>
      </c>
      <c r="O1782" s="4">
        <v>1.5350576911926199</v>
      </c>
      <c r="P1782" t="s">
        <v>19</v>
      </c>
      <c r="Q1782" t="s">
        <v>161</v>
      </c>
      <c r="R1782" t="s">
        <v>31</v>
      </c>
      <c r="S1782" s="12" t="s">
        <v>24</v>
      </c>
      <c r="T1782" t="s">
        <v>34</v>
      </c>
      <c r="W1782">
        <v>6.0000000000000001E-3</v>
      </c>
      <c r="X1782" s="8">
        <f>W1782/O1782</f>
        <v>3.9086478862813741E-3</v>
      </c>
      <c r="Y1782">
        <v>2E-3</v>
      </c>
      <c r="Z1782" s="8">
        <f>Y1782/O1782</f>
        <v>1.302882628760458E-3</v>
      </c>
      <c r="AA1782">
        <v>2E-3</v>
      </c>
      <c r="AB1782" s="8">
        <f>AA1782/O1782</f>
        <v>1.302882628760458E-3</v>
      </c>
      <c r="AC1782">
        <v>1.5349999999999999</v>
      </c>
      <c r="AD1782" s="8">
        <f>AC1782/O1782</f>
        <v>0.99996241757365145</v>
      </c>
      <c r="AE1782">
        <v>0</v>
      </c>
      <c r="AF1782" s="8">
        <f>AE1782/O1782</f>
        <v>0</v>
      </c>
      <c r="AI1782" s="8">
        <f>AH1782/O1782</f>
        <v>0</v>
      </c>
      <c r="AL1782" s="8">
        <f>AK1782/O1782</f>
        <v>0</v>
      </c>
      <c r="AO1782" s="12" t="s">
        <v>4248</v>
      </c>
      <c r="AP1782" s="12" t="s">
        <v>4249</v>
      </c>
      <c r="AQ1782" s="3">
        <f>IF(T1782="no",O1782*0,IF(T1782="yes100",O1782*1,IF(T1782="yes80",O1782*0.8,IF(T1782="yes50",O1782*0.5))))</f>
        <v>1.5350576911926199</v>
      </c>
      <c r="AR1782" s="3">
        <f>IF(AQ1782&lt;1,AQ1782*0.9,IF(AQ1782&lt;5,AQ1782*0.8,IF(AQ1782&lt;10,AQ1782*0.75,IF(AQ1782&lt;15,AQ1782*0.7,IF(AQ1782&gt;14.9,AQ1782*0.6)))))</f>
        <v>1.228046152954096</v>
      </c>
      <c r="AS1782">
        <v>30</v>
      </c>
      <c r="AT1782" s="12">
        <f>AR1782*AS1782</f>
        <v>36.84138458862288</v>
      </c>
    </row>
    <row r="1783" spans="1:46" ht="14.25" customHeight="1" x14ac:dyDescent="0.25">
      <c r="A1783" s="5">
        <v>2246</v>
      </c>
      <c r="C1783" t="s">
        <v>332</v>
      </c>
      <c r="E1783" s="1">
        <v>340340.99999999901</v>
      </c>
      <c r="F1783" s="1">
        <v>367771</v>
      </c>
      <c r="G1783" t="s">
        <v>333</v>
      </c>
      <c r="H1783" t="s">
        <v>81</v>
      </c>
      <c r="I1783" t="s">
        <v>45</v>
      </c>
      <c r="J1783" t="s">
        <v>46</v>
      </c>
      <c r="K1783" t="s">
        <v>4363</v>
      </c>
      <c r="L1783" t="s">
        <v>45</v>
      </c>
      <c r="O1783" s="3">
        <v>0.14954743499755899</v>
      </c>
      <c r="P1783" t="s">
        <v>87</v>
      </c>
      <c r="Q1783" t="s">
        <v>161</v>
      </c>
      <c r="R1783" t="s">
        <v>196</v>
      </c>
      <c r="S1783" s="12" t="s">
        <v>27</v>
      </c>
      <c r="T1783" t="s">
        <v>123</v>
      </c>
      <c r="X1783" s="8">
        <f>W1783/O1783</f>
        <v>0</v>
      </c>
      <c r="Z1783" s="8">
        <f>Y1783/O1783</f>
        <v>0</v>
      </c>
      <c r="AB1783" s="8">
        <f>AA1783/O1783</f>
        <v>0</v>
      </c>
      <c r="AD1783" s="8">
        <f>AC1783/O1783</f>
        <v>0</v>
      </c>
      <c r="AF1783" s="8">
        <f>AE1783/O1783</f>
        <v>0</v>
      </c>
      <c r="AI1783" s="8">
        <f>AH1783/O1783</f>
        <v>0</v>
      </c>
      <c r="AL1783" s="8">
        <f>AK1783/O1783</f>
        <v>0</v>
      </c>
      <c r="AO1783" t="s">
        <v>4302</v>
      </c>
      <c r="AP1783" s="12" t="s">
        <v>4303</v>
      </c>
      <c r="AQ1783" s="3">
        <f>IF(T1783="no",O1783*0,IF(T1783="yes100",O1783*1,IF(T1783="yes80",O1783*0.8,IF(T1783="yes50",O1783*0.5))))</f>
        <v>0</v>
      </c>
      <c r="AR1783" s="3">
        <f>IF(AQ1783&lt;1,AQ1783*0.9,IF(AQ1783&lt;5,AQ1783*0.8,IF(AQ1783&lt;10,AQ1783*0.75,IF(AQ1783&lt;15,AQ1783*0.7,IF(AQ1783&gt;14.9,AQ1783*0.6)))))</f>
        <v>0</v>
      </c>
      <c r="AS1783">
        <v>40</v>
      </c>
      <c r="AT1783" s="12">
        <f>AR1783*AS1783</f>
        <v>0</v>
      </c>
    </row>
    <row r="1784" spans="1:46" ht="14.25" customHeight="1" x14ac:dyDescent="0.25">
      <c r="A1784" s="5">
        <v>2247</v>
      </c>
      <c r="B1784" t="s">
        <v>804</v>
      </c>
      <c r="C1784" t="s">
        <v>803</v>
      </c>
      <c r="E1784" s="1">
        <v>348800.99999999901</v>
      </c>
      <c r="F1784" s="1">
        <v>370507</v>
      </c>
      <c r="G1784" t="s">
        <v>108</v>
      </c>
      <c r="H1784" t="s">
        <v>21</v>
      </c>
      <c r="I1784" t="s">
        <v>21</v>
      </c>
      <c r="J1784" t="s">
        <v>109</v>
      </c>
      <c r="K1784" t="s">
        <v>21</v>
      </c>
      <c r="L1784" t="s">
        <v>21</v>
      </c>
      <c r="O1784" s="3">
        <v>7.4947292327880999E-2</v>
      </c>
      <c r="P1784" t="s">
        <v>19</v>
      </c>
      <c r="Q1784" t="s">
        <v>338</v>
      </c>
      <c r="R1784" t="s">
        <v>31</v>
      </c>
      <c r="S1784" s="12" t="s">
        <v>47</v>
      </c>
      <c r="T1784" t="s">
        <v>34</v>
      </c>
      <c r="X1784" s="8">
        <f>W1784/O1784</f>
        <v>0</v>
      </c>
      <c r="Z1784" s="8">
        <f>Y1784/O1784</f>
        <v>0</v>
      </c>
      <c r="AB1784" s="8">
        <f>AA1784/O1784</f>
        <v>0</v>
      </c>
      <c r="AC1784">
        <v>7.4999999999999997E-2</v>
      </c>
      <c r="AD1784" s="8">
        <f>AC1784/O1784</f>
        <v>1.0007032631931305</v>
      </c>
      <c r="AF1784" s="8">
        <f>AE1784/O1784</f>
        <v>0</v>
      </c>
      <c r="AI1784" s="8">
        <f>AH1784/O1784</f>
        <v>0</v>
      </c>
      <c r="AL1784" s="8">
        <f>AK1784/O1784</f>
        <v>0</v>
      </c>
      <c r="AO1784" s="12" t="s">
        <v>4325</v>
      </c>
      <c r="AP1784" s="12" t="s">
        <v>338</v>
      </c>
      <c r="AQ1784" s="3">
        <f>IF(T1784="no",O1784*0,IF(T1784="yes100",O1784*1,IF(T1784="yes80",O1784*0.8,IF(T1784="yes50",O1784*0.5))))</f>
        <v>7.4947292327880999E-2</v>
      </c>
      <c r="AR1784" s="3">
        <f>IF(AQ1784&lt;1,AQ1784*0.9,IF(AQ1784&lt;5,AQ1784*0.8,IF(AQ1784&lt;10,AQ1784*0.75,IF(AQ1784&lt;15,AQ1784*0.7,IF(AQ1784&gt;14.9,AQ1784*0.6)))))</f>
        <v>6.7452563095092899E-2</v>
      </c>
      <c r="AS1784">
        <v>25</v>
      </c>
      <c r="AT1784" s="12">
        <f>AR1784*AS1784</f>
        <v>1.6863140773773224</v>
      </c>
    </row>
    <row r="1785" spans="1:46" ht="14.25" customHeight="1" x14ac:dyDescent="0.25">
      <c r="A1785" s="5">
        <v>2248</v>
      </c>
      <c r="B1785" t="s">
        <v>668</v>
      </c>
      <c r="C1785" t="s">
        <v>666</v>
      </c>
      <c r="E1785" s="1">
        <v>342912.99999999901</v>
      </c>
      <c r="F1785" s="1">
        <v>365880</v>
      </c>
      <c r="G1785" t="s">
        <v>667</v>
      </c>
      <c r="H1785" t="s">
        <v>81</v>
      </c>
      <c r="I1785" t="s">
        <v>45</v>
      </c>
      <c r="J1785" t="s">
        <v>336</v>
      </c>
      <c r="K1785" t="s">
        <v>4363</v>
      </c>
      <c r="L1785" t="s">
        <v>45</v>
      </c>
      <c r="O1785" s="3">
        <v>4.2073267364502002E-2</v>
      </c>
      <c r="P1785" t="s">
        <v>19</v>
      </c>
      <c r="Q1785" t="s">
        <v>338</v>
      </c>
      <c r="R1785" t="s">
        <v>31</v>
      </c>
      <c r="S1785" s="12" t="s">
        <v>47</v>
      </c>
      <c r="T1785" t="s">
        <v>34</v>
      </c>
      <c r="X1785" s="8">
        <f>W1785/O1785</f>
        <v>0</v>
      </c>
      <c r="Z1785" s="8">
        <f>Y1785/O1785</f>
        <v>0</v>
      </c>
      <c r="AB1785" s="8">
        <f>AA1785/O1785</f>
        <v>0</v>
      </c>
      <c r="AD1785" s="8">
        <f>AC1785/O1785</f>
        <v>0</v>
      </c>
      <c r="AF1785" s="8">
        <f>AE1785/O1785</f>
        <v>0</v>
      </c>
      <c r="AI1785" s="8">
        <f>AH1785/O1785</f>
        <v>0</v>
      </c>
      <c r="AL1785" s="8">
        <f>AK1785/O1785</f>
        <v>0</v>
      </c>
      <c r="AO1785" s="12" t="s">
        <v>4325</v>
      </c>
      <c r="AP1785" s="12" t="s">
        <v>338</v>
      </c>
      <c r="AQ1785" s="3">
        <f>IF(T1785="no",O1785*0,IF(T1785="yes100",O1785*1,IF(T1785="yes80",O1785*0.8,IF(T1785="yes50",O1785*0.5))))</f>
        <v>4.2073267364502002E-2</v>
      </c>
      <c r="AR1785" s="3">
        <f>IF(AQ1785&lt;1,AQ1785*0.9,IF(AQ1785&lt;5,AQ1785*0.8,IF(AQ1785&lt;10,AQ1785*0.75,IF(AQ1785&lt;15,AQ1785*0.7,IF(AQ1785&gt;14.9,AQ1785*0.6)))))</f>
        <v>3.7865940628051806E-2</v>
      </c>
      <c r="AS1785">
        <v>40</v>
      </c>
      <c r="AT1785" s="12">
        <f>AR1785*AS1785</f>
        <v>1.5146376251220723</v>
      </c>
    </row>
    <row r="1786" spans="1:46" ht="14.25" customHeight="1" x14ac:dyDescent="0.25">
      <c r="A1786" s="5">
        <v>2249</v>
      </c>
      <c r="B1786" t="s">
        <v>665</v>
      </c>
      <c r="C1786" t="s">
        <v>663</v>
      </c>
      <c r="D1786" t="s">
        <v>664</v>
      </c>
      <c r="E1786" s="1">
        <v>360056</v>
      </c>
      <c r="F1786" s="1">
        <v>361312.99999999901</v>
      </c>
      <c r="G1786" t="s">
        <v>164</v>
      </c>
      <c r="H1786" t="s">
        <v>21</v>
      </c>
      <c r="I1786" t="s">
        <v>21</v>
      </c>
      <c r="J1786" t="s">
        <v>261</v>
      </c>
      <c r="K1786" t="s">
        <v>21</v>
      </c>
      <c r="L1786" t="s">
        <v>21</v>
      </c>
      <c r="O1786" s="3">
        <v>0.31762242431640603</v>
      </c>
      <c r="P1786" t="s">
        <v>19</v>
      </c>
      <c r="Q1786" t="s">
        <v>338</v>
      </c>
      <c r="R1786" t="s">
        <v>31</v>
      </c>
      <c r="S1786" s="12" t="s">
        <v>24</v>
      </c>
      <c r="T1786" t="s">
        <v>34</v>
      </c>
      <c r="X1786" s="8">
        <f>W1786/O1786</f>
        <v>0</v>
      </c>
      <c r="Z1786" s="8">
        <f>Y1786/O1786</f>
        <v>0</v>
      </c>
      <c r="AB1786" s="8">
        <f>AA1786/O1786</f>
        <v>0</v>
      </c>
      <c r="AD1786" s="8">
        <f>AC1786/O1786</f>
        <v>0</v>
      </c>
      <c r="AF1786" s="8">
        <f>AE1786/O1786</f>
        <v>0</v>
      </c>
      <c r="AI1786" s="8">
        <f>AH1786/O1786</f>
        <v>0</v>
      </c>
      <c r="AL1786" s="8">
        <f>AK1786/O1786</f>
        <v>0</v>
      </c>
      <c r="AO1786" s="12" t="s">
        <v>4325</v>
      </c>
      <c r="AP1786" s="12" t="s">
        <v>338</v>
      </c>
      <c r="AQ1786" s="3">
        <f>IF(T1786="no",O1786*0,IF(T1786="yes100",O1786*1,IF(T1786="yes80",O1786*0.8,IF(T1786="yes50",O1786*0.5))))</f>
        <v>0.31762242431640603</v>
      </c>
      <c r="AR1786" s="3">
        <f>IF(AQ1786&lt;1,AQ1786*0.9,IF(AQ1786&lt;5,AQ1786*0.8,IF(AQ1786&lt;10,AQ1786*0.75,IF(AQ1786&lt;15,AQ1786*0.7,IF(AQ1786&gt;14.9,AQ1786*0.6)))))</f>
        <v>0.28586018188476542</v>
      </c>
      <c r="AS1786">
        <v>25</v>
      </c>
      <c r="AT1786" s="12">
        <f>AR1786*AS1786</f>
        <v>7.1465045471191351</v>
      </c>
    </row>
    <row r="1787" spans="1:46" ht="12.75" customHeight="1" x14ac:dyDescent="0.25">
      <c r="A1787" s="5">
        <v>2250</v>
      </c>
      <c r="B1787" t="s">
        <v>662</v>
      </c>
      <c r="C1787" t="s">
        <v>660</v>
      </c>
      <c r="D1787" t="s">
        <v>661</v>
      </c>
      <c r="E1787" s="1">
        <v>339116.99999999901</v>
      </c>
      <c r="F1787" s="1">
        <v>366688</v>
      </c>
      <c r="G1787" t="s">
        <v>577</v>
      </c>
      <c r="H1787" t="s">
        <v>81</v>
      </c>
      <c r="I1787" t="s">
        <v>45</v>
      </c>
      <c r="J1787" t="s">
        <v>46</v>
      </c>
      <c r="K1787" t="s">
        <v>4363</v>
      </c>
      <c r="L1787" t="s">
        <v>45</v>
      </c>
      <c r="O1787" s="3">
        <v>0.19390831146240201</v>
      </c>
      <c r="P1787" t="s">
        <v>87</v>
      </c>
      <c r="Q1787" t="s">
        <v>338</v>
      </c>
      <c r="R1787" t="s">
        <v>196</v>
      </c>
      <c r="S1787" s="12" t="s">
        <v>27</v>
      </c>
      <c r="T1787" t="s">
        <v>123</v>
      </c>
      <c r="U1787" t="s">
        <v>24</v>
      </c>
      <c r="V1787" t="s">
        <v>26</v>
      </c>
      <c r="W1787">
        <v>1.7000000000000001E-2</v>
      </c>
      <c r="X1787" s="8">
        <f>W1787/O1787</f>
        <v>8.7670300833372114E-2</v>
      </c>
      <c r="Y1787">
        <v>0.17299999999999999</v>
      </c>
      <c r="Z1787" s="8">
        <f>Y1787/O1787</f>
        <v>0.89217423789255135</v>
      </c>
      <c r="AA1787">
        <v>0.17299999999999999</v>
      </c>
      <c r="AB1787" s="8">
        <f>AA1787/O1787</f>
        <v>0.89217423789255135</v>
      </c>
      <c r="AD1787" s="8">
        <f>AC1787/O1787</f>
        <v>0</v>
      </c>
      <c r="AF1787" s="8">
        <f>AE1787/O1787</f>
        <v>0</v>
      </c>
      <c r="AI1787" s="8">
        <f>AH1787/O1787</f>
        <v>0</v>
      </c>
      <c r="AL1787" s="8">
        <f>AK1787/O1787</f>
        <v>0</v>
      </c>
      <c r="AO1787" s="12" t="s">
        <v>4325</v>
      </c>
      <c r="AP1787" s="12" t="s">
        <v>338</v>
      </c>
      <c r="AQ1787" s="3">
        <f>IF(T1787="no",O1787*0,IF(T1787="yes100",O1787*1,IF(T1787="yes80",O1787*0.8,IF(T1787="yes50",O1787*0.5))))</f>
        <v>0</v>
      </c>
      <c r="AR1787" s="3">
        <f>IF(AQ1787&lt;1,AQ1787*0.9,IF(AQ1787&lt;5,AQ1787*0.8,IF(AQ1787&lt;10,AQ1787*0.75,IF(AQ1787&lt;15,AQ1787*0.7,IF(AQ1787&gt;14.9,AQ1787*0.6)))))</f>
        <v>0</v>
      </c>
      <c r="AS1787">
        <v>40</v>
      </c>
      <c r="AT1787" s="12">
        <f>AR1787*AS1787</f>
        <v>0</v>
      </c>
    </row>
    <row r="1788" spans="1:46" ht="12.75" customHeight="1" x14ac:dyDescent="0.25">
      <c r="A1788" s="5">
        <v>2251</v>
      </c>
      <c r="B1788" t="s">
        <v>659</v>
      </c>
      <c r="C1788" t="s">
        <v>656</v>
      </c>
      <c r="D1788" t="s">
        <v>657</v>
      </c>
      <c r="E1788" s="1">
        <v>374920.99999999901</v>
      </c>
      <c r="F1788" s="1">
        <v>371176.99999999901</v>
      </c>
      <c r="G1788" t="s">
        <v>77</v>
      </c>
      <c r="H1788" t="s">
        <v>21</v>
      </c>
      <c r="I1788" t="s">
        <v>21</v>
      </c>
      <c r="J1788" t="s">
        <v>658</v>
      </c>
      <c r="K1788" t="s">
        <v>21</v>
      </c>
      <c r="L1788" t="s">
        <v>21</v>
      </c>
      <c r="O1788" s="3">
        <v>0.90751067352294901</v>
      </c>
      <c r="P1788" t="s">
        <v>87</v>
      </c>
      <c r="Q1788" t="s">
        <v>338</v>
      </c>
      <c r="R1788" t="s">
        <v>196</v>
      </c>
      <c r="S1788" s="12" t="s">
        <v>27</v>
      </c>
      <c r="T1788" t="s">
        <v>123</v>
      </c>
      <c r="X1788" s="8">
        <f>W1788/O1788</f>
        <v>0</v>
      </c>
      <c r="Z1788" s="8">
        <f>Y1788/O1788</f>
        <v>0</v>
      </c>
      <c r="AB1788" s="8">
        <f>AA1788/O1788</f>
        <v>0</v>
      </c>
      <c r="AD1788" s="8">
        <f>AC1788/O1788</f>
        <v>0</v>
      </c>
      <c r="AF1788" s="8">
        <f>AE1788/O1788</f>
        <v>0</v>
      </c>
      <c r="AI1788" s="8">
        <f>AH1788/O1788</f>
        <v>0</v>
      </c>
      <c r="AL1788" s="8">
        <f>AK1788/O1788</f>
        <v>0</v>
      </c>
      <c r="AO1788" s="12" t="s">
        <v>4325</v>
      </c>
      <c r="AP1788" s="12" t="s">
        <v>338</v>
      </c>
      <c r="AQ1788" s="3">
        <f>IF(T1788="no",O1788*0,IF(T1788="yes100",O1788*1,IF(T1788="yes80",O1788*0.8,IF(T1788="yes50",O1788*0.5))))</f>
        <v>0</v>
      </c>
      <c r="AR1788" s="3">
        <f>IF(AQ1788&lt;1,AQ1788*0.9,IF(AQ1788&lt;5,AQ1788*0.8,IF(AQ1788&lt;10,AQ1788*0.75,IF(AQ1788&lt;15,AQ1788*0.7,IF(AQ1788&gt;14.9,AQ1788*0.6)))))</f>
        <v>0</v>
      </c>
      <c r="AS1788">
        <v>25</v>
      </c>
      <c r="AT1788" s="12">
        <f>AR1788*AS1788</f>
        <v>0</v>
      </c>
    </row>
    <row r="1789" spans="1:46" ht="14.25" customHeight="1" x14ac:dyDescent="0.25">
      <c r="A1789" s="5">
        <v>2252</v>
      </c>
      <c r="B1789" t="s">
        <v>655</v>
      </c>
      <c r="C1789" t="s">
        <v>652</v>
      </c>
      <c r="D1789" t="s">
        <v>653</v>
      </c>
      <c r="E1789" s="1">
        <v>365544</v>
      </c>
      <c r="F1789" s="1">
        <v>373327</v>
      </c>
      <c r="G1789" t="s">
        <v>654</v>
      </c>
      <c r="H1789" t="s">
        <v>81</v>
      </c>
      <c r="I1789" t="s">
        <v>78</v>
      </c>
      <c r="J1789" t="s">
        <v>78</v>
      </c>
      <c r="K1789" t="s">
        <v>4363</v>
      </c>
      <c r="L1789" t="s">
        <v>78</v>
      </c>
      <c r="N1789" t="s">
        <v>78</v>
      </c>
      <c r="O1789" s="3">
        <v>5.1564613342289997E-3</v>
      </c>
      <c r="P1789" t="s">
        <v>87</v>
      </c>
      <c r="Q1789" t="s">
        <v>338</v>
      </c>
      <c r="R1789" t="s">
        <v>31</v>
      </c>
      <c r="S1789" s="12" t="s">
        <v>47</v>
      </c>
      <c r="T1789" t="s">
        <v>34</v>
      </c>
      <c r="X1789" s="8">
        <f>W1789/O1789</f>
        <v>0</v>
      </c>
      <c r="Z1789" s="8">
        <f>Y1789/O1789</f>
        <v>0</v>
      </c>
      <c r="AB1789" s="8">
        <f>AA1789/O1789</f>
        <v>0</v>
      </c>
      <c r="AD1789" s="8">
        <f>AC1789/O1789</f>
        <v>0</v>
      </c>
      <c r="AF1789" s="8">
        <f>AE1789/O1789</f>
        <v>0</v>
      </c>
      <c r="AI1789" s="8">
        <f>AH1789/O1789</f>
        <v>0</v>
      </c>
      <c r="AL1789" s="8">
        <f>AK1789/O1789</f>
        <v>0</v>
      </c>
      <c r="AO1789" s="12" t="s">
        <v>4325</v>
      </c>
      <c r="AP1789" s="12" t="s">
        <v>338</v>
      </c>
      <c r="AQ1789" s="3">
        <f>IF(T1789="no",O1789*0,IF(T1789="yes100",O1789*1,IF(T1789="yes80",O1789*0.8,IF(T1789="yes50",O1789*0.5))))</f>
        <v>5.1564613342289997E-3</v>
      </c>
      <c r="AR1789" s="3">
        <f>IF(AQ1789&lt;1,AQ1789*0.9,IF(AQ1789&lt;5,AQ1789*0.8,IF(AQ1789&lt;10,AQ1789*0.75,IF(AQ1789&lt;15,AQ1789*0.7,IF(AQ1789&gt;14.9,AQ1789*0.6)))))</f>
        <v>4.6408152008060996E-3</v>
      </c>
      <c r="AS1789">
        <v>40</v>
      </c>
      <c r="AT1789" s="12">
        <f>AR1789*AS1789</f>
        <v>0.18563260803224399</v>
      </c>
    </row>
    <row r="1790" spans="1:46" ht="14.25" customHeight="1" x14ac:dyDescent="0.25">
      <c r="A1790" s="5">
        <v>2253</v>
      </c>
      <c r="B1790" t="s">
        <v>651</v>
      </c>
      <c r="C1790" t="s">
        <v>648</v>
      </c>
      <c r="D1790" t="s">
        <v>649</v>
      </c>
      <c r="E1790" s="1">
        <v>358748</v>
      </c>
      <c r="F1790" s="1">
        <v>367710</v>
      </c>
      <c r="G1790" t="s">
        <v>164</v>
      </c>
      <c r="H1790" t="s">
        <v>21</v>
      </c>
      <c r="I1790" t="s">
        <v>21</v>
      </c>
      <c r="J1790" t="s">
        <v>650</v>
      </c>
      <c r="K1790" t="s">
        <v>21</v>
      </c>
      <c r="L1790" t="s">
        <v>21</v>
      </c>
      <c r="O1790" s="3">
        <v>6.0858098602294998E-2</v>
      </c>
      <c r="P1790" t="s">
        <v>19</v>
      </c>
      <c r="Q1790" t="s">
        <v>338</v>
      </c>
      <c r="R1790" t="s">
        <v>173</v>
      </c>
      <c r="S1790" s="12" t="s">
        <v>27</v>
      </c>
      <c r="T1790" t="s">
        <v>123</v>
      </c>
      <c r="X1790" s="8">
        <f>W1790/O1790</f>
        <v>0</v>
      </c>
      <c r="Z1790" s="8">
        <f>Y1790/O1790</f>
        <v>0</v>
      </c>
      <c r="AB1790" s="8">
        <f>AA1790/O1790</f>
        <v>0</v>
      </c>
      <c r="AD1790" s="8">
        <f>AC1790/O1790</f>
        <v>0</v>
      </c>
      <c r="AF1790" s="8">
        <f>AE1790/O1790</f>
        <v>0</v>
      </c>
      <c r="AI1790" s="8">
        <f>AH1790/O1790</f>
        <v>0</v>
      </c>
      <c r="AL1790" s="8">
        <f>AK1790/O1790</f>
        <v>0</v>
      </c>
      <c r="AO1790" s="12" t="s">
        <v>4325</v>
      </c>
      <c r="AP1790" s="12" t="s">
        <v>338</v>
      </c>
      <c r="AQ1790" s="3">
        <f>IF(T1790="no",O1790*0,IF(T1790="yes100",O1790*1,IF(T1790="yes80",O1790*0.8,IF(T1790="yes50",O1790*0.5))))</f>
        <v>0</v>
      </c>
      <c r="AR1790" s="3">
        <f>IF(AQ1790&lt;1,AQ1790*0.9,IF(AQ1790&lt;5,AQ1790*0.8,IF(AQ1790&lt;10,AQ1790*0.75,IF(AQ1790&lt;15,AQ1790*0.7,IF(AQ1790&gt;14.9,AQ1790*0.6)))))</f>
        <v>0</v>
      </c>
      <c r="AS1790">
        <v>25</v>
      </c>
      <c r="AT1790" s="12">
        <f>AR1790*AS1790</f>
        <v>0</v>
      </c>
    </row>
    <row r="1791" spans="1:46" ht="14.25" customHeight="1" x14ac:dyDescent="0.25">
      <c r="A1791" s="5">
        <v>2254</v>
      </c>
      <c r="B1791" t="s">
        <v>647</v>
      </c>
      <c r="C1791" t="s">
        <v>645</v>
      </c>
      <c r="D1791" t="s">
        <v>646</v>
      </c>
      <c r="E1791" s="1">
        <v>340646</v>
      </c>
      <c r="F1791" s="1">
        <v>365422</v>
      </c>
      <c r="G1791" t="s">
        <v>184</v>
      </c>
      <c r="H1791" t="s">
        <v>81</v>
      </c>
      <c r="I1791" t="s">
        <v>45</v>
      </c>
      <c r="J1791" t="s">
        <v>46</v>
      </c>
      <c r="K1791" t="s">
        <v>4363</v>
      </c>
      <c r="L1791" t="s">
        <v>45</v>
      </c>
      <c r="O1791" s="3">
        <v>0.225938597869873</v>
      </c>
      <c r="P1791" t="s">
        <v>87</v>
      </c>
      <c r="Q1791" t="s">
        <v>338</v>
      </c>
      <c r="R1791" t="s">
        <v>31</v>
      </c>
      <c r="S1791" s="12" t="s">
        <v>24</v>
      </c>
      <c r="T1791" t="s">
        <v>34</v>
      </c>
      <c r="X1791" s="8">
        <f>W1791/O1791</f>
        <v>0</v>
      </c>
      <c r="Z1791" s="8">
        <f>Y1791/O1791</f>
        <v>0</v>
      </c>
      <c r="AB1791" s="8">
        <f>AA1791/O1791</f>
        <v>0</v>
      </c>
      <c r="AD1791" s="8">
        <f>AC1791/O1791</f>
        <v>0</v>
      </c>
      <c r="AF1791" s="8">
        <f>AE1791/O1791</f>
        <v>0</v>
      </c>
      <c r="AI1791" s="8">
        <f>AH1791/O1791</f>
        <v>0</v>
      </c>
      <c r="AL1791" s="8">
        <f>AK1791/O1791</f>
        <v>0</v>
      </c>
      <c r="AO1791" s="12" t="s">
        <v>4325</v>
      </c>
      <c r="AP1791" s="12" t="s">
        <v>338</v>
      </c>
      <c r="AQ1791" s="3">
        <f>IF(T1791="no",O1791*0,IF(T1791="yes100",O1791*1,IF(T1791="yes80",O1791*0.8,IF(T1791="yes50",O1791*0.5))))</f>
        <v>0.225938597869873</v>
      </c>
      <c r="AR1791" s="3">
        <f>IF(AQ1791&lt;1,AQ1791*0.9,IF(AQ1791&lt;5,AQ1791*0.8,IF(AQ1791&lt;10,AQ1791*0.75,IF(AQ1791&lt;15,AQ1791*0.7,IF(AQ1791&gt;14.9,AQ1791*0.6)))))</f>
        <v>0.2033447380828857</v>
      </c>
      <c r="AS1791">
        <v>40</v>
      </c>
      <c r="AT1791" s="12">
        <f>AR1791*AS1791</f>
        <v>8.1337895233154285</v>
      </c>
    </row>
    <row r="1792" spans="1:46" ht="14.25" customHeight="1" x14ac:dyDescent="0.25">
      <c r="A1792" s="5">
        <v>2255</v>
      </c>
      <c r="B1792" t="s">
        <v>644</v>
      </c>
      <c r="C1792" t="s">
        <v>642</v>
      </c>
      <c r="E1792" s="1">
        <v>366290</v>
      </c>
      <c r="F1792" s="1">
        <v>372000</v>
      </c>
      <c r="G1792" t="s">
        <v>643</v>
      </c>
      <c r="H1792" t="s">
        <v>81</v>
      </c>
      <c r="I1792" t="s">
        <v>78</v>
      </c>
      <c r="J1792" t="s">
        <v>78</v>
      </c>
      <c r="K1792" t="s">
        <v>4363</v>
      </c>
      <c r="L1792" t="s">
        <v>78</v>
      </c>
      <c r="N1792" t="s">
        <v>78</v>
      </c>
      <c r="O1792" s="3">
        <v>0.35616169967651401</v>
      </c>
      <c r="P1792" t="s">
        <v>87</v>
      </c>
      <c r="Q1792" t="s">
        <v>338</v>
      </c>
      <c r="R1792" t="s">
        <v>31</v>
      </c>
      <c r="S1792" s="12" t="s">
        <v>24</v>
      </c>
      <c r="T1792" t="s">
        <v>34</v>
      </c>
      <c r="X1792" s="8">
        <f>W1792/O1792</f>
        <v>0</v>
      </c>
      <c r="Z1792" s="8">
        <f>Y1792/O1792</f>
        <v>0</v>
      </c>
      <c r="AB1792" s="8">
        <f>AA1792/O1792</f>
        <v>0</v>
      </c>
      <c r="AD1792" s="8">
        <f>AC1792/O1792</f>
        <v>0</v>
      </c>
      <c r="AF1792" s="8">
        <f>AE1792/O1792</f>
        <v>0</v>
      </c>
      <c r="AI1792" s="8">
        <f>AH1792/O1792</f>
        <v>0</v>
      </c>
      <c r="AL1792" s="8">
        <f>AK1792/O1792</f>
        <v>0</v>
      </c>
      <c r="AO1792" s="12" t="s">
        <v>4325</v>
      </c>
      <c r="AP1792" s="12" t="s">
        <v>338</v>
      </c>
      <c r="AQ1792" s="3">
        <f>IF(T1792="no",O1792*0,IF(T1792="yes100",O1792*1,IF(T1792="yes80",O1792*0.8,IF(T1792="yes50",O1792*0.5))))</f>
        <v>0.35616169967651401</v>
      </c>
      <c r="AR1792" s="3">
        <f>IF(AQ1792&lt;1,AQ1792*0.9,IF(AQ1792&lt;5,AQ1792*0.8,IF(AQ1792&lt;10,AQ1792*0.75,IF(AQ1792&lt;15,AQ1792*0.7,IF(AQ1792&gt;14.9,AQ1792*0.6)))))</f>
        <v>0.32054552970886263</v>
      </c>
      <c r="AS1792">
        <v>40</v>
      </c>
      <c r="AT1792" s="12">
        <f>AR1792*AS1792</f>
        <v>12.821821188354505</v>
      </c>
    </row>
    <row r="1793" spans="1:46" ht="14.25" customHeight="1" x14ac:dyDescent="0.25">
      <c r="A1793" s="5">
        <v>2256</v>
      </c>
      <c r="B1793" t="s">
        <v>641</v>
      </c>
      <c r="C1793" t="s">
        <v>639</v>
      </c>
      <c r="D1793" t="s">
        <v>640</v>
      </c>
      <c r="E1793" s="1">
        <v>366920</v>
      </c>
      <c r="F1793" s="1">
        <v>367006</v>
      </c>
      <c r="G1793" t="s">
        <v>454</v>
      </c>
      <c r="H1793" t="s">
        <v>81</v>
      </c>
      <c r="I1793" t="s">
        <v>56</v>
      </c>
      <c r="J1793" t="s">
        <v>56</v>
      </c>
      <c r="K1793" t="s">
        <v>4363</v>
      </c>
      <c r="L1793" t="s">
        <v>56</v>
      </c>
      <c r="N1793" t="s">
        <v>56</v>
      </c>
      <c r="O1793" s="3">
        <v>0.523269869232178</v>
      </c>
      <c r="P1793" t="s">
        <v>87</v>
      </c>
      <c r="Q1793" t="s">
        <v>338</v>
      </c>
      <c r="R1793" t="s">
        <v>196</v>
      </c>
      <c r="S1793" s="12" t="s">
        <v>27</v>
      </c>
      <c r="T1793" t="s">
        <v>123</v>
      </c>
      <c r="X1793" s="8">
        <f>W1793/O1793</f>
        <v>0</v>
      </c>
      <c r="Z1793" s="8">
        <f>Y1793/O1793</f>
        <v>0</v>
      </c>
      <c r="AB1793" s="8">
        <f>AA1793/O1793</f>
        <v>0</v>
      </c>
      <c r="AD1793" s="8">
        <f>AC1793/O1793</f>
        <v>0</v>
      </c>
      <c r="AF1793" s="8">
        <f>AE1793/O1793</f>
        <v>0</v>
      </c>
      <c r="AI1793" s="8">
        <f>AH1793/O1793</f>
        <v>0</v>
      </c>
      <c r="AL1793" s="8">
        <f>AK1793/O1793</f>
        <v>0</v>
      </c>
      <c r="AO1793" s="12" t="s">
        <v>4325</v>
      </c>
      <c r="AP1793" s="12" t="s">
        <v>338</v>
      </c>
      <c r="AQ1793" s="3">
        <f>IF(T1793="no",O1793*0,IF(T1793="yes100",O1793*1,IF(T1793="yes80",O1793*0.8,IF(T1793="yes50",O1793*0.5))))</f>
        <v>0</v>
      </c>
      <c r="AR1793" s="3">
        <f>IF(AQ1793&lt;1,AQ1793*0.9,IF(AQ1793&lt;5,AQ1793*0.8,IF(AQ1793&lt;10,AQ1793*0.75,IF(AQ1793&lt;15,AQ1793*0.7,IF(AQ1793&gt;14.9,AQ1793*0.6)))))</f>
        <v>0</v>
      </c>
      <c r="AS1793">
        <v>40</v>
      </c>
      <c r="AT1793" s="12">
        <f>AR1793*AS1793</f>
        <v>0</v>
      </c>
    </row>
    <row r="1794" spans="1:46" ht="14.25" customHeight="1" x14ac:dyDescent="0.25">
      <c r="A1794" s="5">
        <v>2257</v>
      </c>
      <c r="B1794" t="s">
        <v>638</v>
      </c>
      <c r="C1794" t="s">
        <v>637</v>
      </c>
      <c r="E1794" s="1">
        <v>366356.99999999901</v>
      </c>
      <c r="F1794" s="1">
        <v>367890</v>
      </c>
      <c r="G1794" t="s">
        <v>454</v>
      </c>
      <c r="H1794" t="s">
        <v>81</v>
      </c>
      <c r="I1794" t="s">
        <v>56</v>
      </c>
      <c r="J1794" t="s">
        <v>56</v>
      </c>
      <c r="K1794" t="s">
        <v>4363</v>
      </c>
      <c r="L1794" t="s">
        <v>56</v>
      </c>
      <c r="N1794" t="s">
        <v>56</v>
      </c>
      <c r="O1794" s="3">
        <v>8.9795868682861005E-2</v>
      </c>
      <c r="P1794" t="s">
        <v>19</v>
      </c>
      <c r="Q1794" t="s">
        <v>338</v>
      </c>
      <c r="R1794" t="s">
        <v>31</v>
      </c>
      <c r="S1794" s="12" t="s">
        <v>47</v>
      </c>
      <c r="T1794" t="s">
        <v>34</v>
      </c>
      <c r="X1794" s="8">
        <f>W1794/O1794</f>
        <v>0</v>
      </c>
      <c r="Z1794" s="8">
        <f>Y1794/O1794</f>
        <v>0</v>
      </c>
      <c r="AB1794" s="8">
        <f>AA1794/O1794</f>
        <v>0</v>
      </c>
      <c r="AD1794" s="8">
        <f>AC1794/O1794</f>
        <v>0</v>
      </c>
      <c r="AF1794" s="8">
        <f>AE1794/O1794</f>
        <v>0</v>
      </c>
      <c r="AI1794" s="8">
        <f>AH1794/O1794</f>
        <v>0</v>
      </c>
      <c r="AL1794" s="8">
        <f>AK1794/O1794</f>
        <v>0</v>
      </c>
      <c r="AO1794" s="12" t="s">
        <v>4325</v>
      </c>
      <c r="AP1794" s="12" t="s">
        <v>338</v>
      </c>
      <c r="AQ1794" s="3">
        <f>IF(T1794="no",O1794*0,IF(T1794="yes100",O1794*1,IF(T1794="yes80",O1794*0.8,IF(T1794="yes50",O1794*0.5))))</f>
        <v>8.9795868682861005E-2</v>
      </c>
      <c r="AR1794" s="3">
        <f>IF(AQ1794&lt;1,AQ1794*0.9,IF(AQ1794&lt;5,AQ1794*0.8,IF(AQ1794&lt;10,AQ1794*0.75,IF(AQ1794&lt;15,AQ1794*0.7,IF(AQ1794&gt;14.9,AQ1794*0.6)))))</f>
        <v>8.0816281814574911E-2</v>
      </c>
      <c r="AS1794">
        <v>40</v>
      </c>
      <c r="AT1794" s="12">
        <f>AR1794*AS1794</f>
        <v>3.2326512725829963</v>
      </c>
    </row>
    <row r="1795" spans="1:46" ht="14.25" customHeight="1" x14ac:dyDescent="0.25">
      <c r="A1795" s="5">
        <v>2258</v>
      </c>
      <c r="B1795" t="s">
        <v>636</v>
      </c>
      <c r="C1795" t="s">
        <v>634</v>
      </c>
      <c r="D1795" t="s">
        <v>635</v>
      </c>
      <c r="E1795" s="1">
        <v>363654</v>
      </c>
      <c r="F1795" s="1">
        <v>366460.99999999901</v>
      </c>
      <c r="G1795" t="s">
        <v>478</v>
      </c>
      <c r="H1795" t="s">
        <v>81</v>
      </c>
      <c r="I1795" t="s">
        <v>56</v>
      </c>
      <c r="J1795" t="s">
        <v>56</v>
      </c>
      <c r="K1795" t="s">
        <v>4363</v>
      </c>
      <c r="L1795" t="s">
        <v>56</v>
      </c>
      <c r="N1795" t="s">
        <v>56</v>
      </c>
      <c r="O1795" s="3">
        <v>8.4207753753662004E-2</v>
      </c>
      <c r="P1795" t="s">
        <v>87</v>
      </c>
      <c r="Q1795" t="s">
        <v>338</v>
      </c>
      <c r="R1795" t="s">
        <v>31</v>
      </c>
      <c r="S1795" s="12" t="s">
        <v>47</v>
      </c>
      <c r="T1795" t="s">
        <v>34</v>
      </c>
      <c r="X1795" s="8">
        <f>W1795/O1795</f>
        <v>0</v>
      </c>
      <c r="Z1795" s="8">
        <f>Y1795/O1795</f>
        <v>0</v>
      </c>
      <c r="AB1795" s="8">
        <f>AA1795/O1795</f>
        <v>0</v>
      </c>
      <c r="AD1795" s="8">
        <f>AC1795/O1795</f>
        <v>0</v>
      </c>
      <c r="AF1795" s="8">
        <f>AE1795/O1795</f>
        <v>0</v>
      </c>
      <c r="AI1795" s="8">
        <f>AH1795/O1795</f>
        <v>0</v>
      </c>
      <c r="AL1795" s="8">
        <f>AK1795/O1795</f>
        <v>0</v>
      </c>
      <c r="AO1795" s="12" t="s">
        <v>4325</v>
      </c>
      <c r="AP1795" s="12" t="s">
        <v>338</v>
      </c>
      <c r="AQ1795" s="3">
        <f>IF(T1795="no",O1795*0,IF(T1795="yes100",O1795*1,IF(T1795="yes80",O1795*0.8,IF(T1795="yes50",O1795*0.5))))</f>
        <v>8.4207753753662004E-2</v>
      </c>
      <c r="AR1795" s="3">
        <f>IF(AQ1795&lt;1,AQ1795*0.9,IF(AQ1795&lt;5,AQ1795*0.8,IF(AQ1795&lt;10,AQ1795*0.75,IF(AQ1795&lt;15,AQ1795*0.7,IF(AQ1795&gt;14.9,AQ1795*0.6)))))</f>
        <v>7.5786978378295802E-2</v>
      </c>
      <c r="AS1795">
        <v>40</v>
      </c>
      <c r="AT1795" s="12">
        <f>AR1795*AS1795</f>
        <v>3.031479135131832</v>
      </c>
    </row>
    <row r="1796" spans="1:46" ht="14.25" customHeight="1" x14ac:dyDescent="0.25">
      <c r="A1796" s="5">
        <v>2259</v>
      </c>
      <c r="B1796" t="s">
        <v>633</v>
      </c>
      <c r="C1796" t="s">
        <v>631</v>
      </c>
      <c r="D1796" t="s">
        <v>632</v>
      </c>
      <c r="E1796" s="1">
        <v>367319</v>
      </c>
      <c r="F1796" s="1">
        <v>374438</v>
      </c>
      <c r="G1796" t="s">
        <v>232</v>
      </c>
      <c r="H1796" t="s">
        <v>81</v>
      </c>
      <c r="I1796" t="s">
        <v>78</v>
      </c>
      <c r="J1796" t="s">
        <v>78</v>
      </c>
      <c r="K1796" t="s">
        <v>4363</v>
      </c>
      <c r="L1796" t="s">
        <v>78</v>
      </c>
      <c r="N1796" t="s">
        <v>78</v>
      </c>
      <c r="O1796" s="3">
        <v>0.115191928100586</v>
      </c>
      <c r="P1796" t="s">
        <v>87</v>
      </c>
      <c r="Q1796" t="s">
        <v>338</v>
      </c>
      <c r="R1796" t="s">
        <v>196</v>
      </c>
      <c r="S1796" s="12" t="s">
        <v>27</v>
      </c>
      <c r="T1796" t="s">
        <v>123</v>
      </c>
      <c r="X1796" s="8">
        <f>W1796/O1796</f>
        <v>0</v>
      </c>
      <c r="Z1796" s="8">
        <f>Y1796/O1796</f>
        <v>0</v>
      </c>
      <c r="AB1796" s="8">
        <f>AA1796/O1796</f>
        <v>0</v>
      </c>
      <c r="AD1796" s="8">
        <f>AC1796/O1796</f>
        <v>0</v>
      </c>
      <c r="AF1796" s="8">
        <f>AE1796/O1796</f>
        <v>0</v>
      </c>
      <c r="AI1796" s="8">
        <f>AH1796/O1796</f>
        <v>0</v>
      </c>
      <c r="AL1796" s="8">
        <f>AK1796/O1796</f>
        <v>0</v>
      </c>
      <c r="AO1796" s="12" t="s">
        <v>4325</v>
      </c>
      <c r="AP1796" s="12" t="s">
        <v>338</v>
      </c>
      <c r="AQ1796" s="3">
        <f>IF(T1796="no",O1796*0,IF(T1796="yes100",O1796*1,IF(T1796="yes80",O1796*0.8,IF(T1796="yes50",O1796*0.5))))</f>
        <v>0</v>
      </c>
      <c r="AR1796" s="3">
        <f>IF(AQ1796&lt;1,AQ1796*0.9,IF(AQ1796&lt;5,AQ1796*0.8,IF(AQ1796&lt;10,AQ1796*0.75,IF(AQ1796&lt;15,AQ1796*0.7,IF(AQ1796&gt;14.9,AQ1796*0.6)))))</f>
        <v>0</v>
      </c>
      <c r="AS1796">
        <v>40</v>
      </c>
      <c r="AT1796" s="12">
        <f>AR1796*AS1796</f>
        <v>0</v>
      </c>
    </row>
    <row r="1797" spans="1:46" ht="14.25" customHeight="1" x14ac:dyDescent="0.25">
      <c r="A1797" s="5">
        <v>2260</v>
      </c>
      <c r="B1797" t="s">
        <v>630</v>
      </c>
      <c r="C1797" t="s">
        <v>629</v>
      </c>
      <c r="E1797" s="1">
        <v>347055</v>
      </c>
      <c r="F1797" s="1">
        <v>372424</v>
      </c>
      <c r="G1797" t="s">
        <v>51</v>
      </c>
      <c r="H1797" t="s">
        <v>21</v>
      </c>
      <c r="I1797" t="s">
        <v>21</v>
      </c>
      <c r="J1797" t="s">
        <v>187</v>
      </c>
      <c r="K1797" t="s">
        <v>21</v>
      </c>
      <c r="L1797" t="s">
        <v>21</v>
      </c>
      <c r="O1797" s="3">
        <v>0.124880464935303</v>
      </c>
      <c r="P1797" t="s">
        <v>19</v>
      </c>
      <c r="Q1797" t="s">
        <v>338</v>
      </c>
      <c r="R1797" t="s">
        <v>31</v>
      </c>
      <c r="S1797" s="12" t="s">
        <v>47</v>
      </c>
      <c r="T1797" t="s">
        <v>34</v>
      </c>
      <c r="X1797" s="8">
        <f>W1797/O1797</f>
        <v>0</v>
      </c>
      <c r="Z1797" s="8">
        <f>Y1797/O1797</f>
        <v>0</v>
      </c>
      <c r="AB1797" s="8">
        <f>AA1797/O1797</f>
        <v>0</v>
      </c>
      <c r="AC1797">
        <v>0.125</v>
      </c>
      <c r="AD1797" s="8">
        <f>AC1797/O1797</f>
        <v>1.0009571958653336</v>
      </c>
      <c r="AF1797" s="8">
        <f>AE1797/O1797</f>
        <v>0</v>
      </c>
      <c r="AI1797" s="8">
        <f>AH1797/O1797</f>
        <v>0</v>
      </c>
      <c r="AL1797" s="8">
        <f>AK1797/O1797</f>
        <v>0</v>
      </c>
      <c r="AO1797" s="12" t="s">
        <v>4325</v>
      </c>
      <c r="AP1797" s="12" t="s">
        <v>338</v>
      </c>
      <c r="AQ1797" s="3">
        <f>IF(T1797="no",O1797*0,IF(T1797="yes100",O1797*1,IF(T1797="yes80",O1797*0.8,IF(T1797="yes50",O1797*0.5))))</f>
        <v>0.124880464935303</v>
      </c>
      <c r="AR1797" s="3">
        <f>IF(AQ1797&lt;1,AQ1797*0.9,IF(AQ1797&lt;5,AQ1797*0.8,IF(AQ1797&lt;10,AQ1797*0.75,IF(AQ1797&lt;15,AQ1797*0.7,IF(AQ1797&gt;14.9,AQ1797*0.6)))))</f>
        <v>0.1123924184417727</v>
      </c>
      <c r="AS1797">
        <v>25</v>
      </c>
      <c r="AT1797" s="12">
        <f>AR1797*AS1797</f>
        <v>2.8098104610443175</v>
      </c>
    </row>
    <row r="1798" spans="1:46" ht="14.25" customHeight="1" x14ac:dyDescent="0.25">
      <c r="A1798" s="5">
        <v>2261</v>
      </c>
      <c r="B1798" t="s">
        <v>628</v>
      </c>
      <c r="C1798" t="s">
        <v>4477</v>
      </c>
      <c r="D1798" t="s">
        <v>627</v>
      </c>
      <c r="E1798" s="1">
        <v>367352.99999999901</v>
      </c>
      <c r="F1798" s="1">
        <v>367003</v>
      </c>
      <c r="G1798" t="s">
        <v>454</v>
      </c>
      <c r="H1798" t="s">
        <v>81</v>
      </c>
      <c r="I1798" t="s">
        <v>56</v>
      </c>
      <c r="J1798" t="s">
        <v>56</v>
      </c>
      <c r="K1798" t="s">
        <v>4363</v>
      </c>
      <c r="L1798" t="s">
        <v>56</v>
      </c>
      <c r="N1798" t="s">
        <v>56</v>
      </c>
      <c r="O1798" s="3">
        <v>6.2932044982909996E-2</v>
      </c>
      <c r="P1798" t="s">
        <v>87</v>
      </c>
      <c r="Q1798" t="s">
        <v>338</v>
      </c>
      <c r="R1798" t="s">
        <v>196</v>
      </c>
      <c r="S1798" s="12" t="s">
        <v>27</v>
      </c>
      <c r="T1798" t="s">
        <v>123</v>
      </c>
      <c r="X1798" s="8">
        <f>W1798/O1798</f>
        <v>0</v>
      </c>
      <c r="Z1798" s="8">
        <f>Y1798/O1798</f>
        <v>0</v>
      </c>
      <c r="AB1798" s="8">
        <f>AA1798/O1798</f>
        <v>0</v>
      </c>
      <c r="AD1798" s="8">
        <f>AC1798/O1798</f>
        <v>0</v>
      </c>
      <c r="AF1798" s="8">
        <f>AE1798/O1798</f>
        <v>0</v>
      </c>
      <c r="AI1798" s="8">
        <f>AH1798/O1798</f>
        <v>0</v>
      </c>
      <c r="AL1798" s="8">
        <f>AK1798/O1798</f>
        <v>0</v>
      </c>
      <c r="AO1798" s="12" t="s">
        <v>4325</v>
      </c>
      <c r="AP1798" s="12" t="s">
        <v>338</v>
      </c>
      <c r="AQ1798" s="3">
        <f>IF(T1798="no",O1798*0,IF(T1798="yes100",O1798*1,IF(T1798="yes80",O1798*0.8,IF(T1798="yes50",O1798*0.5))))</f>
        <v>0</v>
      </c>
      <c r="AR1798" s="3">
        <f>IF(AQ1798&lt;1,AQ1798*0.9,IF(AQ1798&lt;5,AQ1798*0.8,IF(AQ1798&lt;10,AQ1798*0.75,IF(AQ1798&lt;15,AQ1798*0.7,IF(AQ1798&gt;14.9,AQ1798*0.6)))))</f>
        <v>0</v>
      </c>
      <c r="AS1798">
        <v>40</v>
      </c>
      <c r="AT1798" s="12">
        <f>AR1798*AS1798</f>
        <v>0</v>
      </c>
    </row>
    <row r="1799" spans="1:46" ht="14.25" customHeight="1" x14ac:dyDescent="0.25">
      <c r="A1799" s="5">
        <v>2262</v>
      </c>
      <c r="B1799" t="s">
        <v>626</v>
      </c>
      <c r="C1799" t="s">
        <v>624</v>
      </c>
      <c r="D1799" t="s">
        <v>625</v>
      </c>
      <c r="E1799" s="1">
        <v>372851</v>
      </c>
      <c r="F1799" s="1">
        <v>370182</v>
      </c>
      <c r="G1799" t="s">
        <v>77</v>
      </c>
      <c r="H1799" t="s">
        <v>21</v>
      </c>
      <c r="I1799" t="s">
        <v>21</v>
      </c>
      <c r="J1799" t="s">
        <v>529</v>
      </c>
      <c r="K1799" t="s">
        <v>21</v>
      </c>
      <c r="L1799" t="s">
        <v>21</v>
      </c>
      <c r="O1799" s="3">
        <v>0.20294770355224601</v>
      </c>
      <c r="P1799" t="s">
        <v>87</v>
      </c>
      <c r="Q1799" t="s">
        <v>338</v>
      </c>
      <c r="R1799" t="s">
        <v>196</v>
      </c>
      <c r="S1799" s="12" t="s">
        <v>27</v>
      </c>
      <c r="T1799" t="s">
        <v>123</v>
      </c>
      <c r="U1799" t="s">
        <v>24</v>
      </c>
      <c r="V1799" t="s">
        <v>26</v>
      </c>
      <c r="X1799" s="8">
        <f>W1799/O1799</f>
        <v>0</v>
      </c>
      <c r="Z1799" s="8">
        <f>Y1799/O1799</f>
        <v>0</v>
      </c>
      <c r="AB1799" s="8">
        <f>AA1799/O1799</f>
        <v>0</v>
      </c>
      <c r="AD1799" s="8">
        <f>AC1799/O1799</f>
        <v>0</v>
      </c>
      <c r="AF1799" s="8">
        <f>AE1799/O1799</f>
        <v>0</v>
      </c>
      <c r="AI1799" s="8">
        <f>AH1799/O1799</f>
        <v>0</v>
      </c>
      <c r="AL1799" s="8">
        <f>AK1799/O1799</f>
        <v>0</v>
      </c>
      <c r="AO1799" s="12" t="s">
        <v>4325</v>
      </c>
      <c r="AP1799" s="12" t="s">
        <v>338</v>
      </c>
      <c r="AQ1799" s="3">
        <f>IF(T1799="no",O1799*0,IF(T1799="yes100",O1799*1,IF(T1799="yes80",O1799*0.8,IF(T1799="yes50",O1799*0.5))))</f>
        <v>0</v>
      </c>
      <c r="AR1799" s="3">
        <f>IF(AQ1799&lt;1,AQ1799*0.9,IF(AQ1799&lt;5,AQ1799*0.8,IF(AQ1799&lt;10,AQ1799*0.75,IF(AQ1799&lt;15,AQ1799*0.7,IF(AQ1799&gt;14.9,AQ1799*0.6)))))</f>
        <v>0</v>
      </c>
      <c r="AS1799">
        <v>25</v>
      </c>
      <c r="AT1799" s="12">
        <f>AR1799*AS1799</f>
        <v>0</v>
      </c>
    </row>
    <row r="1800" spans="1:46" ht="14.25" customHeight="1" x14ac:dyDescent="0.25">
      <c r="A1800" s="5">
        <v>2263</v>
      </c>
      <c r="B1800" t="s">
        <v>623</v>
      </c>
      <c r="C1800" t="s">
        <v>620</v>
      </c>
      <c r="D1800" t="s">
        <v>621</v>
      </c>
      <c r="E1800" s="1">
        <v>337230</v>
      </c>
      <c r="F1800" s="1">
        <v>378906</v>
      </c>
      <c r="G1800" t="s">
        <v>622</v>
      </c>
      <c r="H1800" t="s">
        <v>81</v>
      </c>
      <c r="I1800" t="s">
        <v>89</v>
      </c>
      <c r="J1800" t="s">
        <v>90</v>
      </c>
      <c r="K1800" t="s">
        <v>4363</v>
      </c>
      <c r="L1800" t="s">
        <v>89</v>
      </c>
      <c r="O1800" s="4">
        <v>1.6831881019592201</v>
      </c>
      <c r="P1800" t="s">
        <v>87</v>
      </c>
      <c r="Q1800" t="s">
        <v>338</v>
      </c>
      <c r="R1800" t="s">
        <v>173</v>
      </c>
      <c r="S1800" s="12" t="s">
        <v>27</v>
      </c>
      <c r="T1800" t="s">
        <v>123</v>
      </c>
      <c r="X1800" s="8">
        <f>W1800/O1800</f>
        <v>0</v>
      </c>
      <c r="Z1800" s="8">
        <f>Y1800/O1800</f>
        <v>0</v>
      </c>
      <c r="AB1800" s="8">
        <f>AA1800/O1800</f>
        <v>0</v>
      </c>
      <c r="AD1800" s="8">
        <f>AC1800/O1800</f>
        <v>0</v>
      </c>
      <c r="AF1800" s="8">
        <f>AE1800/O1800</f>
        <v>0</v>
      </c>
      <c r="AI1800" s="8">
        <f>AH1800/O1800</f>
        <v>0</v>
      </c>
      <c r="AL1800" s="8">
        <f>AK1800/O1800</f>
        <v>0</v>
      </c>
      <c r="AO1800" s="12" t="s">
        <v>4325</v>
      </c>
      <c r="AP1800" s="12" t="s">
        <v>338</v>
      </c>
      <c r="AQ1800" s="3">
        <f>IF(T1800="no",O1800*0,IF(T1800="yes100",O1800*1,IF(T1800="yes80",O1800*0.8,IF(T1800="yes50",O1800*0.5))))</f>
        <v>0</v>
      </c>
      <c r="AR1800" s="3">
        <f>IF(AQ1800&lt;1,AQ1800*0.9,IF(AQ1800&lt;5,AQ1800*0.8,IF(AQ1800&lt;10,AQ1800*0.75,IF(AQ1800&lt;15,AQ1800*0.7,IF(AQ1800&gt;14.9,AQ1800*0.6)))))</f>
        <v>0</v>
      </c>
      <c r="AS1800">
        <v>40</v>
      </c>
      <c r="AT1800" s="12">
        <f>AR1800*AS1800</f>
        <v>0</v>
      </c>
    </row>
    <row r="1801" spans="1:46" ht="14.25" customHeight="1" x14ac:dyDescent="0.25">
      <c r="A1801" s="5">
        <v>2264</v>
      </c>
      <c r="B1801" t="s">
        <v>619</v>
      </c>
      <c r="C1801" t="s">
        <v>616</v>
      </c>
      <c r="D1801" t="s">
        <v>617</v>
      </c>
      <c r="E1801" s="1">
        <v>364146</v>
      </c>
      <c r="F1801" s="1">
        <v>375455</v>
      </c>
      <c r="G1801" t="s">
        <v>168</v>
      </c>
      <c r="H1801" t="s">
        <v>81</v>
      </c>
      <c r="I1801" t="s">
        <v>78</v>
      </c>
      <c r="J1801" t="s">
        <v>618</v>
      </c>
      <c r="K1801" t="s">
        <v>4363</v>
      </c>
      <c r="L1801" t="s">
        <v>78</v>
      </c>
      <c r="O1801" s="3">
        <v>5.5501259613037E-2</v>
      </c>
      <c r="P1801" t="s">
        <v>87</v>
      </c>
      <c r="Q1801" t="s">
        <v>338</v>
      </c>
      <c r="R1801" t="s">
        <v>31</v>
      </c>
      <c r="S1801" s="12" t="s">
        <v>47</v>
      </c>
      <c r="T1801" t="s">
        <v>34</v>
      </c>
      <c r="X1801" s="8">
        <f>W1801/O1801</f>
        <v>0</v>
      </c>
      <c r="Z1801" s="8">
        <f>Y1801/O1801</f>
        <v>0</v>
      </c>
      <c r="AB1801" s="8">
        <f>AA1801/O1801</f>
        <v>0</v>
      </c>
      <c r="AC1801">
        <v>0</v>
      </c>
      <c r="AD1801" s="8">
        <f>AC1801/O1801</f>
        <v>0</v>
      </c>
      <c r="AF1801" s="8">
        <f>AE1801/O1801</f>
        <v>0</v>
      </c>
      <c r="AI1801" s="8">
        <f>AH1801/O1801</f>
        <v>0</v>
      </c>
      <c r="AL1801" s="8">
        <f>AK1801/O1801</f>
        <v>0</v>
      </c>
      <c r="AO1801" s="12" t="s">
        <v>4325</v>
      </c>
      <c r="AP1801" s="12" t="s">
        <v>338</v>
      </c>
      <c r="AQ1801" s="3">
        <f>IF(T1801="no",O1801*0,IF(T1801="yes100",O1801*1,IF(T1801="yes80",O1801*0.8,IF(T1801="yes50",O1801*0.5))))</f>
        <v>5.5501259613037E-2</v>
      </c>
      <c r="AR1801" s="3">
        <f>IF(AQ1801&lt;1,AQ1801*0.9,IF(AQ1801&lt;5,AQ1801*0.8,IF(AQ1801&lt;10,AQ1801*0.75,IF(AQ1801&lt;15,AQ1801*0.7,IF(AQ1801&gt;14.9,AQ1801*0.6)))))</f>
        <v>4.9951133651733301E-2</v>
      </c>
      <c r="AS1801">
        <v>40</v>
      </c>
      <c r="AT1801" s="12">
        <f>AR1801*AS1801</f>
        <v>1.9980453460693322</v>
      </c>
    </row>
    <row r="1802" spans="1:46" ht="14.25" customHeight="1" x14ac:dyDescent="0.25">
      <c r="A1802" s="5">
        <v>2266</v>
      </c>
      <c r="B1802" t="s">
        <v>613</v>
      </c>
      <c r="C1802" t="s">
        <v>611</v>
      </c>
      <c r="D1802" t="s">
        <v>612</v>
      </c>
      <c r="E1802" s="1">
        <v>372800.99999999901</v>
      </c>
      <c r="F1802" s="1">
        <v>370038</v>
      </c>
      <c r="G1802" t="s">
        <v>77</v>
      </c>
      <c r="H1802" t="s">
        <v>21</v>
      </c>
      <c r="I1802" t="s">
        <v>21</v>
      </c>
      <c r="J1802" t="s">
        <v>529</v>
      </c>
      <c r="K1802" t="s">
        <v>21</v>
      </c>
      <c r="L1802" t="s">
        <v>21</v>
      </c>
      <c r="O1802" s="3">
        <v>0.45410449371337902</v>
      </c>
      <c r="P1802" t="s">
        <v>87</v>
      </c>
      <c r="Q1802" t="s">
        <v>338</v>
      </c>
      <c r="R1802" t="s">
        <v>196</v>
      </c>
      <c r="S1802" s="12" t="s">
        <v>27</v>
      </c>
      <c r="T1802" t="s">
        <v>123</v>
      </c>
      <c r="X1802" s="8">
        <f>W1802/O1802</f>
        <v>0</v>
      </c>
      <c r="Z1802" s="8">
        <f>Y1802/O1802</f>
        <v>0</v>
      </c>
      <c r="AB1802" s="8">
        <f>AA1802/O1802</f>
        <v>0</v>
      </c>
      <c r="AD1802" s="8">
        <f>AC1802/O1802</f>
        <v>0</v>
      </c>
      <c r="AF1802" s="8">
        <f>AE1802/O1802</f>
        <v>0</v>
      </c>
      <c r="AI1802" s="8">
        <f>AH1802/O1802</f>
        <v>0</v>
      </c>
      <c r="AL1802" s="8">
        <f>AK1802/O1802</f>
        <v>0</v>
      </c>
      <c r="AO1802" s="12" t="s">
        <v>4325</v>
      </c>
      <c r="AP1802" s="12" t="s">
        <v>338</v>
      </c>
      <c r="AQ1802" s="3">
        <f>IF(T1802="no",O1802*0,IF(T1802="yes100",O1802*1,IF(T1802="yes80",O1802*0.8,IF(T1802="yes50",O1802*0.5))))</f>
        <v>0</v>
      </c>
      <c r="AR1802" s="3">
        <f>IF(AQ1802&lt;1,AQ1802*0.9,IF(AQ1802&lt;5,AQ1802*0.8,IF(AQ1802&lt;10,AQ1802*0.75,IF(AQ1802&lt;15,AQ1802*0.7,IF(AQ1802&gt;14.9,AQ1802*0.6)))))</f>
        <v>0</v>
      </c>
      <c r="AS1802">
        <v>25</v>
      </c>
      <c r="AT1802" s="12">
        <f>AR1802*AS1802</f>
        <v>0</v>
      </c>
    </row>
    <row r="1803" spans="1:46" ht="12.75" customHeight="1" x14ac:dyDescent="0.25">
      <c r="A1803" s="5">
        <v>2267</v>
      </c>
      <c r="B1803" t="s">
        <v>610</v>
      </c>
      <c r="C1803" t="s">
        <v>608</v>
      </c>
      <c r="D1803" t="s">
        <v>609</v>
      </c>
      <c r="E1803" s="1">
        <v>340378</v>
      </c>
      <c r="F1803" s="1">
        <v>376679</v>
      </c>
      <c r="G1803" t="s">
        <v>303</v>
      </c>
      <c r="H1803" t="s">
        <v>81</v>
      </c>
      <c r="I1803" t="s">
        <v>89</v>
      </c>
      <c r="J1803" t="s">
        <v>90</v>
      </c>
      <c r="K1803" t="s">
        <v>4363</v>
      </c>
      <c r="L1803" t="s">
        <v>89</v>
      </c>
      <c r="O1803" s="3">
        <v>1.1601874542236001E-2</v>
      </c>
      <c r="P1803" t="s">
        <v>87</v>
      </c>
      <c r="Q1803" t="s">
        <v>338</v>
      </c>
      <c r="R1803" t="s">
        <v>31</v>
      </c>
      <c r="S1803" s="12" t="s">
        <v>47</v>
      </c>
      <c r="T1803" t="s">
        <v>34</v>
      </c>
      <c r="X1803" s="8">
        <f>W1803/O1803</f>
        <v>0</v>
      </c>
      <c r="Z1803" s="8">
        <f>Y1803/O1803</f>
        <v>0</v>
      </c>
      <c r="AB1803" s="8">
        <f>AA1803/O1803</f>
        <v>0</v>
      </c>
      <c r="AD1803" s="8">
        <f>AC1803/O1803</f>
        <v>0</v>
      </c>
      <c r="AF1803" s="8">
        <f>AE1803/O1803</f>
        <v>0</v>
      </c>
      <c r="AI1803" s="8">
        <f>AH1803/O1803</f>
        <v>0</v>
      </c>
      <c r="AL1803" s="8">
        <f>AK1803/O1803</f>
        <v>0</v>
      </c>
      <c r="AO1803" s="12" t="s">
        <v>4325</v>
      </c>
      <c r="AP1803" s="12" t="s">
        <v>338</v>
      </c>
      <c r="AQ1803" s="3">
        <f>IF(T1803="no",O1803*0,IF(T1803="yes100",O1803*1,IF(T1803="yes80",O1803*0.8,IF(T1803="yes50",O1803*0.5))))</f>
        <v>1.1601874542236001E-2</v>
      </c>
      <c r="AR1803" s="3">
        <f>IF(AQ1803&lt;1,AQ1803*0.9,IF(AQ1803&lt;5,AQ1803*0.8,IF(AQ1803&lt;10,AQ1803*0.75,IF(AQ1803&lt;15,AQ1803*0.7,IF(AQ1803&gt;14.9,AQ1803*0.6)))))</f>
        <v>1.0441687088012401E-2</v>
      </c>
      <c r="AS1803">
        <v>40</v>
      </c>
      <c r="AT1803" s="12">
        <f>AR1803*AS1803</f>
        <v>0.41766748352049604</v>
      </c>
    </row>
    <row r="1804" spans="1:46" ht="14.25" customHeight="1" x14ac:dyDescent="0.25">
      <c r="A1804" s="5">
        <v>2268</v>
      </c>
      <c r="B1804" t="s">
        <v>607</v>
      </c>
      <c r="C1804" t="s">
        <v>605</v>
      </c>
      <c r="D1804" t="s">
        <v>606</v>
      </c>
      <c r="E1804" s="1">
        <v>355594</v>
      </c>
      <c r="F1804" s="1">
        <v>362096.99999999901</v>
      </c>
      <c r="G1804" t="s">
        <v>164</v>
      </c>
      <c r="H1804" t="s">
        <v>171</v>
      </c>
      <c r="I1804" t="s">
        <v>204</v>
      </c>
      <c r="J1804" t="s">
        <v>204</v>
      </c>
      <c r="K1804" t="s">
        <v>4364</v>
      </c>
      <c r="L1804" t="s">
        <v>204</v>
      </c>
      <c r="N1804" t="s">
        <v>204</v>
      </c>
      <c r="O1804" s="3">
        <v>0.10832824630737301</v>
      </c>
      <c r="P1804" t="s">
        <v>87</v>
      </c>
      <c r="Q1804" t="s">
        <v>338</v>
      </c>
      <c r="R1804" t="s">
        <v>31</v>
      </c>
      <c r="S1804" s="12" t="s">
        <v>47</v>
      </c>
      <c r="T1804" t="s">
        <v>34</v>
      </c>
      <c r="X1804" s="8">
        <f>W1804/O1804</f>
        <v>0</v>
      </c>
      <c r="Z1804" s="8">
        <f>Y1804/O1804</f>
        <v>0</v>
      </c>
      <c r="AB1804" s="8">
        <f>AA1804/O1804</f>
        <v>0</v>
      </c>
      <c r="AD1804" s="8">
        <f>AC1804/O1804</f>
        <v>0</v>
      </c>
      <c r="AF1804" s="8">
        <f>AE1804/O1804</f>
        <v>0</v>
      </c>
      <c r="AI1804" s="8">
        <f>AH1804/O1804</f>
        <v>0</v>
      </c>
      <c r="AL1804" s="8">
        <f>AK1804/O1804</f>
        <v>0</v>
      </c>
      <c r="AO1804" s="12" t="s">
        <v>4325</v>
      </c>
      <c r="AP1804" s="12" t="s">
        <v>338</v>
      </c>
      <c r="AQ1804" s="3">
        <f>IF(T1804="no",O1804*0,IF(T1804="yes100",O1804*1,IF(T1804="yes80",O1804*0.8,IF(T1804="yes50",O1804*0.5))))</f>
        <v>0.10832824630737301</v>
      </c>
      <c r="AR1804" s="3">
        <f>IF(AQ1804&lt;1,AQ1804*0.9,IF(AQ1804&lt;5,AQ1804*0.8,IF(AQ1804&lt;10,AQ1804*0.75,IF(AQ1804&lt;15,AQ1804*0.7,IF(AQ1804&gt;14.9,AQ1804*0.6)))))</f>
        <v>9.7495421676635705E-2</v>
      </c>
      <c r="AS1804">
        <v>35</v>
      </c>
      <c r="AT1804" s="12">
        <f>AR1804*AS1804</f>
        <v>3.4123397586822497</v>
      </c>
    </row>
    <row r="1805" spans="1:46" ht="14.25" customHeight="1" x14ac:dyDescent="0.25">
      <c r="A1805" s="5">
        <v>2269</v>
      </c>
      <c r="B1805" t="s">
        <v>604</v>
      </c>
      <c r="C1805" t="s">
        <v>601</v>
      </c>
      <c r="D1805" t="s">
        <v>602</v>
      </c>
      <c r="E1805" s="1">
        <v>335847</v>
      </c>
      <c r="F1805" s="1">
        <v>374771</v>
      </c>
      <c r="G1805" t="s">
        <v>473</v>
      </c>
      <c r="H1805" t="s">
        <v>21</v>
      </c>
      <c r="I1805" t="s">
        <v>21</v>
      </c>
      <c r="J1805" t="s">
        <v>603</v>
      </c>
      <c r="K1805" t="s">
        <v>21</v>
      </c>
      <c r="L1805" t="s">
        <v>21</v>
      </c>
      <c r="O1805" s="3">
        <v>0.183832448577881</v>
      </c>
      <c r="P1805" t="s">
        <v>87</v>
      </c>
      <c r="Q1805" t="s">
        <v>338</v>
      </c>
      <c r="R1805" t="s">
        <v>31</v>
      </c>
      <c r="S1805" s="12" t="s">
        <v>47</v>
      </c>
      <c r="T1805" t="s">
        <v>34</v>
      </c>
      <c r="X1805" s="8">
        <f>W1805/O1805</f>
        <v>0</v>
      </c>
      <c r="Z1805" s="8">
        <f>Y1805/O1805</f>
        <v>0</v>
      </c>
      <c r="AB1805" s="8">
        <f>AA1805/O1805</f>
        <v>0</v>
      </c>
      <c r="AC1805">
        <v>0.184</v>
      </c>
      <c r="AD1805" s="8">
        <f>AC1805/O1805</f>
        <v>1.0009114355132358</v>
      </c>
      <c r="AF1805" s="8">
        <f>AE1805/O1805</f>
        <v>0</v>
      </c>
      <c r="AI1805" s="8">
        <f>AH1805/O1805</f>
        <v>0</v>
      </c>
      <c r="AL1805" s="8">
        <f>AK1805/O1805</f>
        <v>0</v>
      </c>
      <c r="AO1805" s="12" t="s">
        <v>4325</v>
      </c>
      <c r="AP1805" s="12" t="s">
        <v>338</v>
      </c>
      <c r="AQ1805" s="3">
        <f>IF(T1805="no",O1805*0,IF(T1805="yes100",O1805*1,IF(T1805="yes80",O1805*0.8,IF(T1805="yes50",O1805*0.5))))</f>
        <v>0.183832448577881</v>
      </c>
      <c r="AR1805" s="3">
        <f>IF(AQ1805&lt;1,AQ1805*0.9,IF(AQ1805&lt;5,AQ1805*0.8,IF(AQ1805&lt;10,AQ1805*0.75,IF(AQ1805&lt;15,AQ1805*0.7,IF(AQ1805&gt;14.9,AQ1805*0.6)))))</f>
        <v>0.16544920372009292</v>
      </c>
      <c r="AS1805">
        <v>25</v>
      </c>
      <c r="AT1805" s="12">
        <f>AR1805*AS1805</f>
        <v>4.1362300930023226</v>
      </c>
    </row>
    <row r="1806" spans="1:46" ht="15" customHeight="1" x14ac:dyDescent="0.25">
      <c r="A1806" s="5">
        <v>2270</v>
      </c>
      <c r="B1806" t="s">
        <v>600</v>
      </c>
      <c r="C1806" t="s">
        <v>596</v>
      </c>
      <c r="D1806" t="s">
        <v>597</v>
      </c>
      <c r="E1806" s="1">
        <v>359856</v>
      </c>
      <c r="F1806" s="1">
        <v>371371</v>
      </c>
      <c r="G1806" t="s">
        <v>598</v>
      </c>
      <c r="H1806" t="s">
        <v>21</v>
      </c>
      <c r="I1806" t="s">
        <v>21</v>
      </c>
      <c r="J1806" t="s">
        <v>436</v>
      </c>
      <c r="K1806" t="s">
        <v>21</v>
      </c>
      <c r="L1806" t="s">
        <v>21</v>
      </c>
      <c r="M1806" t="s">
        <v>599</v>
      </c>
      <c r="N1806" t="s">
        <v>219</v>
      </c>
      <c r="O1806" s="3">
        <v>0.55065062332153303</v>
      </c>
      <c r="P1806" t="s">
        <v>87</v>
      </c>
      <c r="Q1806" t="s">
        <v>338</v>
      </c>
      <c r="R1806" t="s">
        <v>31</v>
      </c>
      <c r="S1806" s="12" t="s">
        <v>24</v>
      </c>
      <c r="T1806" t="s">
        <v>34</v>
      </c>
      <c r="X1806" s="8">
        <f>W1806/O1806</f>
        <v>0</v>
      </c>
      <c r="Z1806" s="8">
        <f>Y1806/O1806</f>
        <v>0</v>
      </c>
      <c r="AB1806" s="8">
        <f>AA1806/O1806</f>
        <v>0</v>
      </c>
      <c r="AC1806">
        <v>0.55100000000000005</v>
      </c>
      <c r="AD1806" s="8">
        <f>AC1806/O1806</f>
        <v>1.000634479765699</v>
      </c>
      <c r="AF1806" s="8">
        <f>AE1806/O1806</f>
        <v>0</v>
      </c>
      <c r="AI1806" s="8">
        <f>AH1806/O1806</f>
        <v>0</v>
      </c>
      <c r="AL1806" s="8">
        <f>AK1806/O1806</f>
        <v>0</v>
      </c>
      <c r="AO1806" s="12" t="s">
        <v>4325</v>
      </c>
      <c r="AP1806" s="12" t="s">
        <v>338</v>
      </c>
      <c r="AQ1806" s="3">
        <f>IF(T1806="no",O1806*0,IF(T1806="yes100",O1806*1,IF(T1806="yes80",O1806*0.8,IF(T1806="yes50",O1806*0.5))))</f>
        <v>0.55065062332153303</v>
      </c>
      <c r="AR1806" s="3">
        <f>IF(AQ1806&lt;1,AQ1806*0.9,IF(AQ1806&lt;5,AQ1806*0.8,IF(AQ1806&lt;10,AQ1806*0.75,IF(AQ1806&lt;15,AQ1806*0.7,IF(AQ1806&gt;14.9,AQ1806*0.6)))))</f>
        <v>0.49558556098937973</v>
      </c>
      <c r="AS1806">
        <v>25</v>
      </c>
      <c r="AT1806" s="12">
        <f>AR1806*AS1806</f>
        <v>12.389639024734493</v>
      </c>
    </row>
    <row r="1807" spans="1:46" ht="15" customHeight="1" x14ac:dyDescent="0.25">
      <c r="A1807" s="5">
        <v>2271</v>
      </c>
      <c r="B1807" t="s">
        <v>595</v>
      </c>
      <c r="C1807" t="s">
        <v>593</v>
      </c>
      <c r="D1807" t="s">
        <v>594</v>
      </c>
      <c r="E1807" s="1">
        <v>344724.99999999901</v>
      </c>
      <c r="F1807" s="1">
        <v>373262</v>
      </c>
      <c r="G1807" t="s">
        <v>108</v>
      </c>
      <c r="H1807" t="s">
        <v>21</v>
      </c>
      <c r="I1807" t="s">
        <v>21</v>
      </c>
      <c r="J1807" t="s">
        <v>202</v>
      </c>
      <c r="K1807" t="s">
        <v>21</v>
      </c>
      <c r="L1807" t="s">
        <v>21</v>
      </c>
      <c r="O1807" s="3">
        <v>0.10776796875</v>
      </c>
      <c r="P1807" t="s">
        <v>19</v>
      </c>
      <c r="Q1807" t="s">
        <v>338</v>
      </c>
      <c r="R1807" t="s">
        <v>31</v>
      </c>
      <c r="S1807" s="12" t="s">
        <v>47</v>
      </c>
      <c r="T1807" t="s">
        <v>34</v>
      </c>
      <c r="X1807" s="8">
        <f>W1807/O1807</f>
        <v>0</v>
      </c>
      <c r="Z1807" s="8">
        <f>Y1807/O1807</f>
        <v>0</v>
      </c>
      <c r="AB1807" s="8">
        <f>AA1807/O1807</f>
        <v>0</v>
      </c>
      <c r="AC1807">
        <v>0.108</v>
      </c>
      <c r="AD1807" s="8">
        <f>AC1807/O1807</f>
        <v>1.0021530632217654</v>
      </c>
      <c r="AF1807" s="8">
        <f>AE1807/O1807</f>
        <v>0</v>
      </c>
      <c r="AI1807" s="8">
        <f>AH1807/O1807</f>
        <v>0</v>
      </c>
      <c r="AL1807" s="8">
        <f>AK1807/O1807</f>
        <v>0</v>
      </c>
      <c r="AO1807" s="12" t="s">
        <v>4325</v>
      </c>
      <c r="AP1807" s="12" t="s">
        <v>338</v>
      </c>
      <c r="AQ1807" s="3">
        <f>IF(T1807="no",O1807*0,IF(T1807="yes100",O1807*1,IF(T1807="yes80",O1807*0.8,IF(T1807="yes50",O1807*0.5))))</f>
        <v>0.10776796875</v>
      </c>
      <c r="AR1807" s="3">
        <f>IF(AQ1807&lt;1,AQ1807*0.9,IF(AQ1807&lt;5,AQ1807*0.8,IF(AQ1807&lt;10,AQ1807*0.75,IF(AQ1807&lt;15,AQ1807*0.7,IF(AQ1807&gt;14.9,AQ1807*0.6)))))</f>
        <v>9.6991171875000004E-2</v>
      </c>
      <c r="AS1807">
        <v>25</v>
      </c>
      <c r="AT1807" s="12">
        <f>AR1807*AS1807</f>
        <v>2.4247792968750002</v>
      </c>
    </row>
    <row r="1808" spans="1:46" ht="15" customHeight="1" x14ac:dyDescent="0.25">
      <c r="A1808" s="5">
        <v>2272</v>
      </c>
      <c r="B1808" t="s">
        <v>592</v>
      </c>
      <c r="C1808" t="s">
        <v>589</v>
      </c>
      <c r="D1808" t="s">
        <v>590</v>
      </c>
      <c r="E1808" s="1">
        <v>345698</v>
      </c>
      <c r="F1808" s="1">
        <v>351114</v>
      </c>
      <c r="G1808" t="s">
        <v>537</v>
      </c>
      <c r="H1808" t="s">
        <v>180</v>
      </c>
      <c r="I1808" t="s">
        <v>591</v>
      </c>
      <c r="J1808" t="s">
        <v>591</v>
      </c>
      <c r="K1808" t="s">
        <v>4365</v>
      </c>
      <c r="L1808" t="s">
        <v>591</v>
      </c>
      <c r="O1808" s="3">
        <v>0.124058975219727</v>
      </c>
      <c r="P1808" t="s">
        <v>87</v>
      </c>
      <c r="Q1808" t="s">
        <v>338</v>
      </c>
      <c r="R1808" t="s">
        <v>31</v>
      </c>
      <c r="S1808" s="12" t="s">
        <v>47</v>
      </c>
      <c r="T1808" t="s">
        <v>34</v>
      </c>
      <c r="X1808" s="8">
        <f>W1808/O1808</f>
        <v>0</v>
      </c>
      <c r="Z1808" s="8">
        <f>Y1808/O1808</f>
        <v>0</v>
      </c>
      <c r="AB1808" s="8">
        <f>AA1808/O1808</f>
        <v>0</v>
      </c>
      <c r="AD1808" s="8">
        <f>AC1808/O1808</f>
        <v>0</v>
      </c>
      <c r="AF1808" s="8">
        <f>AE1808/O1808</f>
        <v>0</v>
      </c>
      <c r="AI1808" s="8">
        <f>AH1808/O1808</f>
        <v>0</v>
      </c>
      <c r="AL1808" s="8">
        <f>AK1808/O1808</f>
        <v>0</v>
      </c>
      <c r="AO1808" s="12" t="s">
        <v>4325</v>
      </c>
      <c r="AP1808" s="12" t="s">
        <v>338</v>
      </c>
      <c r="AQ1808" s="3">
        <f>IF(T1808="no",O1808*0,IF(T1808="yes100",O1808*1,IF(T1808="yes80",O1808*0.8,IF(T1808="yes50",O1808*0.5))))</f>
        <v>0.124058975219727</v>
      </c>
      <c r="AR1808" s="3">
        <f>IF(AQ1808&lt;1,AQ1808*0.9,IF(AQ1808&lt;5,AQ1808*0.8,IF(AQ1808&lt;10,AQ1808*0.75,IF(AQ1808&lt;15,AQ1808*0.7,IF(AQ1808&gt;14.9,AQ1808*0.6)))))</f>
        <v>0.1116530776977543</v>
      </c>
      <c r="AS1808">
        <v>30</v>
      </c>
      <c r="AT1808" s="12">
        <f>AR1808*AS1808</f>
        <v>3.3495923309326292</v>
      </c>
    </row>
    <row r="1809" spans="1:46" ht="14.25" customHeight="1" x14ac:dyDescent="0.25">
      <c r="A1809" s="5">
        <v>2273</v>
      </c>
      <c r="B1809" t="s">
        <v>588</v>
      </c>
      <c r="C1809" s="7" t="s">
        <v>4291</v>
      </c>
      <c r="D1809" t="s">
        <v>586</v>
      </c>
      <c r="E1809" s="1">
        <v>360904.99999999901</v>
      </c>
      <c r="F1809" s="1">
        <v>369676</v>
      </c>
      <c r="G1809" t="s">
        <v>478</v>
      </c>
      <c r="H1809" t="s">
        <v>21</v>
      </c>
      <c r="I1809" t="s">
        <v>21</v>
      </c>
      <c r="J1809" t="s">
        <v>144</v>
      </c>
      <c r="K1809" t="s">
        <v>21</v>
      </c>
      <c r="L1809" t="s">
        <v>21</v>
      </c>
      <c r="N1809" t="s">
        <v>144</v>
      </c>
      <c r="O1809" s="3">
        <v>8.1410530090332001E-2</v>
      </c>
      <c r="P1809" t="s">
        <v>87</v>
      </c>
      <c r="Q1809" t="s">
        <v>338</v>
      </c>
      <c r="R1809" t="s">
        <v>31</v>
      </c>
      <c r="S1809" s="12" t="s">
        <v>47</v>
      </c>
      <c r="T1809" t="s">
        <v>34</v>
      </c>
      <c r="X1809" s="8">
        <f>W1809/O1809</f>
        <v>0</v>
      </c>
      <c r="Z1809" s="8">
        <f>Y1809/O1809</f>
        <v>0</v>
      </c>
      <c r="AB1809" s="8">
        <f>AA1809/O1809</f>
        <v>0</v>
      </c>
      <c r="AD1809" s="8">
        <f>AC1809/O1809</f>
        <v>0</v>
      </c>
      <c r="AF1809" s="8">
        <f>AE1809/O1809</f>
        <v>0</v>
      </c>
      <c r="AI1809" s="8">
        <f>AH1809/O1809</f>
        <v>0</v>
      </c>
      <c r="AL1809" s="8">
        <f>AK1809/O1809</f>
        <v>0</v>
      </c>
      <c r="AO1809" s="12" t="s">
        <v>4325</v>
      </c>
      <c r="AP1809" s="12" t="s">
        <v>338</v>
      </c>
      <c r="AQ1809" s="3">
        <f>IF(T1809="no",O1809*0,IF(T1809="yes100",O1809*1,IF(T1809="yes80",O1809*0.8,IF(T1809="yes50",O1809*0.5))))</f>
        <v>8.1410530090332001E-2</v>
      </c>
      <c r="AR1809" s="3">
        <f>IF(AQ1809&lt;1,AQ1809*0.9,IF(AQ1809&lt;5,AQ1809*0.8,IF(AQ1809&lt;10,AQ1809*0.75,IF(AQ1809&lt;15,AQ1809*0.7,IF(AQ1809&gt;14.9,AQ1809*0.6)))))</f>
        <v>7.3269477081298801E-2</v>
      </c>
      <c r="AS1809">
        <v>25</v>
      </c>
      <c r="AT1809" s="12">
        <f>AR1809*AS1809</f>
        <v>1.8317369270324699</v>
      </c>
    </row>
    <row r="1810" spans="1:46" ht="14.25" customHeight="1" x14ac:dyDescent="0.25">
      <c r="A1810" s="5">
        <v>2274</v>
      </c>
      <c r="B1810" t="s">
        <v>587</v>
      </c>
      <c r="C1810" s="7" t="s">
        <v>4292</v>
      </c>
      <c r="D1810" t="s">
        <v>586</v>
      </c>
      <c r="E1810" s="1">
        <v>360922</v>
      </c>
      <c r="F1810" s="1">
        <v>369671</v>
      </c>
      <c r="G1810" t="s">
        <v>478</v>
      </c>
      <c r="H1810" t="s">
        <v>21</v>
      </c>
      <c r="I1810" t="s">
        <v>21</v>
      </c>
      <c r="J1810" t="s">
        <v>144</v>
      </c>
      <c r="K1810" t="s">
        <v>21</v>
      </c>
      <c r="L1810" t="s">
        <v>21</v>
      </c>
      <c r="N1810" t="s">
        <v>144</v>
      </c>
      <c r="O1810" s="3">
        <v>0.103802069091797</v>
      </c>
      <c r="P1810" t="s">
        <v>87</v>
      </c>
      <c r="Q1810" t="s">
        <v>338</v>
      </c>
      <c r="R1810" t="s">
        <v>31</v>
      </c>
      <c r="S1810" s="12" t="s">
        <v>47</v>
      </c>
      <c r="T1810" t="s">
        <v>34</v>
      </c>
      <c r="X1810" s="8">
        <f>W1810/O1810</f>
        <v>0</v>
      </c>
      <c r="Z1810" s="8">
        <f>Y1810/O1810</f>
        <v>0</v>
      </c>
      <c r="AB1810" s="8">
        <f>AA1810/O1810</f>
        <v>0</v>
      </c>
      <c r="AD1810" s="8">
        <f>AC1810/O1810</f>
        <v>0</v>
      </c>
      <c r="AF1810" s="8">
        <f>AE1810/O1810</f>
        <v>0</v>
      </c>
      <c r="AI1810" s="8">
        <f>AH1810/O1810</f>
        <v>0</v>
      </c>
      <c r="AL1810" s="8">
        <f>AK1810/O1810</f>
        <v>0</v>
      </c>
      <c r="AO1810" s="12" t="s">
        <v>4325</v>
      </c>
      <c r="AP1810" s="12" t="s">
        <v>338</v>
      </c>
      <c r="AQ1810" s="3">
        <f>IF(T1810="no",O1810*0,IF(T1810="yes100",O1810*1,IF(T1810="yes80",O1810*0.8,IF(T1810="yes50",O1810*0.5))))</f>
        <v>0.103802069091797</v>
      </c>
      <c r="AR1810" s="3">
        <f>IF(AQ1810&lt;1,AQ1810*0.9,IF(AQ1810&lt;5,AQ1810*0.8,IF(AQ1810&lt;10,AQ1810*0.75,IF(AQ1810&lt;15,AQ1810*0.7,IF(AQ1810&gt;14.9,AQ1810*0.6)))))</f>
        <v>9.3421862182617305E-2</v>
      </c>
      <c r="AS1810">
        <v>25</v>
      </c>
      <c r="AT1810" s="12">
        <f>AR1810*AS1810</f>
        <v>2.3355465545654326</v>
      </c>
    </row>
    <row r="1811" spans="1:46" ht="14.25" customHeight="1" x14ac:dyDescent="0.25">
      <c r="A1811" s="5">
        <v>2275</v>
      </c>
      <c r="B1811" t="s">
        <v>585</v>
      </c>
      <c r="C1811" s="7" t="s">
        <v>4242</v>
      </c>
      <c r="D1811" t="s">
        <v>583</v>
      </c>
      <c r="E1811" s="1">
        <v>350911</v>
      </c>
      <c r="F1811" s="1">
        <v>368602</v>
      </c>
      <c r="G1811" t="s">
        <v>51</v>
      </c>
      <c r="H1811" t="s">
        <v>21</v>
      </c>
      <c r="I1811" t="s">
        <v>21</v>
      </c>
      <c r="J1811" t="s">
        <v>584</v>
      </c>
      <c r="K1811" t="s">
        <v>21</v>
      </c>
      <c r="L1811" t="s">
        <v>21</v>
      </c>
      <c r="N1811" t="s">
        <v>106</v>
      </c>
      <c r="O1811" s="3">
        <v>7.0031604003905998E-2</v>
      </c>
      <c r="P1811" t="s">
        <v>19</v>
      </c>
      <c r="Q1811" t="s">
        <v>338</v>
      </c>
      <c r="R1811" t="s">
        <v>31</v>
      </c>
      <c r="S1811" s="12" t="s">
        <v>47</v>
      </c>
      <c r="T1811" t="s">
        <v>34</v>
      </c>
      <c r="X1811" s="8">
        <f>W1811/O1811</f>
        <v>0</v>
      </c>
      <c r="Z1811" s="8">
        <f>Y1811/O1811</f>
        <v>0</v>
      </c>
      <c r="AB1811" s="8">
        <f>AA1811/O1811</f>
        <v>0</v>
      </c>
      <c r="AC1811">
        <v>7.0000000000000007E-2</v>
      </c>
      <c r="AD1811" s="8">
        <f>AC1811/O1811</f>
        <v>0.99954871797732592</v>
      </c>
      <c r="AF1811" s="8">
        <f>AE1811/O1811</f>
        <v>0</v>
      </c>
      <c r="AI1811" s="8">
        <f>AH1811/O1811</f>
        <v>0</v>
      </c>
      <c r="AL1811" s="8">
        <f>AK1811/O1811</f>
        <v>0</v>
      </c>
      <c r="AO1811" s="12" t="s">
        <v>4325</v>
      </c>
      <c r="AP1811" s="12" t="s">
        <v>338</v>
      </c>
      <c r="AQ1811" s="3">
        <f>IF(T1811="no",O1811*0,IF(T1811="yes100",O1811*1,IF(T1811="yes80",O1811*0.8,IF(T1811="yes50",O1811*0.5))))</f>
        <v>7.0031604003905998E-2</v>
      </c>
      <c r="AR1811" s="3">
        <f>IF(AQ1811&lt;1,AQ1811*0.9,IF(AQ1811&lt;5,AQ1811*0.8,IF(AQ1811&lt;10,AQ1811*0.75,IF(AQ1811&lt;15,AQ1811*0.7,IF(AQ1811&gt;14.9,AQ1811*0.6)))))</f>
        <v>6.3028443603515394E-2</v>
      </c>
      <c r="AS1811">
        <v>25</v>
      </c>
      <c r="AT1811" s="12">
        <f>AR1811*AS1811</f>
        <v>1.5757110900878848</v>
      </c>
    </row>
    <row r="1812" spans="1:46" ht="14.25" customHeight="1" x14ac:dyDescent="0.25">
      <c r="A1812" s="5">
        <v>2276</v>
      </c>
      <c r="B1812" t="s">
        <v>582</v>
      </c>
      <c r="C1812" t="s">
        <v>579</v>
      </c>
      <c r="D1812" t="s">
        <v>581</v>
      </c>
      <c r="E1812" s="1">
        <v>338236</v>
      </c>
      <c r="F1812" s="1">
        <v>366568</v>
      </c>
      <c r="G1812" t="s">
        <v>577</v>
      </c>
      <c r="H1812" t="s">
        <v>81</v>
      </c>
      <c r="I1812" t="s">
        <v>45</v>
      </c>
      <c r="J1812" t="s">
        <v>46</v>
      </c>
      <c r="K1812" t="s">
        <v>4363</v>
      </c>
      <c r="L1812" t="s">
        <v>45</v>
      </c>
      <c r="O1812" s="3">
        <v>0.43742795410156299</v>
      </c>
      <c r="P1812" t="s">
        <v>87</v>
      </c>
      <c r="Q1812" t="s">
        <v>338</v>
      </c>
      <c r="R1812" t="s">
        <v>580</v>
      </c>
      <c r="S1812" s="12" t="s">
        <v>27</v>
      </c>
      <c r="T1812" t="s">
        <v>123</v>
      </c>
      <c r="X1812" s="8">
        <f>W1812/O1812</f>
        <v>0</v>
      </c>
      <c r="Y1812">
        <v>0.436</v>
      </c>
      <c r="Z1812" s="8">
        <f>Y1812/O1812</f>
        <v>0.99673556733589219</v>
      </c>
      <c r="AA1812">
        <v>0.436</v>
      </c>
      <c r="AB1812" s="8">
        <f>AA1812/O1812</f>
        <v>0.99673556733589219</v>
      </c>
      <c r="AD1812" s="8">
        <f>AC1812/O1812</f>
        <v>0</v>
      </c>
      <c r="AF1812" s="8">
        <f>AE1812/O1812</f>
        <v>0</v>
      </c>
      <c r="AI1812" s="8">
        <f>AH1812/O1812</f>
        <v>0</v>
      </c>
      <c r="AL1812" s="8">
        <f>AK1812/O1812</f>
        <v>0</v>
      </c>
      <c r="AO1812" s="12" t="s">
        <v>4325</v>
      </c>
      <c r="AP1812" s="12" t="s">
        <v>338</v>
      </c>
      <c r="AQ1812" s="3">
        <f>IF(T1812="no",O1812*0,IF(T1812="yes100",O1812*1,IF(T1812="yes80",O1812*0.8,IF(T1812="yes50",O1812*0.5))))</f>
        <v>0</v>
      </c>
      <c r="AR1812" s="3">
        <f>IF(AQ1812&lt;1,AQ1812*0.9,IF(AQ1812&lt;5,AQ1812*0.8,IF(AQ1812&lt;10,AQ1812*0.75,IF(AQ1812&lt;15,AQ1812*0.7,IF(AQ1812&gt;14.9,AQ1812*0.6)))))</f>
        <v>0</v>
      </c>
      <c r="AS1812">
        <v>40</v>
      </c>
      <c r="AT1812" s="12">
        <f>AR1812*AS1812</f>
        <v>0</v>
      </c>
    </row>
    <row r="1813" spans="1:46" ht="14.25" customHeight="1" x14ac:dyDescent="0.25">
      <c r="A1813" s="5">
        <v>2277</v>
      </c>
      <c r="B1813" t="s">
        <v>578</v>
      </c>
      <c r="C1813" t="s">
        <v>575</v>
      </c>
      <c r="D1813" t="s">
        <v>576</v>
      </c>
      <c r="E1813" s="1">
        <v>338302</v>
      </c>
      <c r="F1813" s="1">
        <v>366634</v>
      </c>
      <c r="G1813" t="s">
        <v>577</v>
      </c>
      <c r="H1813" t="s">
        <v>81</v>
      </c>
      <c r="I1813" t="s">
        <v>45</v>
      </c>
      <c r="J1813" t="s">
        <v>46</v>
      </c>
      <c r="K1813" t="s">
        <v>4363</v>
      </c>
      <c r="L1813" t="s">
        <v>45</v>
      </c>
      <c r="O1813" s="3">
        <v>0.367281038665771</v>
      </c>
      <c r="P1813" t="s">
        <v>87</v>
      </c>
      <c r="Q1813" t="s">
        <v>338</v>
      </c>
      <c r="R1813" t="s">
        <v>196</v>
      </c>
      <c r="S1813" s="12" t="s">
        <v>27</v>
      </c>
      <c r="T1813" t="s">
        <v>123</v>
      </c>
      <c r="X1813" s="8">
        <f>W1813/O1813</f>
        <v>0</v>
      </c>
      <c r="Y1813">
        <v>0.36699999999999999</v>
      </c>
      <c r="Z1813" s="8">
        <f>Y1813/O1813</f>
        <v>0.99923481302821415</v>
      </c>
      <c r="AA1813">
        <v>0.36699999999999999</v>
      </c>
      <c r="AB1813" s="8">
        <f>AA1813/O1813</f>
        <v>0.99923481302821415</v>
      </c>
      <c r="AD1813" s="8">
        <f>AC1813/O1813</f>
        <v>0</v>
      </c>
      <c r="AF1813" s="8">
        <f>AE1813/O1813</f>
        <v>0</v>
      </c>
      <c r="AI1813" s="8">
        <f>AH1813/O1813</f>
        <v>0</v>
      </c>
      <c r="AL1813" s="8">
        <f>AK1813/O1813</f>
        <v>0</v>
      </c>
      <c r="AO1813" s="12" t="s">
        <v>4325</v>
      </c>
      <c r="AP1813" s="12" t="s">
        <v>338</v>
      </c>
      <c r="AQ1813" s="3">
        <f>IF(T1813="no",O1813*0,IF(T1813="yes100",O1813*1,IF(T1813="yes80",O1813*0.8,IF(T1813="yes50",O1813*0.5))))</f>
        <v>0</v>
      </c>
      <c r="AR1813" s="3">
        <f>IF(AQ1813&lt;1,AQ1813*0.9,IF(AQ1813&lt;5,AQ1813*0.8,IF(AQ1813&lt;10,AQ1813*0.75,IF(AQ1813&lt;15,AQ1813*0.7,IF(AQ1813&gt;14.9,AQ1813*0.6)))))</f>
        <v>0</v>
      </c>
      <c r="AS1813">
        <v>40</v>
      </c>
      <c r="AT1813" s="12">
        <f>AR1813*AS1813</f>
        <v>0</v>
      </c>
    </row>
    <row r="1814" spans="1:46" ht="14.25" customHeight="1" x14ac:dyDescent="0.25">
      <c r="A1814" s="5">
        <v>2278</v>
      </c>
      <c r="B1814" t="s">
        <v>574</v>
      </c>
      <c r="C1814" t="s">
        <v>572</v>
      </c>
      <c r="E1814" s="1">
        <v>351812.99999999901</v>
      </c>
      <c r="F1814" s="1">
        <v>359800.99999999901</v>
      </c>
      <c r="G1814" t="s">
        <v>20</v>
      </c>
      <c r="H1814" t="s">
        <v>21</v>
      </c>
      <c r="I1814" t="s">
        <v>21</v>
      </c>
      <c r="J1814" t="s">
        <v>22</v>
      </c>
      <c r="K1814" t="s">
        <v>21</v>
      </c>
      <c r="L1814" t="s">
        <v>21</v>
      </c>
      <c r="N1814" t="s">
        <v>573</v>
      </c>
      <c r="O1814" s="3">
        <v>0.111548827362061</v>
      </c>
      <c r="P1814" t="s">
        <v>19</v>
      </c>
      <c r="Q1814" t="s">
        <v>338</v>
      </c>
      <c r="R1814" t="s">
        <v>31</v>
      </c>
      <c r="S1814" s="12" t="s">
        <v>47</v>
      </c>
      <c r="T1814" t="s">
        <v>34</v>
      </c>
      <c r="X1814" s="8">
        <f>W1814/O1814</f>
        <v>0</v>
      </c>
      <c r="Z1814" s="8">
        <f>Y1814/O1814</f>
        <v>0</v>
      </c>
      <c r="AB1814" s="8">
        <f>AA1814/O1814</f>
        <v>0</v>
      </c>
      <c r="AD1814" s="8">
        <f>AC1814/O1814</f>
        <v>0</v>
      </c>
      <c r="AF1814" s="8">
        <f>AE1814/O1814</f>
        <v>0</v>
      </c>
      <c r="AI1814" s="8">
        <f>AH1814/O1814</f>
        <v>0</v>
      </c>
      <c r="AL1814" s="8">
        <f>AK1814/O1814</f>
        <v>0</v>
      </c>
      <c r="AO1814" s="12" t="s">
        <v>4325</v>
      </c>
      <c r="AP1814" s="12" t="s">
        <v>338</v>
      </c>
      <c r="AQ1814" s="3">
        <f>IF(T1814="no",O1814*0,IF(T1814="yes100",O1814*1,IF(T1814="yes80",O1814*0.8,IF(T1814="yes50",O1814*0.5))))</f>
        <v>0.111548827362061</v>
      </c>
      <c r="AR1814" s="3">
        <f>IF(AQ1814&lt;1,AQ1814*0.9,IF(AQ1814&lt;5,AQ1814*0.8,IF(AQ1814&lt;10,AQ1814*0.75,IF(AQ1814&lt;15,AQ1814*0.7,IF(AQ1814&gt;14.9,AQ1814*0.6)))))</f>
        <v>0.10039394462585489</v>
      </c>
      <c r="AS1814">
        <v>25</v>
      </c>
      <c r="AT1814" s="12">
        <f>AR1814*AS1814</f>
        <v>2.5098486156463724</v>
      </c>
    </row>
    <row r="1815" spans="1:46" ht="14.25" customHeight="1" x14ac:dyDescent="0.25">
      <c r="A1815" s="5">
        <v>2279</v>
      </c>
      <c r="B1815" t="s">
        <v>571</v>
      </c>
      <c r="C1815" t="s">
        <v>569</v>
      </c>
      <c r="D1815" t="s">
        <v>570</v>
      </c>
      <c r="E1815" s="1">
        <v>367856</v>
      </c>
      <c r="F1815" s="1">
        <v>372400</v>
      </c>
      <c r="G1815" t="s">
        <v>227</v>
      </c>
      <c r="H1815" t="s">
        <v>81</v>
      </c>
      <c r="I1815" t="s">
        <v>78</v>
      </c>
      <c r="J1815" t="s">
        <v>469</v>
      </c>
      <c r="K1815" t="s">
        <v>4363</v>
      </c>
      <c r="L1815" t="s">
        <v>78</v>
      </c>
      <c r="O1815" s="3">
        <v>5.8405639648438E-2</v>
      </c>
      <c r="P1815" t="s">
        <v>87</v>
      </c>
      <c r="Q1815" t="s">
        <v>338</v>
      </c>
      <c r="R1815" t="s">
        <v>196</v>
      </c>
      <c r="S1815" s="12" t="s">
        <v>27</v>
      </c>
      <c r="T1815" t="s">
        <v>123</v>
      </c>
      <c r="X1815" s="8">
        <f>W1815/O1815</f>
        <v>0</v>
      </c>
      <c r="Z1815" s="8">
        <f>Y1815/O1815</f>
        <v>0</v>
      </c>
      <c r="AB1815" s="8">
        <f>AA1815/O1815</f>
        <v>0</v>
      </c>
      <c r="AD1815" s="8">
        <f>AC1815/O1815</f>
        <v>0</v>
      </c>
      <c r="AF1815" s="8">
        <f>AE1815/O1815</f>
        <v>0</v>
      </c>
      <c r="AI1815" s="8">
        <f>AH1815/O1815</f>
        <v>0</v>
      </c>
      <c r="AL1815" s="8">
        <f>AK1815/O1815</f>
        <v>0</v>
      </c>
      <c r="AO1815" s="12" t="s">
        <v>4325</v>
      </c>
      <c r="AP1815" s="12" t="s">
        <v>338</v>
      </c>
      <c r="AQ1815" s="3">
        <f>IF(T1815="no",O1815*0,IF(T1815="yes100",O1815*1,IF(T1815="yes80",O1815*0.8,IF(T1815="yes50",O1815*0.5))))</f>
        <v>0</v>
      </c>
      <c r="AR1815" s="3">
        <f>IF(AQ1815&lt;1,AQ1815*0.9,IF(AQ1815&lt;5,AQ1815*0.8,IF(AQ1815&lt;10,AQ1815*0.75,IF(AQ1815&lt;15,AQ1815*0.7,IF(AQ1815&gt;14.9,AQ1815*0.6)))))</f>
        <v>0</v>
      </c>
      <c r="AS1815">
        <v>40</v>
      </c>
      <c r="AT1815" s="12">
        <f>AR1815*AS1815</f>
        <v>0</v>
      </c>
    </row>
    <row r="1816" spans="1:46" ht="14.25" customHeight="1" x14ac:dyDescent="0.25">
      <c r="A1816" s="5">
        <v>2280</v>
      </c>
      <c r="B1816" t="s">
        <v>568</v>
      </c>
      <c r="C1816" t="s">
        <v>566</v>
      </c>
      <c r="D1816" t="s">
        <v>567</v>
      </c>
      <c r="E1816" s="1">
        <v>373908.99999999901</v>
      </c>
      <c r="F1816" s="1">
        <v>367042</v>
      </c>
      <c r="G1816" t="s">
        <v>77</v>
      </c>
      <c r="H1816" t="s">
        <v>21</v>
      </c>
      <c r="I1816" t="s">
        <v>21</v>
      </c>
      <c r="J1816" t="s">
        <v>255</v>
      </c>
      <c r="K1816" t="s">
        <v>21</v>
      </c>
      <c r="L1816" t="s">
        <v>21</v>
      </c>
      <c r="O1816" s="3">
        <v>6.5535079956049996E-3</v>
      </c>
      <c r="P1816" t="s">
        <v>87</v>
      </c>
      <c r="Q1816" t="s">
        <v>338</v>
      </c>
      <c r="R1816" t="s">
        <v>31</v>
      </c>
      <c r="S1816" s="12" t="s">
        <v>47</v>
      </c>
      <c r="T1816" t="s">
        <v>34</v>
      </c>
      <c r="X1816" s="8">
        <f>W1816/O1816</f>
        <v>0</v>
      </c>
      <c r="Z1816" s="8">
        <f>Y1816/O1816</f>
        <v>0</v>
      </c>
      <c r="AB1816" s="8">
        <f>AA1816/O1816</f>
        <v>0</v>
      </c>
      <c r="AD1816" s="8">
        <f>AC1816/O1816</f>
        <v>0</v>
      </c>
      <c r="AF1816" s="8">
        <f>AE1816/O1816</f>
        <v>0</v>
      </c>
      <c r="AI1816" s="8">
        <f>AH1816/O1816</f>
        <v>0</v>
      </c>
      <c r="AL1816" s="8">
        <f>AK1816/O1816</f>
        <v>0</v>
      </c>
      <c r="AO1816" s="12" t="s">
        <v>4325</v>
      </c>
      <c r="AP1816" s="12" t="s">
        <v>338</v>
      </c>
      <c r="AQ1816" s="3">
        <f>IF(T1816="no",O1816*0,IF(T1816="yes100",O1816*1,IF(T1816="yes80",O1816*0.8,IF(T1816="yes50",O1816*0.5))))</f>
        <v>6.5535079956049996E-3</v>
      </c>
      <c r="AR1816" s="3">
        <f>IF(AQ1816&lt;1,AQ1816*0.9,IF(AQ1816&lt;5,AQ1816*0.8,IF(AQ1816&lt;10,AQ1816*0.75,IF(AQ1816&lt;15,AQ1816*0.7,IF(AQ1816&gt;14.9,AQ1816*0.6)))))</f>
        <v>5.8981571960444994E-3</v>
      </c>
      <c r="AS1816">
        <v>25</v>
      </c>
      <c r="AT1816" s="12">
        <f>AR1816*AS1816</f>
        <v>0.14745392990111247</v>
      </c>
    </row>
    <row r="1817" spans="1:46" ht="14.25" customHeight="1" x14ac:dyDescent="0.25">
      <c r="A1817" s="5">
        <v>2281</v>
      </c>
      <c r="B1817" t="s">
        <v>565</v>
      </c>
      <c r="C1817" t="s">
        <v>563</v>
      </c>
      <c r="D1817" t="s">
        <v>564</v>
      </c>
      <c r="E1817" s="1">
        <v>349018</v>
      </c>
      <c r="F1817" s="1">
        <v>366951</v>
      </c>
      <c r="G1817" t="s">
        <v>308</v>
      </c>
      <c r="H1817" t="s">
        <v>171</v>
      </c>
      <c r="I1817" t="s">
        <v>290</v>
      </c>
      <c r="J1817" t="s">
        <v>290</v>
      </c>
      <c r="K1817" t="s">
        <v>4364</v>
      </c>
      <c r="L1817" t="s">
        <v>290</v>
      </c>
      <c r="N1817" t="s">
        <v>290</v>
      </c>
      <c r="O1817" s="3">
        <v>4.7688964080810997E-2</v>
      </c>
      <c r="P1817" t="s">
        <v>87</v>
      </c>
      <c r="Q1817" t="s">
        <v>338</v>
      </c>
      <c r="R1817" t="s">
        <v>31</v>
      </c>
      <c r="S1817" s="12" t="s">
        <v>47</v>
      </c>
      <c r="T1817" t="s">
        <v>34</v>
      </c>
      <c r="X1817" s="8">
        <f>W1817/O1817</f>
        <v>0</v>
      </c>
      <c r="Z1817" s="8">
        <f>Y1817/O1817</f>
        <v>0</v>
      </c>
      <c r="AB1817" s="8">
        <f>AA1817/O1817</f>
        <v>0</v>
      </c>
      <c r="AD1817" s="8">
        <f>AC1817/O1817</f>
        <v>0</v>
      </c>
      <c r="AF1817" s="8">
        <f>AE1817/O1817</f>
        <v>0</v>
      </c>
      <c r="AI1817" s="8">
        <f>AH1817/O1817</f>
        <v>0</v>
      </c>
      <c r="AL1817" s="8">
        <f>AK1817/O1817</f>
        <v>0</v>
      </c>
      <c r="AO1817" s="12" t="s">
        <v>4325</v>
      </c>
      <c r="AP1817" s="12" t="s">
        <v>338</v>
      </c>
      <c r="AQ1817" s="3">
        <f>IF(T1817="no",O1817*0,IF(T1817="yes100",O1817*1,IF(T1817="yes80",O1817*0.8,IF(T1817="yes50",O1817*0.5))))</f>
        <v>4.7688964080810997E-2</v>
      </c>
      <c r="AR1817" s="3">
        <f>IF(AQ1817&lt;1,AQ1817*0.9,IF(AQ1817&lt;5,AQ1817*0.8,IF(AQ1817&lt;10,AQ1817*0.75,IF(AQ1817&lt;15,AQ1817*0.7,IF(AQ1817&gt;14.9,AQ1817*0.6)))))</f>
        <v>4.2920067672729899E-2</v>
      </c>
      <c r="AS1817">
        <v>35</v>
      </c>
      <c r="AT1817" s="12">
        <f>AR1817*AS1817</f>
        <v>1.5022023685455466</v>
      </c>
    </row>
    <row r="1818" spans="1:46" ht="14.25" customHeight="1" x14ac:dyDescent="0.25">
      <c r="A1818" s="5">
        <v>2282</v>
      </c>
      <c r="B1818" t="s">
        <v>562</v>
      </c>
      <c r="C1818" t="s">
        <v>560</v>
      </c>
      <c r="D1818" t="s">
        <v>561</v>
      </c>
      <c r="E1818" s="1">
        <v>367134</v>
      </c>
      <c r="F1818" s="1">
        <v>366412.99999999901</v>
      </c>
      <c r="G1818" t="s">
        <v>159</v>
      </c>
      <c r="H1818" t="s">
        <v>81</v>
      </c>
      <c r="I1818" t="s">
        <v>56</v>
      </c>
      <c r="J1818" t="s">
        <v>56</v>
      </c>
      <c r="K1818" t="s">
        <v>4363</v>
      </c>
      <c r="L1818" t="s">
        <v>56</v>
      </c>
      <c r="N1818" t="s">
        <v>56</v>
      </c>
      <c r="O1818" s="4">
        <v>1.25265464324951</v>
      </c>
      <c r="P1818" t="s">
        <v>87</v>
      </c>
      <c r="Q1818" t="s">
        <v>338</v>
      </c>
      <c r="R1818" t="s">
        <v>196</v>
      </c>
      <c r="S1818" s="12" t="s">
        <v>27</v>
      </c>
      <c r="T1818" t="s">
        <v>123</v>
      </c>
      <c r="X1818" s="8">
        <f>W1818/O1818</f>
        <v>0</v>
      </c>
      <c r="Z1818" s="8">
        <f>Y1818/O1818</f>
        <v>0</v>
      </c>
      <c r="AB1818" s="8">
        <f>AA1818/O1818</f>
        <v>0</v>
      </c>
      <c r="AD1818" s="8">
        <f>AC1818/O1818</f>
        <v>0</v>
      </c>
      <c r="AF1818" s="8">
        <f>AE1818/O1818</f>
        <v>0</v>
      </c>
      <c r="AI1818" s="8">
        <f>AH1818/O1818</f>
        <v>0</v>
      </c>
      <c r="AL1818" s="8">
        <f>AK1818/O1818</f>
        <v>0</v>
      </c>
      <c r="AO1818" s="12" t="s">
        <v>4325</v>
      </c>
      <c r="AP1818" s="12" t="s">
        <v>338</v>
      </c>
      <c r="AQ1818" s="3">
        <f>IF(T1818="no",O1818*0,IF(T1818="yes100",O1818*1,IF(T1818="yes80",O1818*0.8,IF(T1818="yes50",O1818*0.5))))</f>
        <v>0</v>
      </c>
      <c r="AR1818" s="3">
        <f>IF(AQ1818&lt;1,AQ1818*0.9,IF(AQ1818&lt;5,AQ1818*0.8,IF(AQ1818&lt;10,AQ1818*0.75,IF(AQ1818&lt;15,AQ1818*0.7,IF(AQ1818&gt;14.9,AQ1818*0.6)))))</f>
        <v>0</v>
      </c>
      <c r="AS1818">
        <v>40</v>
      </c>
      <c r="AT1818" s="12">
        <f>AR1818*AS1818</f>
        <v>0</v>
      </c>
    </row>
    <row r="1819" spans="1:46" ht="14.25" customHeight="1" x14ac:dyDescent="0.25">
      <c r="A1819" s="5">
        <v>2283</v>
      </c>
      <c r="B1819" t="s">
        <v>556</v>
      </c>
      <c r="C1819" t="s">
        <v>552</v>
      </c>
      <c r="D1819" t="s">
        <v>553</v>
      </c>
      <c r="E1819" s="1">
        <v>341242</v>
      </c>
      <c r="F1819" s="1">
        <v>369472</v>
      </c>
      <c r="G1819" t="s">
        <v>113</v>
      </c>
      <c r="H1819" t="s">
        <v>81</v>
      </c>
      <c r="I1819" t="s">
        <v>45</v>
      </c>
      <c r="J1819" t="s">
        <v>554</v>
      </c>
      <c r="K1819" t="s">
        <v>4363</v>
      </c>
      <c r="L1819" t="s">
        <v>45</v>
      </c>
      <c r="N1819" t="s">
        <v>555</v>
      </c>
      <c r="O1819" s="3">
        <v>4.8333013916016E-2</v>
      </c>
      <c r="P1819" t="s">
        <v>87</v>
      </c>
      <c r="Q1819" t="s">
        <v>338</v>
      </c>
      <c r="R1819" t="s">
        <v>31</v>
      </c>
      <c r="S1819" s="12" t="s">
        <v>47</v>
      </c>
      <c r="T1819" t="s">
        <v>34</v>
      </c>
      <c r="X1819" s="8">
        <f>W1819/O1819</f>
        <v>0</v>
      </c>
      <c r="Z1819" s="8">
        <f>Y1819/O1819</f>
        <v>0</v>
      </c>
      <c r="AB1819" s="8">
        <f>AA1819/O1819</f>
        <v>0</v>
      </c>
      <c r="AD1819" s="8">
        <f>AC1819/O1819</f>
        <v>0</v>
      </c>
      <c r="AF1819" s="8">
        <f>AE1819/O1819</f>
        <v>0</v>
      </c>
      <c r="AI1819" s="8">
        <f>AH1819/O1819</f>
        <v>0</v>
      </c>
      <c r="AL1819" s="8">
        <f>AK1819/O1819</f>
        <v>0</v>
      </c>
      <c r="AO1819" s="12" t="s">
        <v>4325</v>
      </c>
      <c r="AP1819" s="12" t="s">
        <v>338</v>
      </c>
      <c r="AQ1819" s="3">
        <f>IF(T1819="no",O1819*0,IF(T1819="yes100",O1819*1,IF(T1819="yes80",O1819*0.8,IF(T1819="yes50",O1819*0.5))))</f>
        <v>4.8333013916016E-2</v>
      </c>
      <c r="AR1819" s="3">
        <f>IF(AQ1819&lt;1,AQ1819*0.9,IF(AQ1819&lt;5,AQ1819*0.8,IF(AQ1819&lt;10,AQ1819*0.75,IF(AQ1819&lt;15,AQ1819*0.7,IF(AQ1819&gt;14.9,AQ1819*0.6)))))</f>
        <v>4.3499712524414404E-2</v>
      </c>
      <c r="AS1819">
        <v>40</v>
      </c>
      <c r="AT1819" s="12">
        <f>AR1819*AS1819</f>
        <v>1.7399885009765761</v>
      </c>
    </row>
    <row r="1820" spans="1:46" ht="14.25" customHeight="1" x14ac:dyDescent="0.25">
      <c r="A1820" s="5">
        <v>2284</v>
      </c>
      <c r="B1820" t="s">
        <v>551</v>
      </c>
      <c r="C1820" t="s">
        <v>549</v>
      </c>
      <c r="D1820" t="s">
        <v>550</v>
      </c>
      <c r="E1820" s="1">
        <v>339831</v>
      </c>
      <c r="F1820" s="1">
        <v>376107</v>
      </c>
      <c r="G1820" t="s">
        <v>544</v>
      </c>
      <c r="H1820" t="s">
        <v>81</v>
      </c>
      <c r="I1820" t="s">
        <v>89</v>
      </c>
      <c r="J1820" t="s">
        <v>90</v>
      </c>
      <c r="K1820" t="s">
        <v>4363</v>
      </c>
      <c r="L1820" t="s">
        <v>89</v>
      </c>
      <c r="O1820" s="3">
        <v>6.1611923217770002E-3</v>
      </c>
      <c r="P1820" t="s">
        <v>87</v>
      </c>
      <c r="Q1820" t="s">
        <v>338</v>
      </c>
      <c r="R1820" t="s">
        <v>31</v>
      </c>
      <c r="S1820" s="12" t="s">
        <v>47</v>
      </c>
      <c r="T1820" t="s">
        <v>34</v>
      </c>
      <c r="X1820" s="8">
        <f>W1820/O1820</f>
        <v>0</v>
      </c>
      <c r="Z1820" s="8">
        <f>Y1820/O1820</f>
        <v>0</v>
      </c>
      <c r="AB1820" s="8">
        <f>AA1820/O1820</f>
        <v>0</v>
      </c>
      <c r="AD1820" s="8">
        <f>AC1820/O1820</f>
        <v>0</v>
      </c>
      <c r="AF1820" s="8">
        <f>AE1820/O1820</f>
        <v>0</v>
      </c>
      <c r="AI1820" s="8">
        <f>AH1820/O1820</f>
        <v>0</v>
      </c>
      <c r="AL1820" s="8">
        <f>AK1820/O1820</f>
        <v>0</v>
      </c>
      <c r="AO1820" s="12" t="s">
        <v>4325</v>
      </c>
      <c r="AP1820" s="12" t="s">
        <v>338</v>
      </c>
      <c r="AQ1820" s="3">
        <f>IF(T1820="no",O1820*0,IF(T1820="yes100",O1820*1,IF(T1820="yes80",O1820*0.8,IF(T1820="yes50",O1820*0.5))))</f>
        <v>6.1611923217770002E-3</v>
      </c>
      <c r="AR1820" s="3">
        <f>IF(AQ1820&lt;1,AQ1820*0.9,IF(AQ1820&lt;5,AQ1820*0.8,IF(AQ1820&lt;10,AQ1820*0.75,IF(AQ1820&lt;15,AQ1820*0.7,IF(AQ1820&gt;14.9,AQ1820*0.6)))))</f>
        <v>5.5450730895993004E-3</v>
      </c>
      <c r="AS1820">
        <v>40</v>
      </c>
      <c r="AT1820" s="12">
        <f>AR1820*AS1820</f>
        <v>0.22180292358397202</v>
      </c>
    </row>
    <row r="1821" spans="1:46" ht="14.25" customHeight="1" x14ac:dyDescent="0.25">
      <c r="A1821" s="5">
        <v>2285</v>
      </c>
      <c r="B1821" t="s">
        <v>548</v>
      </c>
      <c r="C1821" t="s">
        <v>546</v>
      </c>
      <c r="D1821" t="s">
        <v>547</v>
      </c>
      <c r="E1821" s="1">
        <v>340628</v>
      </c>
      <c r="F1821" s="1">
        <v>374900.99999999901</v>
      </c>
      <c r="G1821" t="s">
        <v>528</v>
      </c>
      <c r="H1821" t="s">
        <v>81</v>
      </c>
      <c r="I1821" t="s">
        <v>89</v>
      </c>
      <c r="J1821" t="s">
        <v>90</v>
      </c>
      <c r="K1821" t="s">
        <v>4363</v>
      </c>
      <c r="L1821" t="s">
        <v>89</v>
      </c>
      <c r="O1821" s="3">
        <v>7.0223125457764005E-2</v>
      </c>
      <c r="P1821" t="s">
        <v>87</v>
      </c>
      <c r="Q1821" t="s">
        <v>338</v>
      </c>
      <c r="R1821" t="s">
        <v>31</v>
      </c>
      <c r="S1821" s="12" t="s">
        <v>47</v>
      </c>
      <c r="T1821" t="s">
        <v>34</v>
      </c>
      <c r="X1821" s="8">
        <f>W1821/O1821</f>
        <v>0</v>
      </c>
      <c r="Z1821" s="8">
        <f>Y1821/O1821</f>
        <v>0</v>
      </c>
      <c r="AB1821" s="8">
        <f>AA1821/O1821</f>
        <v>0</v>
      </c>
      <c r="AD1821" s="8">
        <f>AC1821/O1821</f>
        <v>0</v>
      </c>
      <c r="AF1821" s="8">
        <f>AE1821/O1821</f>
        <v>0</v>
      </c>
      <c r="AI1821" s="8">
        <f>AH1821/O1821</f>
        <v>0</v>
      </c>
      <c r="AL1821" s="8">
        <f>AK1821/O1821</f>
        <v>0</v>
      </c>
      <c r="AO1821" s="12" t="s">
        <v>4325</v>
      </c>
      <c r="AP1821" s="12" t="s">
        <v>338</v>
      </c>
      <c r="AQ1821" s="3">
        <f>IF(T1821="no",O1821*0,IF(T1821="yes100",O1821*1,IF(T1821="yes80",O1821*0.8,IF(T1821="yes50",O1821*0.5))))</f>
        <v>7.0223125457764005E-2</v>
      </c>
      <c r="AR1821" s="3">
        <f>IF(AQ1821&lt;1,AQ1821*0.9,IF(AQ1821&lt;5,AQ1821*0.8,IF(AQ1821&lt;10,AQ1821*0.75,IF(AQ1821&lt;15,AQ1821*0.7,IF(AQ1821&gt;14.9,AQ1821*0.6)))))</f>
        <v>6.3200812911987606E-2</v>
      </c>
      <c r="AS1821">
        <v>40</v>
      </c>
      <c r="AT1821" s="12">
        <f>AR1821*AS1821</f>
        <v>2.5280325164795041</v>
      </c>
    </row>
    <row r="1822" spans="1:46" ht="14.25" customHeight="1" x14ac:dyDescent="0.25">
      <c r="A1822" s="5">
        <v>2286</v>
      </c>
      <c r="B1822" t="s">
        <v>545</v>
      </c>
      <c r="C1822" t="s">
        <v>543</v>
      </c>
      <c r="E1822" s="1">
        <v>341016.99999999901</v>
      </c>
      <c r="F1822" s="1">
        <v>376158</v>
      </c>
      <c r="G1822" t="s">
        <v>544</v>
      </c>
      <c r="H1822" t="s">
        <v>81</v>
      </c>
      <c r="I1822" t="s">
        <v>89</v>
      </c>
      <c r="J1822" t="s">
        <v>90</v>
      </c>
      <c r="K1822" t="s">
        <v>4363</v>
      </c>
      <c r="L1822" t="s">
        <v>89</v>
      </c>
      <c r="O1822" s="3">
        <v>7.6681968688964999E-2</v>
      </c>
      <c r="P1822" t="s">
        <v>87</v>
      </c>
      <c r="Q1822" t="s">
        <v>338</v>
      </c>
      <c r="R1822" t="s">
        <v>196</v>
      </c>
      <c r="S1822" s="12" t="s">
        <v>27</v>
      </c>
      <c r="T1822" t="s">
        <v>123</v>
      </c>
      <c r="X1822" s="8">
        <f>W1822/O1822</f>
        <v>0</v>
      </c>
      <c r="Z1822" s="8">
        <f>Y1822/O1822</f>
        <v>0</v>
      </c>
      <c r="AB1822" s="8">
        <f>AA1822/O1822</f>
        <v>0</v>
      </c>
      <c r="AD1822" s="8">
        <f>AC1822/O1822</f>
        <v>0</v>
      </c>
      <c r="AF1822" s="8">
        <f>AE1822/O1822</f>
        <v>0</v>
      </c>
      <c r="AI1822" s="8">
        <f>AH1822/O1822</f>
        <v>0</v>
      </c>
      <c r="AL1822" s="8">
        <f>AK1822/O1822</f>
        <v>0</v>
      </c>
      <c r="AO1822" s="12" t="s">
        <v>4325</v>
      </c>
      <c r="AP1822" s="12" t="s">
        <v>338</v>
      </c>
      <c r="AQ1822" s="3">
        <f>IF(T1822="no",O1822*0,IF(T1822="yes100",O1822*1,IF(T1822="yes80",O1822*0.8,IF(T1822="yes50",O1822*0.5))))</f>
        <v>0</v>
      </c>
      <c r="AR1822" s="3">
        <f>IF(AQ1822&lt;1,AQ1822*0.9,IF(AQ1822&lt;5,AQ1822*0.8,IF(AQ1822&lt;10,AQ1822*0.75,IF(AQ1822&lt;15,AQ1822*0.7,IF(AQ1822&gt;14.9,AQ1822*0.6)))))</f>
        <v>0</v>
      </c>
      <c r="AS1822">
        <v>40</v>
      </c>
      <c r="AT1822" s="12">
        <f>AR1822*AS1822</f>
        <v>0</v>
      </c>
    </row>
    <row r="1823" spans="1:46" ht="14.25" customHeight="1" x14ac:dyDescent="0.25">
      <c r="A1823" s="5">
        <v>2287</v>
      </c>
      <c r="B1823" t="s">
        <v>542</v>
      </c>
      <c r="C1823" t="s">
        <v>540</v>
      </c>
      <c r="D1823" t="s">
        <v>541</v>
      </c>
      <c r="E1823" s="1">
        <v>341298</v>
      </c>
      <c r="F1823" s="1">
        <v>355300.99999999901</v>
      </c>
      <c r="G1823" t="s">
        <v>537</v>
      </c>
      <c r="H1823" t="s">
        <v>21</v>
      </c>
      <c r="I1823" t="s">
        <v>21</v>
      </c>
      <c r="J1823" t="s">
        <v>389</v>
      </c>
      <c r="K1823" t="s">
        <v>21</v>
      </c>
      <c r="L1823" t="s">
        <v>21</v>
      </c>
      <c r="N1823" t="s">
        <v>389</v>
      </c>
      <c r="O1823" s="3">
        <v>0.88720858840942396</v>
      </c>
      <c r="P1823" t="s">
        <v>87</v>
      </c>
      <c r="Q1823" t="s">
        <v>338</v>
      </c>
      <c r="R1823" t="s">
        <v>196</v>
      </c>
      <c r="S1823" s="12" t="s">
        <v>27</v>
      </c>
      <c r="T1823" t="s">
        <v>123</v>
      </c>
      <c r="X1823" s="8">
        <f>W1823/O1823</f>
        <v>0</v>
      </c>
      <c r="Z1823" s="8">
        <f>Y1823/O1823</f>
        <v>0</v>
      </c>
      <c r="AB1823" s="8">
        <f>AA1823/O1823</f>
        <v>0</v>
      </c>
      <c r="AD1823" s="8">
        <f>AC1823/O1823</f>
        <v>0</v>
      </c>
      <c r="AF1823" s="8">
        <f>AE1823/O1823</f>
        <v>0</v>
      </c>
      <c r="AI1823" s="8">
        <f>AH1823/O1823</f>
        <v>0</v>
      </c>
      <c r="AL1823" s="8">
        <f>AK1823/O1823</f>
        <v>0</v>
      </c>
      <c r="AO1823" s="12" t="s">
        <v>4325</v>
      </c>
      <c r="AP1823" s="12" t="s">
        <v>338</v>
      </c>
      <c r="AQ1823" s="3">
        <f>IF(T1823="no",O1823*0,IF(T1823="yes100",O1823*1,IF(T1823="yes80",O1823*0.8,IF(T1823="yes50",O1823*0.5))))</f>
        <v>0</v>
      </c>
      <c r="AR1823" s="3">
        <f>IF(AQ1823&lt;1,AQ1823*0.9,IF(AQ1823&lt;5,AQ1823*0.8,IF(AQ1823&lt;10,AQ1823*0.75,IF(AQ1823&lt;15,AQ1823*0.7,IF(AQ1823&gt;14.9,AQ1823*0.6)))))</f>
        <v>0</v>
      </c>
      <c r="AS1823">
        <v>25</v>
      </c>
      <c r="AT1823" s="12">
        <f>AR1823*AS1823</f>
        <v>0</v>
      </c>
    </row>
    <row r="1824" spans="1:46" ht="14.25" customHeight="1" x14ac:dyDescent="0.25">
      <c r="A1824" s="5">
        <v>2288</v>
      </c>
      <c r="B1824" t="s">
        <v>539</v>
      </c>
      <c r="C1824" t="s">
        <v>535</v>
      </c>
      <c r="D1824" t="s">
        <v>536</v>
      </c>
      <c r="E1824" s="1">
        <v>345158</v>
      </c>
      <c r="F1824" s="1">
        <v>355964.99999999901</v>
      </c>
      <c r="G1824" t="s">
        <v>537</v>
      </c>
      <c r="H1824" t="s">
        <v>21</v>
      </c>
      <c r="I1824" t="s">
        <v>21</v>
      </c>
      <c r="J1824" t="s">
        <v>538</v>
      </c>
      <c r="K1824" t="s">
        <v>21</v>
      </c>
      <c r="L1824" t="s">
        <v>21</v>
      </c>
      <c r="O1824" s="3">
        <v>6.1589005279540997E-2</v>
      </c>
      <c r="P1824" t="s">
        <v>87</v>
      </c>
      <c r="Q1824" t="s">
        <v>338</v>
      </c>
      <c r="R1824" t="s">
        <v>31</v>
      </c>
      <c r="S1824" s="12" t="s">
        <v>47</v>
      </c>
      <c r="T1824" t="s">
        <v>34</v>
      </c>
      <c r="X1824" s="8">
        <f>W1824/O1824</f>
        <v>0</v>
      </c>
      <c r="Z1824" s="8">
        <f>Y1824/O1824</f>
        <v>0</v>
      </c>
      <c r="AB1824" s="8">
        <f>AA1824/O1824</f>
        <v>0</v>
      </c>
      <c r="AD1824" s="8">
        <f>AC1824/O1824</f>
        <v>0</v>
      </c>
      <c r="AF1824" s="8">
        <f>AE1824/O1824</f>
        <v>0</v>
      </c>
      <c r="AI1824" s="8">
        <f>AH1824/O1824</f>
        <v>0</v>
      </c>
      <c r="AL1824" s="8">
        <f>AK1824/O1824</f>
        <v>0</v>
      </c>
      <c r="AO1824" s="12" t="s">
        <v>4325</v>
      </c>
      <c r="AP1824" s="12" t="s">
        <v>338</v>
      </c>
      <c r="AQ1824" s="3">
        <f>IF(T1824="no",O1824*0,IF(T1824="yes100",O1824*1,IF(T1824="yes80",O1824*0.8,IF(T1824="yes50",O1824*0.5))))</f>
        <v>6.1589005279540997E-2</v>
      </c>
      <c r="AR1824" s="3">
        <f>IF(AQ1824&lt;1,AQ1824*0.9,IF(AQ1824&lt;5,AQ1824*0.8,IF(AQ1824&lt;10,AQ1824*0.75,IF(AQ1824&lt;15,AQ1824*0.7,IF(AQ1824&gt;14.9,AQ1824*0.6)))))</f>
        <v>5.5430104751586898E-2</v>
      </c>
      <c r="AS1824">
        <v>25</v>
      </c>
      <c r="AT1824" s="12">
        <f>AR1824*AS1824</f>
        <v>1.3857526187896725</v>
      </c>
    </row>
    <row r="1825" spans="1:46" ht="12.75" customHeight="1" x14ac:dyDescent="0.25">
      <c r="A1825" s="5">
        <v>2289</v>
      </c>
      <c r="B1825" t="s">
        <v>534</v>
      </c>
      <c r="C1825" t="s">
        <v>531</v>
      </c>
      <c r="D1825" t="s">
        <v>532</v>
      </c>
      <c r="E1825" s="1">
        <v>340694</v>
      </c>
      <c r="F1825" s="1">
        <v>374716</v>
      </c>
      <c r="G1825" t="s">
        <v>533</v>
      </c>
      <c r="H1825" t="s">
        <v>81</v>
      </c>
      <c r="I1825" t="s">
        <v>89</v>
      </c>
      <c r="J1825" t="s">
        <v>90</v>
      </c>
      <c r="K1825" t="s">
        <v>4363</v>
      </c>
      <c r="L1825" t="s">
        <v>89</v>
      </c>
      <c r="O1825" s="3">
        <v>3.9609268188479999E-3</v>
      </c>
      <c r="P1825" t="s">
        <v>87</v>
      </c>
      <c r="Q1825" t="s">
        <v>338</v>
      </c>
      <c r="R1825" t="s">
        <v>196</v>
      </c>
      <c r="S1825" s="12" t="s">
        <v>27</v>
      </c>
      <c r="T1825" t="s">
        <v>123</v>
      </c>
      <c r="X1825" s="8">
        <f>W1825/O1825</f>
        <v>0</v>
      </c>
      <c r="Z1825" s="8">
        <f>Y1825/O1825</f>
        <v>0</v>
      </c>
      <c r="AB1825" s="8">
        <f>AA1825/O1825</f>
        <v>0</v>
      </c>
      <c r="AD1825" s="8">
        <f>AC1825/O1825</f>
        <v>0</v>
      </c>
      <c r="AF1825" s="8">
        <f>AE1825/O1825</f>
        <v>0</v>
      </c>
      <c r="AI1825" s="8">
        <f>AH1825/O1825</f>
        <v>0</v>
      </c>
      <c r="AL1825" s="8">
        <f>AK1825/O1825</f>
        <v>0</v>
      </c>
      <c r="AO1825" s="12" t="s">
        <v>4325</v>
      </c>
      <c r="AP1825" s="12" t="s">
        <v>338</v>
      </c>
      <c r="AQ1825" s="3">
        <f>IF(T1825="no",O1825*0,IF(T1825="yes100",O1825*1,IF(T1825="yes80",O1825*0.8,IF(T1825="yes50",O1825*0.5))))</f>
        <v>0</v>
      </c>
      <c r="AR1825" s="3">
        <f>IF(AQ1825&lt;1,AQ1825*0.9,IF(AQ1825&lt;5,AQ1825*0.8,IF(AQ1825&lt;10,AQ1825*0.75,IF(AQ1825&lt;15,AQ1825*0.7,IF(AQ1825&gt;14.9,AQ1825*0.6)))))</f>
        <v>0</v>
      </c>
      <c r="AS1825">
        <v>40</v>
      </c>
      <c r="AT1825" s="12">
        <f>AR1825*AS1825</f>
        <v>0</v>
      </c>
    </row>
    <row r="1826" spans="1:46" ht="14.25" customHeight="1" x14ac:dyDescent="0.25">
      <c r="A1826" s="5">
        <v>2290</v>
      </c>
      <c r="B1826" t="s">
        <v>530</v>
      </c>
      <c r="C1826" t="s">
        <v>526</v>
      </c>
      <c r="D1826" t="s">
        <v>527</v>
      </c>
      <c r="E1826" s="1">
        <v>370511</v>
      </c>
      <c r="F1826" s="1">
        <v>369532</v>
      </c>
      <c r="G1826" t="s">
        <v>528</v>
      </c>
      <c r="H1826" t="s">
        <v>21</v>
      </c>
      <c r="I1826" t="s">
        <v>21</v>
      </c>
      <c r="J1826" t="s">
        <v>529</v>
      </c>
      <c r="K1826" t="s">
        <v>21</v>
      </c>
      <c r="L1826" t="s">
        <v>21</v>
      </c>
      <c r="O1826" s="3">
        <v>0.19062350006103501</v>
      </c>
      <c r="P1826" t="s">
        <v>19</v>
      </c>
      <c r="Q1826" t="s">
        <v>338</v>
      </c>
      <c r="R1826" t="s">
        <v>31</v>
      </c>
      <c r="S1826" s="12" t="s">
        <v>47</v>
      </c>
      <c r="T1826" t="s">
        <v>34</v>
      </c>
      <c r="X1826" s="8">
        <f>W1826/O1826</f>
        <v>0</v>
      </c>
      <c r="Z1826" s="8">
        <f>Y1826/O1826</f>
        <v>0</v>
      </c>
      <c r="AB1826" s="8">
        <f>AA1826/O1826</f>
        <v>0</v>
      </c>
      <c r="AD1826" s="8">
        <f>AC1826/O1826</f>
        <v>0</v>
      </c>
      <c r="AF1826" s="8">
        <f>AE1826/O1826</f>
        <v>0</v>
      </c>
      <c r="AI1826" s="8">
        <f>AH1826/O1826</f>
        <v>0</v>
      </c>
      <c r="AL1826" s="8">
        <f>AK1826/O1826</f>
        <v>0</v>
      </c>
      <c r="AO1826" s="12" t="s">
        <v>4325</v>
      </c>
      <c r="AP1826" s="12" t="s">
        <v>338</v>
      </c>
      <c r="AQ1826" s="3">
        <f>IF(T1826="no",O1826*0,IF(T1826="yes100",O1826*1,IF(T1826="yes80",O1826*0.8,IF(T1826="yes50",O1826*0.5))))</f>
        <v>0.19062350006103501</v>
      </c>
      <c r="AR1826" s="3">
        <f>IF(AQ1826&lt;1,AQ1826*0.9,IF(AQ1826&lt;5,AQ1826*0.8,IF(AQ1826&lt;10,AQ1826*0.75,IF(AQ1826&lt;15,AQ1826*0.7,IF(AQ1826&gt;14.9,AQ1826*0.6)))))</f>
        <v>0.17156115005493153</v>
      </c>
      <c r="AS1826">
        <v>25</v>
      </c>
      <c r="AT1826" s="12">
        <f>AR1826*AS1826</f>
        <v>4.2890287513732881</v>
      </c>
    </row>
    <row r="1827" spans="1:46" ht="14.25" customHeight="1" x14ac:dyDescent="0.25">
      <c r="A1827" s="5">
        <v>2291</v>
      </c>
      <c r="B1827" t="s">
        <v>525</v>
      </c>
      <c r="C1827" t="s">
        <v>523</v>
      </c>
      <c r="D1827" t="s">
        <v>524</v>
      </c>
      <c r="E1827" s="1">
        <v>341600.99999999901</v>
      </c>
      <c r="F1827" s="1">
        <v>367446</v>
      </c>
      <c r="G1827" t="s">
        <v>77</v>
      </c>
      <c r="H1827" t="s">
        <v>81</v>
      </c>
      <c r="I1827" t="s">
        <v>45</v>
      </c>
      <c r="J1827" t="s">
        <v>46</v>
      </c>
      <c r="K1827" t="s">
        <v>4363</v>
      </c>
      <c r="L1827" t="s">
        <v>45</v>
      </c>
      <c r="O1827" s="3">
        <v>4.1718473052979002E-2</v>
      </c>
      <c r="P1827" t="s">
        <v>87</v>
      </c>
      <c r="Q1827" t="s">
        <v>338</v>
      </c>
      <c r="R1827" t="s">
        <v>31</v>
      </c>
      <c r="S1827" s="12" t="s">
        <v>47</v>
      </c>
      <c r="T1827" t="s">
        <v>34</v>
      </c>
      <c r="X1827" s="8">
        <f>W1827/O1827</f>
        <v>0</v>
      </c>
      <c r="Z1827" s="8">
        <f>Y1827/O1827</f>
        <v>0</v>
      </c>
      <c r="AB1827" s="8">
        <f>AA1827/O1827</f>
        <v>0</v>
      </c>
      <c r="AD1827" s="8">
        <f>AC1827/O1827</f>
        <v>0</v>
      </c>
      <c r="AF1827" s="8">
        <f>AE1827/O1827</f>
        <v>0</v>
      </c>
      <c r="AI1827" s="8">
        <f>AH1827/O1827</f>
        <v>0</v>
      </c>
      <c r="AL1827" s="8">
        <f>AK1827/O1827</f>
        <v>0</v>
      </c>
      <c r="AO1827" s="12" t="s">
        <v>4325</v>
      </c>
      <c r="AP1827" s="12" t="s">
        <v>338</v>
      </c>
      <c r="AQ1827" s="3">
        <f>IF(T1827="no",O1827*0,IF(T1827="yes100",O1827*1,IF(T1827="yes80",O1827*0.8,IF(T1827="yes50",O1827*0.5))))</f>
        <v>4.1718473052979002E-2</v>
      </c>
      <c r="AR1827" s="3">
        <f>IF(AQ1827&lt;1,AQ1827*0.9,IF(AQ1827&lt;5,AQ1827*0.8,IF(AQ1827&lt;10,AQ1827*0.75,IF(AQ1827&lt;15,AQ1827*0.7,IF(AQ1827&gt;14.9,AQ1827*0.6)))))</f>
        <v>3.7546625747681105E-2</v>
      </c>
      <c r="AS1827">
        <v>40</v>
      </c>
      <c r="AT1827" s="12">
        <f>AR1827*AS1827</f>
        <v>1.5018650299072442</v>
      </c>
    </row>
    <row r="1828" spans="1:46" ht="14.25" customHeight="1" x14ac:dyDescent="0.25">
      <c r="A1828" s="5">
        <v>2292</v>
      </c>
      <c r="B1828" t="s">
        <v>522</v>
      </c>
      <c r="C1828" t="s">
        <v>520</v>
      </c>
      <c r="E1828" s="1">
        <v>350343</v>
      </c>
      <c r="F1828" s="1">
        <v>371583</v>
      </c>
      <c r="G1828" s="7" t="s">
        <v>67</v>
      </c>
      <c r="H1828" t="s">
        <v>21</v>
      </c>
      <c r="I1828" t="s">
        <v>21</v>
      </c>
      <c r="J1828" t="s">
        <v>423</v>
      </c>
      <c r="K1828" t="s">
        <v>21</v>
      </c>
      <c r="L1828" t="s">
        <v>21</v>
      </c>
      <c r="O1828" s="3">
        <v>0.29953130187988303</v>
      </c>
      <c r="P1828" t="s">
        <v>87</v>
      </c>
      <c r="Q1828" t="s">
        <v>338</v>
      </c>
      <c r="R1828" t="s">
        <v>31</v>
      </c>
      <c r="S1828" s="12" t="s">
        <v>24</v>
      </c>
      <c r="T1828" t="s">
        <v>34</v>
      </c>
      <c r="X1828" s="8">
        <f>W1828/O1828</f>
        <v>0</v>
      </c>
      <c r="Z1828" s="8">
        <f>Y1828/O1828</f>
        <v>0</v>
      </c>
      <c r="AB1828" s="8">
        <f>AA1828/O1828</f>
        <v>0</v>
      </c>
      <c r="AC1828">
        <v>0.3</v>
      </c>
      <c r="AD1828" s="8">
        <f>AC1828/O1828</f>
        <v>1.0015647717523191</v>
      </c>
      <c r="AF1828" s="8">
        <f>AE1828/O1828</f>
        <v>0</v>
      </c>
      <c r="AI1828" s="8">
        <f>AH1828/O1828</f>
        <v>0</v>
      </c>
      <c r="AL1828" s="8">
        <f>AK1828/O1828</f>
        <v>0</v>
      </c>
      <c r="AO1828" s="12" t="s">
        <v>4325</v>
      </c>
      <c r="AP1828" s="12" t="s">
        <v>338</v>
      </c>
      <c r="AQ1828" s="3">
        <f>IF(T1828="no",O1828*0,IF(T1828="yes100",O1828*1,IF(T1828="yes80",O1828*0.8,IF(T1828="yes50",O1828*0.5))))</f>
        <v>0.29953130187988303</v>
      </c>
      <c r="AR1828" s="3">
        <f>IF(AQ1828&lt;1,AQ1828*0.9,IF(AQ1828&lt;5,AQ1828*0.8,IF(AQ1828&lt;10,AQ1828*0.75,IF(AQ1828&lt;15,AQ1828*0.7,IF(AQ1828&gt;14.9,AQ1828*0.6)))))</f>
        <v>0.26957817169189474</v>
      </c>
      <c r="AS1828">
        <v>25</v>
      </c>
      <c r="AT1828" s="12">
        <f>AR1828*AS1828</f>
        <v>6.7394542922973688</v>
      </c>
    </row>
    <row r="1829" spans="1:46" ht="14.25" customHeight="1" x14ac:dyDescent="0.25">
      <c r="A1829" s="5">
        <v>2293</v>
      </c>
      <c r="B1829" t="s">
        <v>519</v>
      </c>
      <c r="C1829" t="s">
        <v>518</v>
      </c>
      <c r="D1829" t="s">
        <v>464</v>
      </c>
      <c r="E1829" s="1">
        <v>340528</v>
      </c>
      <c r="F1829" s="1">
        <v>366391</v>
      </c>
      <c r="G1829" t="s">
        <v>51</v>
      </c>
      <c r="H1829" t="s">
        <v>81</v>
      </c>
      <c r="I1829" t="s">
        <v>45</v>
      </c>
      <c r="J1829" t="s">
        <v>46</v>
      </c>
      <c r="K1829" t="s">
        <v>4363</v>
      </c>
      <c r="L1829" t="s">
        <v>45</v>
      </c>
      <c r="O1829" s="3">
        <v>9.6637504577640008E-3</v>
      </c>
      <c r="P1829" t="s">
        <v>87</v>
      </c>
      <c r="Q1829" t="s">
        <v>338</v>
      </c>
      <c r="R1829" t="s">
        <v>31</v>
      </c>
      <c r="S1829" s="12" t="s">
        <v>47</v>
      </c>
      <c r="T1829" t="s">
        <v>34</v>
      </c>
      <c r="X1829" s="8">
        <f>W1829/O1829</f>
        <v>0</v>
      </c>
      <c r="Z1829" s="8">
        <f>Y1829/O1829</f>
        <v>0</v>
      </c>
      <c r="AB1829" s="8">
        <f>AA1829/O1829</f>
        <v>0</v>
      </c>
      <c r="AD1829" s="8">
        <f>AC1829/O1829</f>
        <v>0</v>
      </c>
      <c r="AF1829" s="8">
        <f>AE1829/O1829</f>
        <v>0</v>
      </c>
      <c r="AI1829" s="8">
        <f>AH1829/O1829</f>
        <v>0</v>
      </c>
      <c r="AL1829" s="8">
        <f>AK1829/O1829</f>
        <v>0</v>
      </c>
      <c r="AO1829" s="12" t="s">
        <v>4325</v>
      </c>
      <c r="AP1829" s="12" t="s">
        <v>338</v>
      </c>
      <c r="AQ1829" s="3">
        <f>IF(T1829="no",O1829*0,IF(T1829="yes100",O1829*1,IF(T1829="yes80",O1829*0.8,IF(T1829="yes50",O1829*0.5))))</f>
        <v>9.6637504577640008E-3</v>
      </c>
      <c r="AR1829" s="3">
        <f>IF(AQ1829&lt;1,AQ1829*0.9,IF(AQ1829&lt;5,AQ1829*0.8,IF(AQ1829&lt;10,AQ1829*0.75,IF(AQ1829&lt;15,AQ1829*0.7,IF(AQ1829&gt;14.9,AQ1829*0.6)))))</f>
        <v>8.6973754119876005E-3</v>
      </c>
      <c r="AS1829">
        <v>40</v>
      </c>
      <c r="AT1829" s="12">
        <f>AR1829*AS1829</f>
        <v>0.34789501647950405</v>
      </c>
    </row>
    <row r="1830" spans="1:46" ht="14.25" customHeight="1" x14ac:dyDescent="0.25">
      <c r="A1830" s="5">
        <v>2294</v>
      </c>
      <c r="B1830" t="s">
        <v>517</v>
      </c>
      <c r="C1830" t="s">
        <v>513</v>
      </c>
      <c r="D1830" t="s">
        <v>514</v>
      </c>
      <c r="E1830" s="1">
        <v>350096</v>
      </c>
      <c r="F1830" s="1">
        <v>355236</v>
      </c>
      <c r="G1830" t="s">
        <v>20</v>
      </c>
      <c r="H1830" t="s">
        <v>21</v>
      </c>
      <c r="I1830" t="s">
        <v>21</v>
      </c>
      <c r="J1830" t="s">
        <v>515</v>
      </c>
      <c r="K1830" t="s">
        <v>21</v>
      </c>
      <c r="L1830" t="s">
        <v>21</v>
      </c>
      <c r="N1830" t="s">
        <v>516</v>
      </c>
      <c r="O1830" s="3">
        <v>8.5929360961914003E-2</v>
      </c>
      <c r="P1830" t="s">
        <v>87</v>
      </c>
      <c r="Q1830" t="s">
        <v>338</v>
      </c>
      <c r="R1830" t="s">
        <v>31</v>
      </c>
      <c r="S1830" s="12" t="s">
        <v>47</v>
      </c>
      <c r="T1830" t="s">
        <v>34</v>
      </c>
      <c r="X1830" s="8">
        <f>W1830/O1830</f>
        <v>0</v>
      </c>
      <c r="Z1830" s="8">
        <f>Y1830/O1830</f>
        <v>0</v>
      </c>
      <c r="AB1830" s="8">
        <f>AA1830/O1830</f>
        <v>0</v>
      </c>
      <c r="AD1830" s="8">
        <f>AC1830/O1830</f>
        <v>0</v>
      </c>
      <c r="AF1830" s="8">
        <f>AE1830/O1830</f>
        <v>0</v>
      </c>
      <c r="AI1830" s="8">
        <f>AH1830/O1830</f>
        <v>0</v>
      </c>
      <c r="AL1830" s="8">
        <f>AK1830/O1830</f>
        <v>0</v>
      </c>
      <c r="AO1830" s="12" t="s">
        <v>4325</v>
      </c>
      <c r="AP1830" s="12" t="s">
        <v>338</v>
      </c>
      <c r="AQ1830" s="3">
        <f>IF(T1830="no",O1830*0,IF(T1830="yes100",O1830*1,IF(T1830="yes80",O1830*0.8,IF(T1830="yes50",O1830*0.5))))</f>
        <v>8.5929360961914003E-2</v>
      </c>
      <c r="AR1830" s="3">
        <f>IF(AQ1830&lt;1,AQ1830*0.9,IF(AQ1830&lt;5,AQ1830*0.8,IF(AQ1830&lt;10,AQ1830*0.75,IF(AQ1830&lt;15,AQ1830*0.7,IF(AQ1830&gt;14.9,AQ1830*0.6)))))</f>
        <v>7.7336424865722606E-2</v>
      </c>
      <c r="AS1830">
        <v>25</v>
      </c>
      <c r="AT1830" s="12">
        <f>AR1830*AS1830</f>
        <v>1.9334106216430651</v>
      </c>
    </row>
    <row r="1831" spans="1:46" ht="14.25" customHeight="1" x14ac:dyDescent="0.25">
      <c r="A1831" s="5">
        <v>2295</v>
      </c>
      <c r="B1831" t="s">
        <v>510</v>
      </c>
      <c r="C1831" t="s">
        <v>507</v>
      </c>
      <c r="E1831" s="1">
        <v>336630</v>
      </c>
      <c r="F1831" s="1">
        <v>360152</v>
      </c>
      <c r="G1831" t="s">
        <v>508</v>
      </c>
      <c r="H1831" t="s">
        <v>21</v>
      </c>
      <c r="I1831" t="s">
        <v>21</v>
      </c>
      <c r="J1831" t="s">
        <v>509</v>
      </c>
      <c r="K1831" t="s">
        <v>21</v>
      </c>
      <c r="L1831" t="s">
        <v>21</v>
      </c>
      <c r="O1831" s="3">
        <v>5.319762802124E-2</v>
      </c>
      <c r="P1831" t="s">
        <v>87</v>
      </c>
      <c r="Q1831" t="s">
        <v>338</v>
      </c>
      <c r="R1831" t="s">
        <v>196</v>
      </c>
      <c r="S1831" s="12" t="s">
        <v>27</v>
      </c>
      <c r="T1831" t="s">
        <v>123</v>
      </c>
      <c r="X1831" s="8">
        <f>W1831/O1831</f>
        <v>0</v>
      </c>
      <c r="Z1831" s="8">
        <f>Y1831/O1831</f>
        <v>0</v>
      </c>
      <c r="AB1831" s="8">
        <f>AA1831/O1831</f>
        <v>0</v>
      </c>
      <c r="AC1831">
        <v>5.2999999999999999E-2</v>
      </c>
      <c r="AD1831" s="8">
        <f>AC1831/O1831</f>
        <v>0.99628502193441604</v>
      </c>
      <c r="AF1831" s="8">
        <f>AE1831/O1831</f>
        <v>0</v>
      </c>
      <c r="AI1831" s="8">
        <f>AH1831/O1831</f>
        <v>0</v>
      </c>
      <c r="AL1831" s="8">
        <f>AK1831/O1831</f>
        <v>0</v>
      </c>
      <c r="AO1831" s="12" t="s">
        <v>4325</v>
      </c>
      <c r="AP1831" s="12" t="s">
        <v>338</v>
      </c>
      <c r="AQ1831" s="3">
        <f>IF(T1831="no",O1831*0,IF(T1831="yes100",O1831*1,IF(T1831="yes80",O1831*0.8,IF(T1831="yes50",O1831*0.5))))</f>
        <v>0</v>
      </c>
      <c r="AR1831" s="3">
        <f>IF(AQ1831&lt;1,AQ1831*0.9,IF(AQ1831&lt;5,AQ1831*0.8,IF(AQ1831&lt;10,AQ1831*0.75,IF(AQ1831&lt;15,AQ1831*0.7,IF(AQ1831&gt;14.9,AQ1831*0.6)))))</f>
        <v>0</v>
      </c>
      <c r="AS1831">
        <v>25</v>
      </c>
      <c r="AT1831" s="12">
        <f>AR1831*AS1831</f>
        <v>0</v>
      </c>
    </row>
    <row r="1832" spans="1:46" ht="14.25" customHeight="1" x14ac:dyDescent="0.25">
      <c r="A1832" s="5">
        <v>2296</v>
      </c>
      <c r="B1832" t="s">
        <v>506</v>
      </c>
      <c r="C1832" t="s">
        <v>503</v>
      </c>
      <c r="D1832" t="s">
        <v>504</v>
      </c>
      <c r="E1832" s="1">
        <v>356652</v>
      </c>
      <c r="F1832" s="1">
        <v>371559</v>
      </c>
      <c r="G1832" t="s">
        <v>308</v>
      </c>
      <c r="H1832" t="s">
        <v>21</v>
      </c>
      <c r="I1832" t="s">
        <v>21</v>
      </c>
      <c r="J1832" t="s">
        <v>505</v>
      </c>
      <c r="K1832" t="s">
        <v>21</v>
      </c>
      <c r="L1832" t="s">
        <v>21</v>
      </c>
      <c r="O1832" s="3">
        <v>0.14043077239990201</v>
      </c>
      <c r="P1832" t="s">
        <v>19</v>
      </c>
      <c r="Q1832" t="s">
        <v>338</v>
      </c>
      <c r="R1832" t="s">
        <v>31</v>
      </c>
      <c r="S1832" s="12" t="s">
        <v>47</v>
      </c>
      <c r="T1832" t="s">
        <v>34</v>
      </c>
      <c r="X1832" s="8">
        <f>W1832/O1832</f>
        <v>0</v>
      </c>
      <c r="Z1832" s="8">
        <f>Y1832/O1832</f>
        <v>0</v>
      </c>
      <c r="AB1832" s="8">
        <f>AA1832/O1832</f>
        <v>0</v>
      </c>
      <c r="AC1832">
        <v>0.14000000000000001</v>
      </c>
      <c r="AD1832" s="8">
        <f>AC1832/O1832</f>
        <v>0.99693249283942342</v>
      </c>
      <c r="AF1832" s="8">
        <f>AE1832/O1832</f>
        <v>0</v>
      </c>
      <c r="AI1832" s="8">
        <f>AH1832/O1832</f>
        <v>0</v>
      </c>
      <c r="AL1832" s="8">
        <f>AK1832/O1832</f>
        <v>0</v>
      </c>
      <c r="AO1832" s="12" t="s">
        <v>4325</v>
      </c>
      <c r="AP1832" s="12" t="s">
        <v>338</v>
      </c>
      <c r="AQ1832" s="3">
        <f>IF(T1832="no",O1832*0,IF(T1832="yes100",O1832*1,IF(T1832="yes80",O1832*0.8,IF(T1832="yes50",O1832*0.5))))</f>
        <v>0.14043077239990201</v>
      </c>
      <c r="AR1832" s="3">
        <f>IF(AQ1832&lt;1,AQ1832*0.9,IF(AQ1832&lt;5,AQ1832*0.8,IF(AQ1832&lt;10,AQ1832*0.75,IF(AQ1832&lt;15,AQ1832*0.7,IF(AQ1832&gt;14.9,AQ1832*0.6)))))</f>
        <v>0.1263876951599118</v>
      </c>
      <c r="AS1832">
        <v>25</v>
      </c>
      <c r="AT1832" s="12">
        <f>AR1832*AS1832</f>
        <v>3.1596923789977951</v>
      </c>
    </row>
    <row r="1833" spans="1:46" ht="14.25" customHeight="1" x14ac:dyDescent="0.25">
      <c r="A1833" s="5">
        <v>2297</v>
      </c>
      <c r="B1833" t="s">
        <v>502</v>
      </c>
      <c r="C1833" t="s">
        <v>501</v>
      </c>
      <c r="D1833" t="s">
        <v>472</v>
      </c>
      <c r="E1833" s="1">
        <v>336382</v>
      </c>
      <c r="F1833" s="1">
        <v>374539</v>
      </c>
      <c r="G1833" t="s">
        <v>473</v>
      </c>
      <c r="H1833" t="s">
        <v>21</v>
      </c>
      <c r="I1833" t="s">
        <v>21</v>
      </c>
      <c r="J1833" t="s">
        <v>406</v>
      </c>
      <c r="K1833" t="s">
        <v>21</v>
      </c>
      <c r="L1833" t="s">
        <v>21</v>
      </c>
      <c r="O1833" s="3">
        <v>3.2320847320556997E-2</v>
      </c>
      <c r="P1833" t="s">
        <v>87</v>
      </c>
      <c r="Q1833" t="s">
        <v>338</v>
      </c>
      <c r="R1833" t="s">
        <v>196</v>
      </c>
      <c r="S1833" s="12" t="s">
        <v>27</v>
      </c>
      <c r="T1833" t="s">
        <v>123</v>
      </c>
      <c r="X1833" s="8">
        <f>W1833/O1833</f>
        <v>0</v>
      </c>
      <c r="Z1833" s="8">
        <f>Y1833/O1833</f>
        <v>0</v>
      </c>
      <c r="AB1833" s="8">
        <f>AA1833/O1833</f>
        <v>0</v>
      </c>
      <c r="AC1833">
        <v>3.2000000000000001E-2</v>
      </c>
      <c r="AD1833" s="8">
        <f>AC1833/O1833</f>
        <v>0.99007305355039599</v>
      </c>
      <c r="AF1833" s="8">
        <f>AE1833/O1833</f>
        <v>0</v>
      </c>
      <c r="AI1833" s="8">
        <f>AH1833/O1833</f>
        <v>0</v>
      </c>
      <c r="AL1833" s="8">
        <f>AK1833/O1833</f>
        <v>0</v>
      </c>
      <c r="AO1833" s="12" t="s">
        <v>4325</v>
      </c>
      <c r="AP1833" s="12" t="s">
        <v>338</v>
      </c>
      <c r="AQ1833" s="3">
        <f>IF(T1833="no",O1833*0,IF(T1833="yes100",O1833*1,IF(T1833="yes80",O1833*0.8,IF(T1833="yes50",O1833*0.5))))</f>
        <v>0</v>
      </c>
      <c r="AR1833" s="3">
        <f>IF(AQ1833&lt;1,AQ1833*0.9,IF(AQ1833&lt;5,AQ1833*0.8,IF(AQ1833&lt;10,AQ1833*0.75,IF(AQ1833&lt;15,AQ1833*0.7,IF(AQ1833&gt;14.9,AQ1833*0.6)))))</f>
        <v>0</v>
      </c>
      <c r="AS1833">
        <v>25</v>
      </c>
      <c r="AT1833" s="12">
        <f>AR1833*AS1833</f>
        <v>0</v>
      </c>
    </row>
    <row r="1834" spans="1:46" ht="14.25" customHeight="1" x14ac:dyDescent="0.25">
      <c r="A1834" s="5">
        <v>2298</v>
      </c>
      <c r="B1834" t="s">
        <v>500</v>
      </c>
      <c r="C1834" t="s">
        <v>497</v>
      </c>
      <c r="D1834" t="s">
        <v>498</v>
      </c>
      <c r="E1834" s="1">
        <v>365839</v>
      </c>
      <c r="F1834" s="1">
        <v>374024.99999999901</v>
      </c>
      <c r="G1834" t="s">
        <v>499</v>
      </c>
      <c r="H1834" t="s">
        <v>81</v>
      </c>
      <c r="I1834" t="s">
        <v>78</v>
      </c>
      <c r="J1834" t="s">
        <v>78</v>
      </c>
      <c r="K1834" t="s">
        <v>4363</v>
      </c>
      <c r="L1834" t="s">
        <v>78</v>
      </c>
      <c r="N1834" t="s">
        <v>78</v>
      </c>
      <c r="O1834" s="3">
        <v>2.7332929992675999E-2</v>
      </c>
      <c r="P1834" t="s">
        <v>87</v>
      </c>
      <c r="Q1834" t="s">
        <v>338</v>
      </c>
      <c r="R1834" t="s">
        <v>31</v>
      </c>
      <c r="S1834" s="12" t="s">
        <v>47</v>
      </c>
      <c r="T1834" t="s">
        <v>34</v>
      </c>
      <c r="W1834">
        <v>1E-3</v>
      </c>
      <c r="X1834" s="8">
        <f>W1834/O1834</f>
        <v>3.6585905728656068E-2</v>
      </c>
      <c r="Y1834">
        <v>2.5999999999999999E-2</v>
      </c>
      <c r="Z1834" s="8">
        <f>Y1834/O1834</f>
        <v>0.95123354894505763</v>
      </c>
      <c r="AA1834">
        <v>2.5999999999999999E-2</v>
      </c>
      <c r="AB1834" s="8">
        <f>AA1834/O1834</f>
        <v>0.95123354894505763</v>
      </c>
      <c r="AD1834" s="8">
        <f>AC1834/O1834</f>
        <v>0</v>
      </c>
      <c r="AF1834" s="8">
        <f>AE1834/O1834</f>
        <v>0</v>
      </c>
      <c r="AI1834" s="8">
        <f>AH1834/O1834</f>
        <v>0</v>
      </c>
      <c r="AL1834" s="8">
        <f>AK1834/O1834</f>
        <v>0</v>
      </c>
      <c r="AO1834" s="12" t="s">
        <v>4325</v>
      </c>
      <c r="AP1834" s="12" t="s">
        <v>338</v>
      </c>
      <c r="AQ1834" s="3">
        <f>IF(T1834="no",O1834*0,IF(T1834="yes100",O1834*1,IF(T1834="yes80",O1834*0.8,IF(T1834="yes50",O1834*0.5))))</f>
        <v>2.7332929992675999E-2</v>
      </c>
      <c r="AR1834" s="3">
        <f>IF(AQ1834&lt;1,AQ1834*0.9,IF(AQ1834&lt;5,AQ1834*0.8,IF(AQ1834&lt;10,AQ1834*0.75,IF(AQ1834&lt;15,AQ1834*0.7,IF(AQ1834&gt;14.9,AQ1834*0.6)))))</f>
        <v>2.4599636993408398E-2</v>
      </c>
      <c r="AS1834">
        <v>40</v>
      </c>
      <c r="AT1834" s="12">
        <f>AR1834*AS1834</f>
        <v>0.98398547973633588</v>
      </c>
    </row>
    <row r="1835" spans="1:46" ht="12.75" customHeight="1" x14ac:dyDescent="0.25">
      <c r="A1835" s="5">
        <v>2299</v>
      </c>
      <c r="B1835" t="s">
        <v>496</v>
      </c>
      <c r="C1835" t="s">
        <v>493</v>
      </c>
      <c r="D1835" t="s">
        <v>494</v>
      </c>
      <c r="E1835" s="1">
        <v>340284.99999999901</v>
      </c>
      <c r="F1835" s="1">
        <v>360794</v>
      </c>
      <c r="G1835" t="s">
        <v>232</v>
      </c>
      <c r="H1835" t="s">
        <v>21</v>
      </c>
      <c r="I1835" t="s">
        <v>21</v>
      </c>
      <c r="J1835" t="s">
        <v>495</v>
      </c>
      <c r="K1835" t="s">
        <v>21</v>
      </c>
      <c r="L1835" t="s">
        <v>21</v>
      </c>
      <c r="O1835" s="3">
        <v>0.58106327896118204</v>
      </c>
      <c r="P1835" t="s">
        <v>87</v>
      </c>
      <c r="Q1835" t="s">
        <v>338</v>
      </c>
      <c r="R1835" t="s">
        <v>196</v>
      </c>
      <c r="S1835" s="12" t="s">
        <v>27</v>
      </c>
      <c r="T1835" t="s">
        <v>123</v>
      </c>
      <c r="X1835" s="8">
        <f>W1835/O1835</f>
        <v>0</v>
      </c>
      <c r="Z1835" s="8">
        <f>Y1835/O1835</f>
        <v>0</v>
      </c>
      <c r="AB1835" s="8">
        <f>AA1835/O1835</f>
        <v>0</v>
      </c>
      <c r="AC1835">
        <v>0.58099999999999996</v>
      </c>
      <c r="AD1835" s="8">
        <f>AC1835/O1835</f>
        <v>0.99989109798627229</v>
      </c>
      <c r="AF1835" s="8">
        <f>AE1835/O1835</f>
        <v>0</v>
      </c>
      <c r="AI1835" s="8">
        <f>AH1835/O1835</f>
        <v>0</v>
      </c>
      <c r="AL1835" s="8">
        <f>AK1835/O1835</f>
        <v>0</v>
      </c>
      <c r="AM1835" t="s">
        <v>26</v>
      </c>
      <c r="AO1835" s="12" t="s">
        <v>4325</v>
      </c>
      <c r="AP1835" s="12" t="s">
        <v>338</v>
      </c>
      <c r="AQ1835" s="3">
        <f>IF(T1835="no",O1835*0,IF(T1835="yes100",O1835*1,IF(T1835="yes80",O1835*0.8,IF(T1835="yes50",O1835*0.5))))</f>
        <v>0</v>
      </c>
      <c r="AR1835" s="3">
        <f>IF(AQ1835&lt;1,AQ1835*0.9,IF(AQ1835&lt;5,AQ1835*0.8,IF(AQ1835&lt;10,AQ1835*0.75,IF(AQ1835&lt;15,AQ1835*0.7,IF(AQ1835&gt;14.9,AQ1835*0.6)))))</f>
        <v>0</v>
      </c>
      <c r="AS1835">
        <v>25</v>
      </c>
      <c r="AT1835" s="12">
        <f>AR1835*AS1835</f>
        <v>0</v>
      </c>
    </row>
    <row r="1836" spans="1:46" ht="14.25" customHeight="1" x14ac:dyDescent="0.25">
      <c r="A1836" s="5">
        <v>2300</v>
      </c>
      <c r="B1836" t="s">
        <v>492</v>
      </c>
      <c r="C1836" t="s">
        <v>490</v>
      </c>
      <c r="D1836" t="s">
        <v>491</v>
      </c>
      <c r="E1836" s="1">
        <v>341508</v>
      </c>
      <c r="F1836" s="1">
        <v>366496</v>
      </c>
      <c r="G1836" t="s">
        <v>333</v>
      </c>
      <c r="H1836" t="s">
        <v>81</v>
      </c>
      <c r="I1836" t="s">
        <v>45</v>
      </c>
      <c r="J1836" t="s">
        <v>46</v>
      </c>
      <c r="K1836" t="s">
        <v>4363</v>
      </c>
      <c r="L1836" t="s">
        <v>45</v>
      </c>
      <c r="O1836" s="3">
        <v>6.0397239685059997E-3</v>
      </c>
      <c r="P1836" t="s">
        <v>87</v>
      </c>
      <c r="Q1836" t="s">
        <v>338</v>
      </c>
      <c r="R1836" t="s">
        <v>31</v>
      </c>
      <c r="S1836" s="12" t="s">
        <v>47</v>
      </c>
      <c r="T1836" t="s">
        <v>34</v>
      </c>
      <c r="X1836" s="8">
        <f>W1836/O1836</f>
        <v>0</v>
      </c>
      <c r="Z1836" s="8">
        <f>Y1836/O1836</f>
        <v>0</v>
      </c>
      <c r="AB1836" s="8">
        <f>AA1836/O1836</f>
        <v>0</v>
      </c>
      <c r="AD1836" s="8">
        <f>AC1836/O1836</f>
        <v>0</v>
      </c>
      <c r="AF1836" s="8">
        <f>AE1836/O1836</f>
        <v>0</v>
      </c>
      <c r="AI1836" s="8">
        <f>AH1836/O1836</f>
        <v>0</v>
      </c>
      <c r="AL1836" s="8">
        <f>AK1836/O1836</f>
        <v>0</v>
      </c>
      <c r="AO1836" s="12" t="s">
        <v>4325</v>
      </c>
      <c r="AP1836" s="12" t="s">
        <v>338</v>
      </c>
      <c r="AQ1836" s="3">
        <f>IF(T1836="no",O1836*0,IF(T1836="yes100",O1836*1,IF(T1836="yes80",O1836*0.8,IF(T1836="yes50",O1836*0.5))))</f>
        <v>6.0397239685059997E-3</v>
      </c>
      <c r="AR1836" s="3">
        <f>IF(AQ1836&lt;1,AQ1836*0.9,IF(AQ1836&lt;5,AQ1836*0.8,IF(AQ1836&lt;10,AQ1836*0.75,IF(AQ1836&lt;15,AQ1836*0.7,IF(AQ1836&gt;14.9,AQ1836*0.6)))))</f>
        <v>5.4357515716554001E-3</v>
      </c>
      <c r="AS1836">
        <v>40</v>
      </c>
      <c r="AT1836" s="12">
        <f>AR1836*AS1836</f>
        <v>0.217430062866216</v>
      </c>
    </row>
    <row r="1837" spans="1:46" ht="14.25" customHeight="1" x14ac:dyDescent="0.25">
      <c r="A1837" s="5">
        <v>2301</v>
      </c>
      <c r="B1837" t="s">
        <v>489</v>
      </c>
      <c r="C1837" t="s">
        <v>487</v>
      </c>
      <c r="D1837" t="s">
        <v>488</v>
      </c>
      <c r="E1837" s="1">
        <v>340636.99999999901</v>
      </c>
      <c r="F1837" s="1">
        <v>366724.99999999901</v>
      </c>
      <c r="G1837" t="s">
        <v>305</v>
      </c>
      <c r="H1837" t="s">
        <v>81</v>
      </c>
      <c r="I1837" t="s">
        <v>45</v>
      </c>
      <c r="J1837" t="s">
        <v>46</v>
      </c>
      <c r="K1837" t="s">
        <v>4363</v>
      </c>
      <c r="L1837" t="s">
        <v>45</v>
      </c>
      <c r="O1837" s="3">
        <v>5.2871448516845998E-2</v>
      </c>
      <c r="P1837" t="s">
        <v>87</v>
      </c>
      <c r="Q1837" t="s">
        <v>338</v>
      </c>
      <c r="R1837" t="s">
        <v>31</v>
      </c>
      <c r="S1837" s="12" t="s">
        <v>47</v>
      </c>
      <c r="T1837" t="s">
        <v>34</v>
      </c>
      <c r="X1837" s="8">
        <f>W1837/O1837</f>
        <v>0</v>
      </c>
      <c r="Z1837" s="8">
        <f>Y1837/O1837</f>
        <v>0</v>
      </c>
      <c r="AB1837" s="8">
        <f>AA1837/O1837</f>
        <v>0</v>
      </c>
      <c r="AD1837" s="8">
        <f>AC1837/O1837</f>
        <v>0</v>
      </c>
      <c r="AF1837" s="8">
        <f>AE1837/O1837</f>
        <v>0</v>
      </c>
      <c r="AI1837" s="8">
        <f>AH1837/O1837</f>
        <v>0</v>
      </c>
      <c r="AL1837" s="8">
        <f>AK1837/O1837</f>
        <v>0</v>
      </c>
      <c r="AO1837" s="12" t="s">
        <v>4325</v>
      </c>
      <c r="AP1837" s="12" t="s">
        <v>338</v>
      </c>
      <c r="AQ1837" s="3">
        <f>IF(T1837="no",O1837*0,IF(T1837="yes100",O1837*1,IF(T1837="yes80",O1837*0.8,IF(T1837="yes50",O1837*0.5))))</f>
        <v>5.2871448516845998E-2</v>
      </c>
      <c r="AR1837" s="3">
        <f>IF(AQ1837&lt;1,AQ1837*0.9,IF(AQ1837&lt;5,AQ1837*0.8,IF(AQ1837&lt;10,AQ1837*0.75,IF(AQ1837&lt;15,AQ1837*0.7,IF(AQ1837&gt;14.9,AQ1837*0.6)))))</f>
        <v>4.75843036651614E-2</v>
      </c>
      <c r="AS1837">
        <v>40</v>
      </c>
      <c r="AT1837" s="12">
        <f>AR1837*AS1837</f>
        <v>1.9033721466064559</v>
      </c>
    </row>
    <row r="1838" spans="1:46" ht="14.25" customHeight="1" x14ac:dyDescent="0.25">
      <c r="A1838" s="5">
        <v>2302</v>
      </c>
      <c r="B1838" t="s">
        <v>486</v>
      </c>
      <c r="C1838" t="s">
        <v>485</v>
      </c>
      <c r="E1838" s="1">
        <v>367870</v>
      </c>
      <c r="F1838" s="1">
        <v>371226</v>
      </c>
      <c r="G1838" t="s">
        <v>305</v>
      </c>
      <c r="H1838" t="s">
        <v>21</v>
      </c>
      <c r="I1838" t="s">
        <v>21</v>
      </c>
      <c r="J1838" t="s">
        <v>248</v>
      </c>
      <c r="K1838" t="s">
        <v>21</v>
      </c>
      <c r="L1838" t="s">
        <v>21</v>
      </c>
      <c r="N1838" t="s">
        <v>249</v>
      </c>
      <c r="O1838" s="3">
        <v>0.248024018859863</v>
      </c>
      <c r="P1838" t="s">
        <v>87</v>
      </c>
      <c r="Q1838" t="s">
        <v>338</v>
      </c>
      <c r="R1838" t="s">
        <v>31</v>
      </c>
      <c r="S1838" s="12" t="s">
        <v>24</v>
      </c>
      <c r="T1838" t="s">
        <v>34</v>
      </c>
      <c r="X1838" s="8">
        <f>W1838/O1838</f>
        <v>0</v>
      </c>
      <c r="Z1838" s="8">
        <f>Y1838/O1838</f>
        <v>0</v>
      </c>
      <c r="AB1838" s="8">
        <f>AA1838/O1838</f>
        <v>0</v>
      </c>
      <c r="AD1838" s="8">
        <f>AC1838/O1838</f>
        <v>0</v>
      </c>
      <c r="AF1838" s="8">
        <f>AE1838/O1838</f>
        <v>0</v>
      </c>
      <c r="AI1838" s="8">
        <f>AH1838/O1838</f>
        <v>0</v>
      </c>
      <c r="AL1838" s="8">
        <f>AK1838/O1838</f>
        <v>0</v>
      </c>
      <c r="AO1838" s="12" t="s">
        <v>4325</v>
      </c>
      <c r="AP1838" s="12" t="s">
        <v>338</v>
      </c>
      <c r="AQ1838" s="3">
        <f>IF(T1838="no",O1838*0,IF(T1838="yes100",O1838*1,IF(T1838="yes80",O1838*0.8,IF(T1838="yes50",O1838*0.5))))</f>
        <v>0.248024018859863</v>
      </c>
      <c r="AR1838" s="3">
        <f>IF(AQ1838&lt;1,AQ1838*0.9,IF(AQ1838&lt;5,AQ1838*0.8,IF(AQ1838&lt;10,AQ1838*0.75,IF(AQ1838&lt;15,AQ1838*0.7,IF(AQ1838&gt;14.9,AQ1838*0.6)))))</f>
        <v>0.22322161697387671</v>
      </c>
      <c r="AS1838">
        <v>25</v>
      </c>
      <c r="AT1838" s="12">
        <f>AR1838*AS1838</f>
        <v>5.5805404243469177</v>
      </c>
    </row>
    <row r="1839" spans="1:46" ht="14.25" customHeight="1" x14ac:dyDescent="0.25">
      <c r="A1839" s="5">
        <v>2303</v>
      </c>
      <c r="B1839" t="s">
        <v>484</v>
      </c>
      <c r="C1839" t="s">
        <v>482</v>
      </c>
      <c r="D1839" t="s">
        <v>483</v>
      </c>
      <c r="E1839" s="1">
        <v>367679</v>
      </c>
      <c r="F1839" s="1">
        <v>372258</v>
      </c>
      <c r="G1839" t="s">
        <v>227</v>
      </c>
      <c r="H1839" t="s">
        <v>81</v>
      </c>
      <c r="I1839" t="s">
        <v>78</v>
      </c>
      <c r="J1839" t="s">
        <v>469</v>
      </c>
      <c r="K1839" t="s">
        <v>4363</v>
      </c>
      <c r="L1839" t="s">
        <v>78</v>
      </c>
      <c r="O1839" s="4">
        <v>1.6311871070861801</v>
      </c>
      <c r="P1839" t="s">
        <v>87</v>
      </c>
      <c r="Q1839" t="s">
        <v>338</v>
      </c>
      <c r="R1839" t="s">
        <v>196</v>
      </c>
      <c r="S1839" s="12" t="s">
        <v>27</v>
      </c>
      <c r="T1839" t="s">
        <v>123</v>
      </c>
      <c r="W1839">
        <v>2.8000000000000001E-2</v>
      </c>
      <c r="X1839" s="8">
        <f>W1839/O1839</f>
        <v>1.7165412771081131E-2</v>
      </c>
      <c r="Y1839">
        <v>6.6000000000000003E-2</v>
      </c>
      <c r="Z1839" s="8">
        <f>Y1839/O1839</f>
        <v>4.0461330103262666E-2</v>
      </c>
      <c r="AA1839">
        <v>6.6000000000000003E-2</v>
      </c>
      <c r="AB1839" s="8">
        <f>AA1839/O1839</f>
        <v>4.0461330103262666E-2</v>
      </c>
      <c r="AD1839" s="8">
        <f>AC1839/O1839</f>
        <v>0</v>
      </c>
      <c r="AF1839" s="8">
        <f>AE1839/O1839</f>
        <v>0</v>
      </c>
      <c r="AI1839" s="8">
        <f>AH1839/O1839</f>
        <v>0</v>
      </c>
      <c r="AL1839" s="8">
        <f>AK1839/O1839</f>
        <v>0</v>
      </c>
      <c r="AO1839" s="12" t="s">
        <v>4325</v>
      </c>
      <c r="AP1839" s="12" t="s">
        <v>338</v>
      </c>
      <c r="AQ1839" s="3">
        <f>IF(T1839="no",O1839*0,IF(T1839="yes100",O1839*1,IF(T1839="yes80",O1839*0.8,IF(T1839="yes50",O1839*0.5))))</f>
        <v>0</v>
      </c>
      <c r="AR1839" s="3">
        <f>IF(AQ1839&lt;1,AQ1839*0.9,IF(AQ1839&lt;5,AQ1839*0.8,IF(AQ1839&lt;10,AQ1839*0.75,IF(AQ1839&lt;15,AQ1839*0.7,IF(AQ1839&gt;14.9,AQ1839*0.6)))))</f>
        <v>0</v>
      </c>
      <c r="AS1839">
        <v>40</v>
      </c>
      <c r="AT1839" s="12">
        <f>AR1839*AS1839</f>
        <v>0</v>
      </c>
    </row>
    <row r="1840" spans="1:46" ht="14.25" customHeight="1" x14ac:dyDescent="0.25">
      <c r="A1840" s="5">
        <v>2304</v>
      </c>
      <c r="B1840" t="s">
        <v>481</v>
      </c>
      <c r="C1840" t="s">
        <v>480</v>
      </c>
      <c r="D1840" t="s">
        <v>349</v>
      </c>
      <c r="E1840" s="1">
        <v>340436.99999999901</v>
      </c>
      <c r="F1840" s="1">
        <v>366072.99999999901</v>
      </c>
      <c r="G1840" s="7" t="s">
        <v>305</v>
      </c>
      <c r="H1840" t="s">
        <v>81</v>
      </c>
      <c r="I1840" t="s">
        <v>45</v>
      </c>
      <c r="J1840" t="s">
        <v>46</v>
      </c>
      <c r="K1840" t="s">
        <v>4363</v>
      </c>
      <c r="L1840" t="s">
        <v>45</v>
      </c>
      <c r="O1840" s="3">
        <v>4.4137863159180004E-3</v>
      </c>
      <c r="P1840" t="s">
        <v>87</v>
      </c>
      <c r="Q1840" t="s">
        <v>338</v>
      </c>
      <c r="R1840" t="s">
        <v>31</v>
      </c>
      <c r="S1840" s="12" t="s">
        <v>47</v>
      </c>
      <c r="T1840" t="s">
        <v>34</v>
      </c>
      <c r="X1840" s="8">
        <f>W1840/O1840</f>
        <v>0</v>
      </c>
      <c r="Z1840" s="8">
        <f>Y1840/O1840</f>
        <v>0</v>
      </c>
      <c r="AB1840" s="8">
        <f>AA1840/O1840</f>
        <v>0</v>
      </c>
      <c r="AD1840" s="8">
        <f>AC1840/O1840</f>
        <v>0</v>
      </c>
      <c r="AF1840" s="8">
        <f>AE1840/O1840</f>
        <v>0</v>
      </c>
      <c r="AI1840" s="8">
        <f>AH1840/O1840</f>
        <v>0</v>
      </c>
      <c r="AL1840" s="8">
        <f>AK1840/O1840</f>
        <v>0</v>
      </c>
      <c r="AO1840" s="12" t="s">
        <v>4325</v>
      </c>
      <c r="AP1840" s="12" t="s">
        <v>338</v>
      </c>
      <c r="AQ1840" s="3">
        <f>IF(T1840="no",O1840*0,IF(T1840="yes100",O1840*1,IF(T1840="yes80",O1840*0.8,IF(T1840="yes50",O1840*0.5))))</f>
        <v>4.4137863159180004E-3</v>
      </c>
      <c r="AR1840" s="3">
        <f>IF(AQ1840&lt;1,AQ1840*0.9,IF(AQ1840&lt;5,AQ1840*0.8,IF(AQ1840&lt;10,AQ1840*0.75,IF(AQ1840&lt;15,AQ1840*0.7,IF(AQ1840&gt;14.9,AQ1840*0.6)))))</f>
        <v>3.9724076843262006E-3</v>
      </c>
      <c r="AS1840">
        <v>40</v>
      </c>
      <c r="AT1840" s="12">
        <f>AR1840*AS1840</f>
        <v>0.15889630737304802</v>
      </c>
    </row>
    <row r="1841" spans="1:46" ht="14.25" customHeight="1" x14ac:dyDescent="0.25">
      <c r="A1841" s="5">
        <v>2305</v>
      </c>
      <c r="B1841" t="s">
        <v>479</v>
      </c>
      <c r="C1841" t="s">
        <v>476</v>
      </c>
      <c r="D1841" t="s">
        <v>477</v>
      </c>
      <c r="E1841" s="1">
        <v>363568</v>
      </c>
      <c r="F1841" s="1">
        <v>365363</v>
      </c>
      <c r="G1841" t="s">
        <v>478</v>
      </c>
      <c r="H1841" t="s">
        <v>81</v>
      </c>
      <c r="I1841" t="s">
        <v>56</v>
      </c>
      <c r="J1841" t="s">
        <v>56</v>
      </c>
      <c r="K1841" t="s">
        <v>4363</v>
      </c>
      <c r="L1841" t="s">
        <v>56</v>
      </c>
      <c r="N1841" t="s">
        <v>56</v>
      </c>
      <c r="O1841" s="3">
        <v>8.0960890197754001E-2</v>
      </c>
      <c r="P1841" t="s">
        <v>87</v>
      </c>
      <c r="Q1841" t="s">
        <v>338</v>
      </c>
      <c r="R1841" t="s">
        <v>31</v>
      </c>
      <c r="S1841" s="12" t="s">
        <v>47</v>
      </c>
      <c r="T1841" t="s">
        <v>34</v>
      </c>
      <c r="X1841" s="8">
        <f>W1841/O1841</f>
        <v>0</v>
      </c>
      <c r="Z1841" s="8">
        <f>Y1841/O1841</f>
        <v>0</v>
      </c>
      <c r="AB1841" s="8">
        <f>AA1841/O1841</f>
        <v>0</v>
      </c>
      <c r="AD1841" s="8">
        <f>AC1841/O1841</f>
        <v>0</v>
      </c>
      <c r="AF1841" s="8">
        <f>AE1841/O1841</f>
        <v>0</v>
      </c>
      <c r="AI1841" s="8">
        <f>AH1841/O1841</f>
        <v>0</v>
      </c>
      <c r="AL1841" s="8">
        <f>AK1841/O1841</f>
        <v>0</v>
      </c>
      <c r="AO1841" s="12" t="s">
        <v>4325</v>
      </c>
      <c r="AP1841" s="12" t="s">
        <v>338</v>
      </c>
      <c r="AQ1841" s="3">
        <f>IF(T1841="no",O1841*0,IF(T1841="yes100",O1841*1,IF(T1841="yes80",O1841*0.8,IF(T1841="yes50",O1841*0.5))))</f>
        <v>8.0960890197754001E-2</v>
      </c>
      <c r="AR1841" s="3">
        <f>IF(AQ1841&lt;1,AQ1841*0.9,IF(AQ1841&lt;5,AQ1841*0.8,IF(AQ1841&lt;10,AQ1841*0.75,IF(AQ1841&lt;15,AQ1841*0.7,IF(AQ1841&gt;14.9,AQ1841*0.6)))))</f>
        <v>7.2864801177978597E-2</v>
      </c>
      <c r="AS1841">
        <v>40</v>
      </c>
      <c r="AT1841" s="12">
        <f>AR1841*AS1841</f>
        <v>2.914592047119144</v>
      </c>
    </row>
    <row r="1842" spans="1:46" ht="12.75" customHeight="1" x14ac:dyDescent="0.25">
      <c r="A1842" s="5">
        <v>2306</v>
      </c>
      <c r="B1842" t="s">
        <v>475</v>
      </c>
      <c r="C1842" t="s">
        <v>471</v>
      </c>
      <c r="D1842" t="s">
        <v>472</v>
      </c>
      <c r="E1842" s="1">
        <v>336534</v>
      </c>
      <c r="F1842" s="1">
        <v>374167</v>
      </c>
      <c r="G1842" t="s">
        <v>473</v>
      </c>
      <c r="H1842" t="s">
        <v>21</v>
      </c>
      <c r="I1842" t="s">
        <v>21</v>
      </c>
      <c r="J1842" t="s">
        <v>474</v>
      </c>
      <c r="K1842" t="s">
        <v>21</v>
      </c>
      <c r="L1842" t="s">
        <v>21</v>
      </c>
      <c r="O1842" s="4">
        <v>1.34714585952758</v>
      </c>
      <c r="P1842" t="s">
        <v>87</v>
      </c>
      <c r="Q1842" t="s">
        <v>338</v>
      </c>
      <c r="R1842" t="s">
        <v>196</v>
      </c>
      <c r="S1842" s="12" t="s">
        <v>27</v>
      </c>
      <c r="T1842" t="s">
        <v>123</v>
      </c>
      <c r="X1842" s="8">
        <f>W1842/O1842</f>
        <v>0</v>
      </c>
      <c r="Z1842" s="8">
        <f>Y1842/O1842</f>
        <v>0</v>
      </c>
      <c r="AB1842" s="8">
        <f>AA1842/O1842</f>
        <v>0</v>
      </c>
      <c r="AC1842">
        <v>1.347</v>
      </c>
      <c r="AD1842" s="8">
        <f>AC1842/O1842</f>
        <v>0.99989172699708162</v>
      </c>
      <c r="AF1842" s="8">
        <f>AE1842/O1842</f>
        <v>0</v>
      </c>
      <c r="AI1842" s="8">
        <f>AH1842/O1842</f>
        <v>0</v>
      </c>
      <c r="AL1842" s="8">
        <f>AK1842/O1842</f>
        <v>0</v>
      </c>
      <c r="AO1842" s="12" t="s">
        <v>4325</v>
      </c>
      <c r="AP1842" s="12" t="s">
        <v>338</v>
      </c>
      <c r="AQ1842" s="3">
        <f>IF(T1842="no",O1842*0,IF(T1842="yes100",O1842*1,IF(T1842="yes80",O1842*0.8,IF(T1842="yes50",O1842*0.5))))</f>
        <v>0</v>
      </c>
      <c r="AR1842" s="3">
        <f>IF(AQ1842&lt;1,AQ1842*0.9,IF(AQ1842&lt;5,AQ1842*0.8,IF(AQ1842&lt;10,AQ1842*0.75,IF(AQ1842&lt;15,AQ1842*0.7,IF(AQ1842&gt;14.9,AQ1842*0.6)))))</f>
        <v>0</v>
      </c>
      <c r="AS1842">
        <v>25</v>
      </c>
      <c r="AT1842" s="12">
        <f>AR1842*AS1842</f>
        <v>0</v>
      </c>
    </row>
    <row r="1843" spans="1:46" ht="14.25" customHeight="1" x14ac:dyDescent="0.25">
      <c r="A1843" s="5">
        <v>2307</v>
      </c>
      <c r="B1843" t="s">
        <v>470</v>
      </c>
      <c r="C1843" t="s">
        <v>466</v>
      </c>
      <c r="D1843" t="s">
        <v>467</v>
      </c>
      <c r="E1843" s="1">
        <v>368104</v>
      </c>
      <c r="F1843" s="1">
        <v>372231</v>
      </c>
      <c r="G1843" t="s">
        <v>468</v>
      </c>
      <c r="H1843" t="s">
        <v>21</v>
      </c>
      <c r="I1843" t="s">
        <v>78</v>
      </c>
      <c r="J1843" t="s">
        <v>469</v>
      </c>
      <c r="K1843" t="s">
        <v>4415</v>
      </c>
      <c r="L1843" t="s">
        <v>4398</v>
      </c>
      <c r="M1843" t="s">
        <v>245</v>
      </c>
      <c r="O1843" s="3">
        <v>0.38522176971435601</v>
      </c>
      <c r="P1843" t="s">
        <v>87</v>
      </c>
      <c r="Q1843" t="s">
        <v>338</v>
      </c>
      <c r="R1843" t="s">
        <v>196</v>
      </c>
      <c r="S1843" s="12" t="s">
        <v>27</v>
      </c>
      <c r="T1843" t="s">
        <v>123</v>
      </c>
      <c r="W1843">
        <v>0</v>
      </c>
      <c r="X1843" s="8">
        <f>W1843/O1843</f>
        <v>0</v>
      </c>
      <c r="Z1843" s="8">
        <f>Y1843/O1843</f>
        <v>0</v>
      </c>
      <c r="AB1843" s="8">
        <f>AA1843/O1843</f>
        <v>0</v>
      </c>
      <c r="AD1843" s="8">
        <f>AC1843/O1843</f>
        <v>0</v>
      </c>
      <c r="AF1843" s="8">
        <f>AE1843/O1843</f>
        <v>0</v>
      </c>
      <c r="AI1843" s="8">
        <f>AH1843/O1843</f>
        <v>0</v>
      </c>
      <c r="AL1843" s="8">
        <f>AK1843/O1843</f>
        <v>0</v>
      </c>
      <c r="AO1843" s="12" t="s">
        <v>4325</v>
      </c>
      <c r="AP1843" s="12" t="s">
        <v>338</v>
      </c>
      <c r="AQ1843" s="3">
        <f>IF(T1843="no",O1843*0,IF(T1843="yes100",O1843*1,IF(T1843="yes80",O1843*0.8,IF(T1843="yes50",O1843*0.5))))</f>
        <v>0</v>
      </c>
      <c r="AR1843" s="3">
        <f>IF(AQ1843&lt;1,AQ1843*0.9,IF(AQ1843&lt;5,AQ1843*0.8,IF(AQ1843&lt;10,AQ1843*0.75,IF(AQ1843&lt;15,AQ1843*0.7,IF(AQ1843&gt;14.9,AQ1843*0.6)))))</f>
        <v>0</v>
      </c>
      <c r="AS1843">
        <v>35</v>
      </c>
      <c r="AT1843" s="12">
        <f>AR1843*AS1843</f>
        <v>0</v>
      </c>
    </row>
    <row r="1844" spans="1:46" ht="12.75" customHeight="1" x14ac:dyDescent="0.25">
      <c r="A1844" s="5">
        <v>2308</v>
      </c>
      <c r="B1844" t="s">
        <v>465</v>
      </c>
      <c r="C1844" t="s">
        <v>463</v>
      </c>
      <c r="D1844" t="s">
        <v>464</v>
      </c>
      <c r="E1844" s="1">
        <v>340534</v>
      </c>
      <c r="F1844" s="1">
        <v>366375</v>
      </c>
      <c r="G1844" t="s">
        <v>305</v>
      </c>
      <c r="H1844" t="s">
        <v>81</v>
      </c>
      <c r="I1844" t="s">
        <v>45</v>
      </c>
      <c r="J1844" t="s">
        <v>46</v>
      </c>
      <c r="K1844" t="s">
        <v>4363</v>
      </c>
      <c r="L1844" t="s">
        <v>45</v>
      </c>
      <c r="O1844" s="3">
        <v>4.7901763916020001E-3</v>
      </c>
      <c r="P1844" t="s">
        <v>87</v>
      </c>
      <c r="Q1844" t="s">
        <v>338</v>
      </c>
      <c r="R1844" t="s">
        <v>31</v>
      </c>
      <c r="S1844" s="12" t="s">
        <v>47</v>
      </c>
      <c r="T1844" t="s">
        <v>34</v>
      </c>
      <c r="X1844" s="8">
        <f>W1844/O1844</f>
        <v>0</v>
      </c>
      <c r="Z1844" s="8">
        <f>Y1844/O1844</f>
        <v>0</v>
      </c>
      <c r="AB1844" s="8">
        <f>AA1844/O1844</f>
        <v>0</v>
      </c>
      <c r="AD1844" s="8">
        <f>AC1844/O1844</f>
        <v>0</v>
      </c>
      <c r="AF1844" s="8">
        <f>AE1844/O1844</f>
        <v>0</v>
      </c>
      <c r="AI1844" s="8">
        <f>AH1844/O1844</f>
        <v>0</v>
      </c>
      <c r="AL1844" s="8">
        <f>AK1844/O1844</f>
        <v>0</v>
      </c>
      <c r="AO1844" s="12" t="s">
        <v>4325</v>
      </c>
      <c r="AP1844" s="12" t="s">
        <v>338</v>
      </c>
      <c r="AQ1844" s="3">
        <f>IF(T1844="no",O1844*0,IF(T1844="yes100",O1844*1,IF(T1844="yes80",O1844*0.8,IF(T1844="yes50",O1844*0.5))))</f>
        <v>4.7901763916020001E-3</v>
      </c>
      <c r="AR1844" s="3">
        <f>IF(AQ1844&lt;1,AQ1844*0.9,IF(AQ1844&lt;5,AQ1844*0.8,IF(AQ1844&lt;10,AQ1844*0.75,IF(AQ1844&lt;15,AQ1844*0.7,IF(AQ1844&gt;14.9,AQ1844*0.6)))))</f>
        <v>4.3111587524418005E-3</v>
      </c>
      <c r="AS1844">
        <v>40</v>
      </c>
      <c r="AT1844" s="12">
        <f>AR1844*AS1844</f>
        <v>0.17244635009767201</v>
      </c>
    </row>
    <row r="1845" spans="1:46" ht="14.25" customHeight="1" x14ac:dyDescent="0.25">
      <c r="A1845" s="5">
        <v>2309</v>
      </c>
      <c r="B1845" t="s">
        <v>452</v>
      </c>
      <c r="C1845" t="s">
        <v>450</v>
      </c>
      <c r="D1845" t="s">
        <v>451</v>
      </c>
      <c r="E1845" s="1">
        <v>341635</v>
      </c>
      <c r="F1845" s="1">
        <v>366767</v>
      </c>
      <c r="G1845" s="7" t="s">
        <v>333</v>
      </c>
      <c r="H1845" t="s">
        <v>81</v>
      </c>
      <c r="I1845" t="s">
        <v>45</v>
      </c>
      <c r="J1845" t="s">
        <v>46</v>
      </c>
      <c r="K1845" t="s">
        <v>4363</v>
      </c>
      <c r="L1845" t="s">
        <v>45</v>
      </c>
      <c r="O1845" s="3">
        <v>0.97172036361694303</v>
      </c>
      <c r="P1845" t="s">
        <v>87</v>
      </c>
      <c r="Q1845" t="s">
        <v>338</v>
      </c>
      <c r="R1845" t="s">
        <v>31</v>
      </c>
      <c r="S1845" s="12" t="s">
        <v>24</v>
      </c>
      <c r="T1845" t="s">
        <v>34</v>
      </c>
      <c r="X1845" s="8">
        <f>W1845/O1845</f>
        <v>0</v>
      </c>
      <c r="Z1845" s="8">
        <f>Y1845/O1845</f>
        <v>0</v>
      </c>
      <c r="AB1845" s="8">
        <f>AA1845/O1845</f>
        <v>0</v>
      </c>
      <c r="AD1845" s="8">
        <f>AC1845/O1845</f>
        <v>0</v>
      </c>
      <c r="AF1845" s="8">
        <f>AE1845/O1845</f>
        <v>0</v>
      </c>
      <c r="AI1845" s="8">
        <f>AH1845/O1845</f>
        <v>0</v>
      </c>
      <c r="AL1845" s="8">
        <f>AK1845/O1845</f>
        <v>0</v>
      </c>
      <c r="AO1845" s="12" t="s">
        <v>4325</v>
      </c>
      <c r="AP1845" s="12" t="s">
        <v>338</v>
      </c>
      <c r="AQ1845" s="3">
        <f>IF(T1845="no",O1845*0,IF(T1845="yes100",O1845*1,IF(T1845="yes80",O1845*0.8,IF(T1845="yes50",O1845*0.5))))</f>
        <v>0.97172036361694303</v>
      </c>
      <c r="AR1845" s="3">
        <f>IF(AQ1845&lt;1,AQ1845*0.9,IF(AQ1845&lt;5,AQ1845*0.8,IF(AQ1845&lt;10,AQ1845*0.75,IF(AQ1845&lt;15,AQ1845*0.7,IF(AQ1845&gt;14.9,AQ1845*0.6)))))</f>
        <v>0.87454832725524878</v>
      </c>
      <c r="AS1845">
        <v>100</v>
      </c>
      <c r="AT1845" s="12">
        <f>AR1845*AS1845</f>
        <v>87.454832725524881</v>
      </c>
    </row>
    <row r="1846" spans="1:46" ht="12.75" customHeight="1" x14ac:dyDescent="0.25">
      <c r="A1846" s="5">
        <v>2310</v>
      </c>
      <c r="B1846" t="s">
        <v>449</v>
      </c>
      <c r="C1846" t="s">
        <v>446</v>
      </c>
      <c r="D1846" t="s">
        <v>447</v>
      </c>
      <c r="E1846" s="1">
        <v>329255</v>
      </c>
      <c r="F1846" s="1">
        <v>377403</v>
      </c>
      <c r="G1846" t="s">
        <v>448</v>
      </c>
      <c r="H1846" t="s">
        <v>171</v>
      </c>
      <c r="I1846" t="s">
        <v>116</v>
      </c>
      <c r="J1846" t="s">
        <v>116</v>
      </c>
      <c r="K1846" t="s">
        <v>4363</v>
      </c>
      <c r="L1846" t="s">
        <v>116</v>
      </c>
      <c r="N1846" t="s">
        <v>116</v>
      </c>
      <c r="O1846" s="3">
        <v>9.4754768371579992E-3</v>
      </c>
      <c r="P1846" t="s">
        <v>87</v>
      </c>
      <c r="Q1846" t="s">
        <v>338</v>
      </c>
      <c r="R1846" t="s">
        <v>31</v>
      </c>
      <c r="S1846" s="12" t="s">
        <v>47</v>
      </c>
      <c r="T1846" t="s">
        <v>34</v>
      </c>
      <c r="X1846" s="8">
        <f>W1846/O1846</f>
        <v>0</v>
      </c>
      <c r="Z1846" s="8">
        <f>Y1846/O1846</f>
        <v>0</v>
      </c>
      <c r="AB1846" s="8">
        <f>AA1846/O1846</f>
        <v>0</v>
      </c>
      <c r="AD1846" s="8">
        <f>AC1846/O1846</f>
        <v>0</v>
      </c>
      <c r="AF1846" s="8">
        <f>AE1846/O1846</f>
        <v>0</v>
      </c>
      <c r="AI1846" s="8">
        <f>AH1846/O1846</f>
        <v>0</v>
      </c>
      <c r="AL1846" s="8">
        <f>AK1846/O1846</f>
        <v>0</v>
      </c>
      <c r="AO1846" s="12" t="s">
        <v>4325</v>
      </c>
      <c r="AP1846" s="12" t="s">
        <v>338</v>
      </c>
      <c r="AQ1846" s="3">
        <f>IF(T1846="no",O1846*0,IF(T1846="yes100",O1846*1,IF(T1846="yes80",O1846*0.8,IF(T1846="yes50",O1846*0.5))))</f>
        <v>9.4754768371579992E-3</v>
      </c>
      <c r="AR1846" s="3">
        <f>IF(AQ1846&lt;1,AQ1846*0.9,IF(AQ1846&lt;5,AQ1846*0.8,IF(AQ1846&lt;10,AQ1846*0.75,IF(AQ1846&lt;15,AQ1846*0.7,IF(AQ1846&gt;14.9,AQ1846*0.6)))))</f>
        <v>8.5279291534422E-3</v>
      </c>
      <c r="AS1846">
        <v>35</v>
      </c>
      <c r="AT1846" s="12">
        <f>AR1846*AS1846</f>
        <v>0.29847752037047698</v>
      </c>
    </row>
    <row r="1847" spans="1:46" ht="14.25" customHeight="1" x14ac:dyDescent="0.25">
      <c r="A1847" s="5">
        <v>2311</v>
      </c>
      <c r="B1847" t="s">
        <v>445</v>
      </c>
      <c r="C1847" t="s">
        <v>441</v>
      </c>
      <c r="D1847" t="s">
        <v>442</v>
      </c>
      <c r="E1847" s="1">
        <v>345052.99999999901</v>
      </c>
      <c r="F1847" s="1">
        <v>364499</v>
      </c>
      <c r="G1847" t="s">
        <v>375</v>
      </c>
      <c r="H1847" t="s">
        <v>180</v>
      </c>
      <c r="I1847" t="s">
        <v>443</v>
      </c>
      <c r="J1847" t="s">
        <v>444</v>
      </c>
      <c r="K1847" t="s">
        <v>4365</v>
      </c>
      <c r="L1847" t="s">
        <v>443</v>
      </c>
      <c r="O1847" s="3">
        <v>0.22702189941406301</v>
      </c>
      <c r="P1847" t="s">
        <v>87</v>
      </c>
      <c r="Q1847" t="s">
        <v>338</v>
      </c>
      <c r="R1847" t="s">
        <v>31</v>
      </c>
      <c r="S1847" s="12" t="s">
        <v>24</v>
      </c>
      <c r="T1847" t="s">
        <v>34</v>
      </c>
      <c r="X1847" s="8">
        <f>W1847/O1847</f>
        <v>0</v>
      </c>
      <c r="Z1847" s="8">
        <f>Y1847/O1847</f>
        <v>0</v>
      </c>
      <c r="AB1847" s="8">
        <f>AA1847/O1847</f>
        <v>0</v>
      </c>
      <c r="AC1847">
        <v>0.22700000000000001</v>
      </c>
      <c r="AD1847" s="8">
        <f>AC1847/O1847</f>
        <v>0.99990353611647365</v>
      </c>
      <c r="AF1847" s="8">
        <f>AE1847/O1847</f>
        <v>0</v>
      </c>
      <c r="AI1847" s="8">
        <f>AH1847/O1847</f>
        <v>0</v>
      </c>
      <c r="AL1847" s="8">
        <f>AK1847/O1847</f>
        <v>0</v>
      </c>
      <c r="AO1847" s="12" t="s">
        <v>4325</v>
      </c>
      <c r="AP1847" s="12" t="s">
        <v>338</v>
      </c>
      <c r="AQ1847" s="3">
        <f>IF(T1847="no",O1847*0,IF(T1847="yes100",O1847*1,IF(T1847="yes80",O1847*0.8,IF(T1847="yes50",O1847*0.5))))</f>
        <v>0.22702189941406301</v>
      </c>
      <c r="AR1847" s="3">
        <f>IF(AQ1847&lt;1,AQ1847*0.9,IF(AQ1847&lt;5,AQ1847*0.8,IF(AQ1847&lt;10,AQ1847*0.75,IF(AQ1847&lt;15,AQ1847*0.7,IF(AQ1847&gt;14.9,AQ1847*0.6)))))</f>
        <v>0.20431970947265671</v>
      </c>
      <c r="AS1847">
        <v>30</v>
      </c>
      <c r="AT1847" s="12">
        <f>AR1847*AS1847</f>
        <v>6.1295912841797016</v>
      </c>
    </row>
    <row r="1848" spans="1:46" ht="14.25" customHeight="1" x14ac:dyDescent="0.25">
      <c r="A1848" s="5">
        <v>2312</v>
      </c>
      <c r="B1848" t="s">
        <v>440</v>
      </c>
      <c r="C1848" t="s">
        <v>438</v>
      </c>
      <c r="D1848" t="s">
        <v>439</v>
      </c>
      <c r="E1848" s="1">
        <v>357214</v>
      </c>
      <c r="F1848" s="1">
        <v>372496</v>
      </c>
      <c r="G1848" t="s">
        <v>372</v>
      </c>
      <c r="H1848" t="s">
        <v>180</v>
      </c>
      <c r="I1848" t="s">
        <v>151</v>
      </c>
      <c r="J1848" t="s">
        <v>151</v>
      </c>
      <c r="K1848" t="s">
        <v>4365</v>
      </c>
      <c r="L1848" t="s">
        <v>151</v>
      </c>
      <c r="N1848" t="s">
        <v>151</v>
      </c>
      <c r="O1848" s="3">
        <v>4.5306125640868999E-2</v>
      </c>
      <c r="P1848" t="s">
        <v>87</v>
      </c>
      <c r="Q1848" t="s">
        <v>338</v>
      </c>
      <c r="R1848" t="s">
        <v>31</v>
      </c>
      <c r="S1848" s="12" t="s">
        <v>47</v>
      </c>
      <c r="T1848" t="s">
        <v>34</v>
      </c>
      <c r="X1848" s="8">
        <f>W1848/O1848</f>
        <v>0</v>
      </c>
      <c r="Z1848" s="8">
        <f>Y1848/O1848</f>
        <v>0</v>
      </c>
      <c r="AB1848" s="8">
        <f>AA1848/O1848</f>
        <v>0</v>
      </c>
      <c r="AC1848">
        <v>4.4999999999999998E-2</v>
      </c>
      <c r="AD1848" s="8">
        <f>AC1848/O1848</f>
        <v>0.99324317326765954</v>
      </c>
      <c r="AF1848" s="8">
        <f>AE1848/O1848</f>
        <v>0</v>
      </c>
      <c r="AI1848" s="8">
        <f>AH1848/O1848</f>
        <v>0</v>
      </c>
      <c r="AL1848" s="8">
        <f>AK1848/O1848</f>
        <v>0</v>
      </c>
      <c r="AO1848" s="12" t="s">
        <v>4325</v>
      </c>
      <c r="AP1848" s="12" t="s">
        <v>338</v>
      </c>
      <c r="AQ1848" s="3">
        <f>IF(T1848="no",O1848*0,IF(T1848="yes100",O1848*1,IF(T1848="yes80",O1848*0.8,IF(T1848="yes50",O1848*0.5))))</f>
        <v>4.5306125640868999E-2</v>
      </c>
      <c r="AR1848" s="3">
        <f>IF(AQ1848&lt;1,AQ1848*0.9,IF(AQ1848&lt;5,AQ1848*0.8,IF(AQ1848&lt;10,AQ1848*0.75,IF(AQ1848&lt;15,AQ1848*0.7,IF(AQ1848&gt;14.9,AQ1848*0.6)))))</f>
        <v>4.0775513076782101E-2</v>
      </c>
      <c r="AS1848">
        <v>30</v>
      </c>
      <c r="AT1848" s="12">
        <f>AR1848*AS1848</f>
        <v>1.2232653923034631</v>
      </c>
    </row>
    <row r="1849" spans="1:46" ht="12.75" customHeight="1" x14ac:dyDescent="0.25">
      <c r="A1849" s="5">
        <v>2313</v>
      </c>
      <c r="B1849" t="s">
        <v>437</v>
      </c>
      <c r="C1849" t="s">
        <v>434</v>
      </c>
      <c r="D1849" t="s">
        <v>435</v>
      </c>
      <c r="E1849" s="1">
        <v>359434</v>
      </c>
      <c r="F1849" s="1">
        <v>370450</v>
      </c>
      <c r="G1849" t="s">
        <v>372</v>
      </c>
      <c r="H1849" t="s">
        <v>171</v>
      </c>
      <c r="I1849" t="s">
        <v>99</v>
      </c>
      <c r="J1849" t="s">
        <v>436</v>
      </c>
      <c r="K1849" t="s">
        <v>4364</v>
      </c>
      <c r="L1849" t="s">
        <v>99</v>
      </c>
      <c r="N1849" t="s">
        <v>219</v>
      </c>
      <c r="O1849" s="3">
        <v>0.266113804626465</v>
      </c>
      <c r="P1849" t="s">
        <v>87</v>
      </c>
      <c r="Q1849" t="s">
        <v>338</v>
      </c>
      <c r="R1849" t="s">
        <v>31</v>
      </c>
      <c r="S1849" s="12" t="s">
        <v>24</v>
      </c>
      <c r="T1849" t="s">
        <v>34</v>
      </c>
      <c r="X1849" s="8">
        <f>W1849/O1849</f>
        <v>0</v>
      </c>
      <c r="Z1849" s="8">
        <f>Y1849/O1849</f>
        <v>0</v>
      </c>
      <c r="AB1849" s="8">
        <f>AA1849/O1849</f>
        <v>0</v>
      </c>
      <c r="AD1849" s="8">
        <f>AC1849/O1849</f>
        <v>0</v>
      </c>
      <c r="AF1849" s="8">
        <f>AE1849/O1849</f>
        <v>0</v>
      </c>
      <c r="AI1849" s="8">
        <f>AH1849/O1849</f>
        <v>0</v>
      </c>
      <c r="AL1849" s="8">
        <f>AK1849/O1849</f>
        <v>0</v>
      </c>
      <c r="AO1849" s="12" t="s">
        <v>4325</v>
      </c>
      <c r="AP1849" s="12" t="s">
        <v>338</v>
      </c>
      <c r="AQ1849" s="3">
        <f>IF(T1849="no",O1849*0,IF(T1849="yes100",O1849*1,IF(T1849="yes80",O1849*0.8,IF(T1849="yes50",O1849*0.5))))</f>
        <v>0.266113804626465</v>
      </c>
      <c r="AR1849" s="3">
        <f>IF(AQ1849&lt;1,AQ1849*0.9,IF(AQ1849&lt;5,AQ1849*0.8,IF(AQ1849&lt;10,AQ1849*0.75,IF(AQ1849&lt;15,AQ1849*0.7,IF(AQ1849&gt;14.9,AQ1849*0.6)))))</f>
        <v>0.23950242416381851</v>
      </c>
      <c r="AS1849">
        <v>35</v>
      </c>
      <c r="AT1849" s="12">
        <f>AR1849*AS1849</f>
        <v>8.382584845733648</v>
      </c>
    </row>
    <row r="1850" spans="1:46" ht="12.75" customHeight="1" x14ac:dyDescent="0.25">
      <c r="A1850" s="5">
        <v>2314</v>
      </c>
      <c r="B1850" t="s">
        <v>433</v>
      </c>
      <c r="C1850" t="s">
        <v>430</v>
      </c>
      <c r="D1850" t="s">
        <v>431</v>
      </c>
      <c r="E1850" s="1">
        <v>338780</v>
      </c>
      <c r="F1850" s="1">
        <v>369300.99999999901</v>
      </c>
      <c r="G1850" t="s">
        <v>432</v>
      </c>
      <c r="H1850" t="s">
        <v>21</v>
      </c>
      <c r="I1850" t="s">
        <v>21</v>
      </c>
      <c r="J1850" t="s">
        <v>122</v>
      </c>
      <c r="K1850" t="s">
        <v>21</v>
      </c>
      <c r="L1850" t="s">
        <v>21</v>
      </c>
      <c r="O1850" s="3">
        <v>1.9513360595703001E-2</v>
      </c>
      <c r="P1850" t="s">
        <v>87</v>
      </c>
      <c r="Q1850" t="s">
        <v>338</v>
      </c>
      <c r="R1850" t="s">
        <v>31</v>
      </c>
      <c r="S1850" s="12" t="s">
        <v>47</v>
      </c>
      <c r="T1850" t="s">
        <v>34</v>
      </c>
      <c r="X1850" s="8">
        <f>W1850/O1850</f>
        <v>0</v>
      </c>
      <c r="Z1850" s="8">
        <f>Y1850/O1850</f>
        <v>0</v>
      </c>
      <c r="AB1850" s="8">
        <f>AA1850/O1850</f>
        <v>0</v>
      </c>
      <c r="AC1850">
        <v>0.02</v>
      </c>
      <c r="AD1850" s="8">
        <f>AC1850/O1850</f>
        <v>1.024938779863688</v>
      </c>
      <c r="AF1850" s="8">
        <f>AE1850/O1850</f>
        <v>0</v>
      </c>
      <c r="AI1850" s="8">
        <f>AH1850/O1850</f>
        <v>0</v>
      </c>
      <c r="AL1850" s="8">
        <f>AK1850/O1850</f>
        <v>0</v>
      </c>
      <c r="AO1850" s="12" t="s">
        <v>4325</v>
      </c>
      <c r="AP1850" s="12" t="s">
        <v>338</v>
      </c>
      <c r="AQ1850" s="3">
        <f>IF(T1850="no",O1850*0,IF(T1850="yes100",O1850*1,IF(T1850="yes80",O1850*0.8,IF(T1850="yes50",O1850*0.5))))</f>
        <v>1.9513360595703001E-2</v>
      </c>
      <c r="AR1850" s="3">
        <f>IF(AQ1850&lt;1,AQ1850*0.9,IF(AQ1850&lt;5,AQ1850*0.8,IF(AQ1850&lt;10,AQ1850*0.75,IF(AQ1850&lt;15,AQ1850*0.7,IF(AQ1850&gt;14.9,AQ1850*0.6)))))</f>
        <v>1.7562024536132703E-2</v>
      </c>
      <c r="AS1850">
        <v>25</v>
      </c>
      <c r="AT1850" s="12">
        <f>AR1850*AS1850</f>
        <v>0.43905061340331758</v>
      </c>
    </row>
    <row r="1851" spans="1:46" ht="12.75" customHeight="1" x14ac:dyDescent="0.25">
      <c r="A1851" s="5">
        <v>2315</v>
      </c>
      <c r="B1851" t="s">
        <v>429</v>
      </c>
      <c r="C1851" t="s">
        <v>427</v>
      </c>
      <c r="D1851" t="s">
        <v>428</v>
      </c>
      <c r="E1851" s="1">
        <v>352315</v>
      </c>
      <c r="F1851" s="1">
        <v>378092.99999999901</v>
      </c>
      <c r="G1851" t="s">
        <v>67</v>
      </c>
      <c r="H1851" t="s">
        <v>171</v>
      </c>
      <c r="I1851" t="s">
        <v>68</v>
      </c>
      <c r="J1851" t="s">
        <v>68</v>
      </c>
      <c r="K1851" t="s">
        <v>4363</v>
      </c>
      <c r="L1851" t="s">
        <v>68</v>
      </c>
      <c r="N1851" t="s">
        <v>68</v>
      </c>
      <c r="O1851" s="3">
        <v>8.7003524017333994E-2</v>
      </c>
      <c r="P1851" t="s">
        <v>87</v>
      </c>
      <c r="Q1851" t="s">
        <v>338</v>
      </c>
      <c r="R1851" t="s">
        <v>31</v>
      </c>
      <c r="S1851" s="12" t="s">
        <v>47</v>
      </c>
      <c r="T1851" t="s">
        <v>34</v>
      </c>
      <c r="V1851" t="s">
        <v>27</v>
      </c>
      <c r="X1851" s="8">
        <f>W1851/O1851</f>
        <v>0</v>
      </c>
      <c r="Z1851" s="8">
        <f>Y1851/O1851</f>
        <v>0</v>
      </c>
      <c r="AB1851" s="8">
        <f>AA1851/O1851</f>
        <v>0</v>
      </c>
      <c r="AD1851" s="8">
        <f>AC1851/O1851</f>
        <v>0</v>
      </c>
      <c r="AF1851" s="8">
        <f>AE1851/O1851</f>
        <v>0</v>
      </c>
      <c r="AI1851" s="8">
        <f>AH1851/O1851</f>
        <v>0</v>
      </c>
      <c r="AL1851" s="8">
        <f>AK1851/O1851</f>
        <v>0</v>
      </c>
      <c r="AO1851" s="12" t="s">
        <v>4325</v>
      </c>
      <c r="AP1851" s="12" t="s">
        <v>338</v>
      </c>
      <c r="AQ1851" s="3">
        <f>IF(T1851="no",O1851*0,IF(T1851="yes100",O1851*1,IF(T1851="yes80",O1851*0.8,IF(T1851="yes50",O1851*0.5))))</f>
        <v>8.7003524017333994E-2</v>
      </c>
      <c r="AR1851" s="3">
        <f>IF(AQ1851&lt;1,AQ1851*0.9,IF(AQ1851&lt;5,AQ1851*0.8,IF(AQ1851&lt;10,AQ1851*0.75,IF(AQ1851&lt;15,AQ1851*0.7,IF(AQ1851&gt;14.9,AQ1851*0.6)))))</f>
        <v>7.8303171615600603E-2</v>
      </c>
      <c r="AS1851">
        <v>35</v>
      </c>
      <c r="AT1851" s="12">
        <f>AR1851*AS1851</f>
        <v>2.740611006546021</v>
      </c>
    </row>
    <row r="1852" spans="1:46" ht="14.25" customHeight="1" x14ac:dyDescent="0.25">
      <c r="A1852" s="5">
        <v>2316</v>
      </c>
      <c r="C1852" t="s">
        <v>419</v>
      </c>
      <c r="D1852" t="s">
        <v>420</v>
      </c>
      <c r="E1852" s="1">
        <v>336188.99999999901</v>
      </c>
      <c r="F1852" s="1">
        <v>378743</v>
      </c>
      <c r="G1852" t="s">
        <v>421</v>
      </c>
      <c r="H1852" t="s">
        <v>21</v>
      </c>
      <c r="I1852" t="s">
        <v>21</v>
      </c>
      <c r="J1852" t="s">
        <v>90</v>
      </c>
      <c r="K1852" t="s">
        <v>21</v>
      </c>
      <c r="L1852" t="s">
        <v>21</v>
      </c>
      <c r="O1852" s="3">
        <v>0.89175548858642595</v>
      </c>
      <c r="P1852" t="s">
        <v>87</v>
      </c>
      <c r="Q1852" t="s">
        <v>161</v>
      </c>
      <c r="R1852" t="s">
        <v>31</v>
      </c>
      <c r="S1852" s="12" t="s">
        <v>24</v>
      </c>
      <c r="T1852" t="s">
        <v>34</v>
      </c>
      <c r="X1852" s="8">
        <f>W1852/O1852</f>
        <v>0</v>
      </c>
      <c r="Z1852" s="8">
        <f>Y1852/O1852</f>
        <v>0</v>
      </c>
      <c r="AB1852" s="8">
        <f>AA1852/O1852</f>
        <v>0</v>
      </c>
      <c r="AC1852">
        <v>0.89200000000000002</v>
      </c>
      <c r="AD1852" s="8">
        <f>AC1852/O1852</f>
        <v>1.0002741910946482</v>
      </c>
      <c r="AF1852" s="8">
        <f>AE1852/O1852</f>
        <v>0</v>
      </c>
      <c r="AI1852" s="8">
        <f>AH1852/O1852</f>
        <v>0</v>
      </c>
      <c r="AL1852" s="8">
        <f>AK1852/O1852</f>
        <v>0</v>
      </c>
      <c r="AO1852" s="12" t="s">
        <v>4248</v>
      </c>
      <c r="AP1852" s="12" t="s">
        <v>4249</v>
      </c>
      <c r="AQ1852" s="3">
        <f>IF(T1852="no",O1852*0,IF(T1852="yes100",O1852*1,IF(T1852="yes80",O1852*0.8,IF(T1852="yes50",O1852*0.5))))</f>
        <v>0.89175548858642595</v>
      </c>
      <c r="AR1852" s="3">
        <f>IF(AQ1852&lt;1,AQ1852*0.9,IF(AQ1852&lt;5,AQ1852*0.8,IF(AQ1852&lt;10,AQ1852*0.75,IF(AQ1852&lt;15,AQ1852*0.7,IF(AQ1852&gt;14.9,AQ1852*0.6)))))</f>
        <v>0.80257993972778341</v>
      </c>
      <c r="AS1852">
        <v>25</v>
      </c>
      <c r="AT1852" s="12">
        <f>AR1852*AS1852</f>
        <v>20.064498493194584</v>
      </c>
    </row>
    <row r="1853" spans="1:46" ht="14.25" customHeight="1" x14ac:dyDescent="0.25">
      <c r="A1853" s="5">
        <v>2317</v>
      </c>
      <c r="C1853" t="s">
        <v>417</v>
      </c>
      <c r="D1853" t="s">
        <v>418</v>
      </c>
      <c r="E1853" s="1">
        <v>349478</v>
      </c>
      <c r="F1853" s="1">
        <v>360315</v>
      </c>
      <c r="G1853" t="s">
        <v>271</v>
      </c>
      <c r="H1853" t="s">
        <v>21</v>
      </c>
      <c r="I1853" t="s">
        <v>21</v>
      </c>
      <c r="J1853" t="s">
        <v>272</v>
      </c>
      <c r="K1853" t="s">
        <v>21</v>
      </c>
      <c r="L1853" t="s">
        <v>21</v>
      </c>
      <c r="N1853" t="s">
        <v>272</v>
      </c>
      <c r="O1853" s="3">
        <v>0.334101419067383</v>
      </c>
      <c r="P1853" t="s">
        <v>87</v>
      </c>
      <c r="Q1853" t="s">
        <v>161</v>
      </c>
      <c r="R1853" t="s">
        <v>31</v>
      </c>
      <c r="S1853" s="12" t="s">
        <v>24</v>
      </c>
      <c r="T1853" t="s">
        <v>34</v>
      </c>
      <c r="X1853" s="8">
        <f>W1853/O1853</f>
        <v>0</v>
      </c>
      <c r="Z1853" s="8">
        <f>Y1853/O1853</f>
        <v>0</v>
      </c>
      <c r="AB1853" s="8">
        <f>AA1853/O1853</f>
        <v>0</v>
      </c>
      <c r="AD1853" s="8">
        <f>AC1853/O1853</f>
        <v>0</v>
      </c>
      <c r="AF1853" s="8">
        <f>AE1853/O1853</f>
        <v>0</v>
      </c>
      <c r="AI1853" s="8">
        <f>AH1853/O1853</f>
        <v>0</v>
      </c>
      <c r="AL1853" s="8">
        <f>AK1853/O1853</f>
        <v>0</v>
      </c>
      <c r="AO1853" s="12" t="s">
        <v>4320</v>
      </c>
      <c r="AP1853" s="12" t="s">
        <v>4321</v>
      </c>
      <c r="AQ1853" s="3">
        <f>IF(T1853="no",O1853*0,IF(T1853="yes100",O1853*1,IF(T1853="yes80",O1853*0.8,IF(T1853="yes50",O1853*0.5))))</f>
        <v>0.334101419067383</v>
      </c>
      <c r="AR1853" s="3">
        <f>IF(AQ1853&lt;1,AQ1853*0.9,IF(AQ1853&lt;5,AQ1853*0.8,IF(AQ1853&lt;10,AQ1853*0.75,IF(AQ1853&lt;15,AQ1853*0.7,IF(AQ1853&gt;14.9,AQ1853*0.6)))))</f>
        <v>0.3006912771606447</v>
      </c>
      <c r="AS1853">
        <v>25</v>
      </c>
      <c r="AT1853" s="12">
        <f>AR1853*AS1853</f>
        <v>7.5172819290161179</v>
      </c>
    </row>
    <row r="1854" spans="1:46" ht="14.25" customHeight="1" x14ac:dyDescent="0.25">
      <c r="A1854" s="5">
        <v>2318</v>
      </c>
      <c r="B1854" t="s">
        <v>414</v>
      </c>
      <c r="C1854" t="s">
        <v>411</v>
      </c>
      <c r="D1854" t="s">
        <v>412</v>
      </c>
      <c r="E1854" s="1">
        <v>334874</v>
      </c>
      <c r="F1854" s="1">
        <v>378187</v>
      </c>
      <c r="G1854" t="s">
        <v>413</v>
      </c>
      <c r="H1854" t="s">
        <v>21</v>
      </c>
      <c r="I1854" t="s">
        <v>21</v>
      </c>
      <c r="J1854" t="s">
        <v>90</v>
      </c>
      <c r="K1854" t="s">
        <v>21</v>
      </c>
      <c r="L1854" t="s">
        <v>21</v>
      </c>
      <c r="O1854" s="4">
        <v>2.1181876838684</v>
      </c>
      <c r="P1854" t="s">
        <v>87</v>
      </c>
      <c r="Q1854" t="s">
        <v>338</v>
      </c>
      <c r="R1854" t="s">
        <v>31</v>
      </c>
      <c r="S1854" s="12" t="s">
        <v>24</v>
      </c>
      <c r="T1854" t="s">
        <v>34</v>
      </c>
      <c r="V1854" t="s">
        <v>27</v>
      </c>
      <c r="X1854" s="8">
        <f>W1854/O1854</f>
        <v>0</v>
      </c>
      <c r="Z1854" s="8">
        <f>Y1854/O1854</f>
        <v>0</v>
      </c>
      <c r="AB1854" s="8">
        <f>AA1854/O1854</f>
        <v>0</v>
      </c>
      <c r="AC1854">
        <v>2.1179999999999999</v>
      </c>
      <c r="AD1854" s="8">
        <f>AC1854/O1854</f>
        <v>0.99991139412723928</v>
      </c>
      <c r="AF1854" s="8">
        <f>AE1854/O1854</f>
        <v>0</v>
      </c>
      <c r="AI1854" s="8">
        <f>AH1854/O1854</f>
        <v>0</v>
      </c>
      <c r="AL1854" s="8">
        <f>AK1854/O1854</f>
        <v>0</v>
      </c>
      <c r="AO1854" s="12" t="s">
        <v>4325</v>
      </c>
      <c r="AP1854" s="12" t="s">
        <v>338</v>
      </c>
      <c r="AQ1854" s="3">
        <f>IF(T1854="no",O1854*0,IF(T1854="yes100",O1854*1,IF(T1854="yes80",O1854*0.8,IF(T1854="yes50",O1854*0.5))))</f>
        <v>2.1181876838684</v>
      </c>
      <c r="AR1854" s="3">
        <f>IF(AQ1854&lt;1,AQ1854*0.9,IF(AQ1854&lt;5,AQ1854*0.8,IF(AQ1854&lt;10,AQ1854*0.75,IF(AQ1854&lt;15,AQ1854*0.7,IF(AQ1854&gt;14.9,AQ1854*0.6)))))</f>
        <v>1.69455014709472</v>
      </c>
      <c r="AS1854">
        <v>25</v>
      </c>
      <c r="AT1854" s="12">
        <f>AR1854*AS1854</f>
        <v>42.363753677367995</v>
      </c>
    </row>
    <row r="1855" spans="1:46" ht="14.25" customHeight="1" x14ac:dyDescent="0.25">
      <c r="A1855" s="5">
        <v>2319</v>
      </c>
      <c r="B1855" t="s">
        <v>396</v>
      </c>
      <c r="C1855" t="s">
        <v>395</v>
      </c>
      <c r="D1855" t="s">
        <v>349</v>
      </c>
      <c r="E1855" s="1">
        <v>340475</v>
      </c>
      <c r="F1855" s="1">
        <v>366074</v>
      </c>
      <c r="G1855" t="s">
        <v>333</v>
      </c>
      <c r="H1855" t="s">
        <v>81</v>
      </c>
      <c r="I1855" t="s">
        <v>45</v>
      </c>
      <c r="J1855" t="s">
        <v>46</v>
      </c>
      <c r="K1855" t="s">
        <v>4363</v>
      </c>
      <c r="L1855" t="s">
        <v>45</v>
      </c>
      <c r="O1855" s="3">
        <v>1.9233559417725001E-2</v>
      </c>
      <c r="P1855" t="s">
        <v>87</v>
      </c>
      <c r="Q1855" t="s">
        <v>338</v>
      </c>
      <c r="R1855" t="s">
        <v>31</v>
      </c>
      <c r="S1855" s="12" t="s">
        <v>47</v>
      </c>
      <c r="T1855" t="s">
        <v>34</v>
      </c>
      <c r="X1855" s="8">
        <f>W1855/O1855</f>
        <v>0</v>
      </c>
      <c r="Z1855" s="8">
        <f>Y1855/O1855</f>
        <v>0</v>
      </c>
      <c r="AB1855" s="8">
        <f>AA1855/O1855</f>
        <v>0</v>
      </c>
      <c r="AD1855" s="8">
        <f>AC1855/O1855</f>
        <v>0</v>
      </c>
      <c r="AF1855" s="8">
        <f>AE1855/O1855</f>
        <v>0</v>
      </c>
      <c r="AI1855" s="8">
        <f>AH1855/O1855</f>
        <v>0</v>
      </c>
      <c r="AL1855" s="8">
        <f>AK1855/O1855</f>
        <v>0</v>
      </c>
      <c r="AO1855" s="12" t="s">
        <v>4325</v>
      </c>
      <c r="AP1855" s="12" t="s">
        <v>338</v>
      </c>
      <c r="AQ1855" s="3">
        <f>IF(T1855="no",O1855*0,IF(T1855="yes100",O1855*1,IF(T1855="yes80",O1855*0.8,IF(T1855="yes50",O1855*0.5))))</f>
        <v>1.9233559417725001E-2</v>
      </c>
      <c r="AR1855" s="3">
        <f>IF(AQ1855&lt;1,AQ1855*0.9,IF(AQ1855&lt;5,AQ1855*0.8,IF(AQ1855&lt;10,AQ1855*0.75,IF(AQ1855&lt;15,AQ1855*0.7,IF(AQ1855&gt;14.9,AQ1855*0.6)))))</f>
        <v>1.7310203475952503E-2</v>
      </c>
      <c r="AS1855">
        <v>40</v>
      </c>
      <c r="AT1855" s="12">
        <f>AR1855*AS1855</f>
        <v>0.69240813903810006</v>
      </c>
    </row>
    <row r="1856" spans="1:46" ht="14.25" customHeight="1" x14ac:dyDescent="0.25">
      <c r="A1856" s="5">
        <v>2320</v>
      </c>
      <c r="B1856" t="s">
        <v>394</v>
      </c>
      <c r="C1856" t="s">
        <v>392</v>
      </c>
      <c r="D1856" t="s">
        <v>393</v>
      </c>
      <c r="E1856" s="1">
        <v>340919</v>
      </c>
      <c r="F1856" s="1">
        <v>366420</v>
      </c>
      <c r="G1856" t="s">
        <v>333</v>
      </c>
      <c r="H1856" t="s">
        <v>81</v>
      </c>
      <c r="I1856" t="s">
        <v>45</v>
      </c>
      <c r="J1856" t="s">
        <v>46</v>
      </c>
      <c r="K1856" t="s">
        <v>4363</v>
      </c>
      <c r="L1856" t="s">
        <v>45</v>
      </c>
      <c r="O1856" s="3">
        <v>2.0213786315918001E-2</v>
      </c>
      <c r="P1856" t="s">
        <v>87</v>
      </c>
      <c r="Q1856" t="s">
        <v>338</v>
      </c>
      <c r="R1856" t="s">
        <v>31</v>
      </c>
      <c r="S1856" s="12" t="s">
        <v>47</v>
      </c>
      <c r="T1856" t="s">
        <v>34</v>
      </c>
      <c r="X1856" s="8">
        <f>W1856/O1856</f>
        <v>0</v>
      </c>
      <c r="Z1856" s="8">
        <f>Y1856/O1856</f>
        <v>0</v>
      </c>
      <c r="AB1856" s="8">
        <f>AA1856/O1856</f>
        <v>0</v>
      </c>
      <c r="AD1856" s="8">
        <f>AC1856/O1856</f>
        <v>0</v>
      </c>
      <c r="AF1856" s="8">
        <f>AE1856/O1856</f>
        <v>0</v>
      </c>
      <c r="AI1856" s="8">
        <f>AH1856/O1856</f>
        <v>0</v>
      </c>
      <c r="AL1856" s="8">
        <f>AK1856/O1856</f>
        <v>0</v>
      </c>
      <c r="AO1856" s="12" t="s">
        <v>4325</v>
      </c>
      <c r="AP1856" s="12" t="s">
        <v>338</v>
      </c>
      <c r="AQ1856" s="3">
        <f>IF(T1856="no",O1856*0,IF(T1856="yes100",O1856*1,IF(T1856="yes80",O1856*0.8,IF(T1856="yes50",O1856*0.5))))</f>
        <v>2.0213786315918001E-2</v>
      </c>
      <c r="AR1856" s="3">
        <f>IF(AQ1856&lt;1,AQ1856*0.9,IF(AQ1856&lt;5,AQ1856*0.8,IF(AQ1856&lt;10,AQ1856*0.75,IF(AQ1856&lt;15,AQ1856*0.7,IF(AQ1856&gt;14.9,AQ1856*0.6)))))</f>
        <v>1.8192407684326201E-2</v>
      </c>
      <c r="AS1856">
        <v>40</v>
      </c>
      <c r="AT1856" s="12">
        <f>AR1856*AS1856</f>
        <v>0.72769630737304802</v>
      </c>
    </row>
    <row r="1857" spans="1:46" ht="14.25" customHeight="1" x14ac:dyDescent="0.25">
      <c r="A1857" s="5">
        <v>2321</v>
      </c>
      <c r="B1857" t="s">
        <v>391</v>
      </c>
      <c r="C1857" t="s">
        <v>388</v>
      </c>
      <c r="E1857" s="1">
        <v>341608</v>
      </c>
      <c r="F1857" s="1">
        <v>356336</v>
      </c>
      <c r="G1857" t="s">
        <v>389</v>
      </c>
      <c r="H1857" t="s">
        <v>21</v>
      </c>
      <c r="I1857" t="s">
        <v>21</v>
      </c>
      <c r="J1857" t="s">
        <v>390</v>
      </c>
      <c r="K1857" t="s">
        <v>21</v>
      </c>
      <c r="L1857" t="s">
        <v>21</v>
      </c>
      <c r="O1857" s="3">
        <v>0.14422869033813501</v>
      </c>
      <c r="P1857" t="s">
        <v>19</v>
      </c>
      <c r="Q1857" t="s">
        <v>338</v>
      </c>
      <c r="R1857" t="s">
        <v>31</v>
      </c>
      <c r="S1857" s="12" t="s">
        <v>47</v>
      </c>
      <c r="T1857" t="s">
        <v>34</v>
      </c>
      <c r="X1857" s="8">
        <f>W1857/O1857</f>
        <v>0</v>
      </c>
      <c r="Z1857" s="8">
        <f>Y1857/O1857</f>
        <v>0</v>
      </c>
      <c r="AB1857" s="8">
        <f>AA1857/O1857</f>
        <v>0</v>
      </c>
      <c r="AD1857" s="8">
        <f>AC1857/O1857</f>
        <v>0</v>
      </c>
      <c r="AF1857" s="8">
        <f>AE1857/O1857</f>
        <v>0</v>
      </c>
      <c r="AI1857" s="8">
        <f>AH1857/O1857</f>
        <v>0</v>
      </c>
      <c r="AL1857" s="8">
        <f>AK1857/O1857</f>
        <v>0</v>
      </c>
      <c r="AO1857" s="12" t="s">
        <v>4325</v>
      </c>
      <c r="AP1857" s="12" t="s">
        <v>338</v>
      </c>
      <c r="AQ1857" s="3">
        <f>IF(T1857="no",O1857*0,IF(T1857="yes100",O1857*1,IF(T1857="yes80",O1857*0.8,IF(T1857="yes50",O1857*0.5))))</f>
        <v>0.14422869033813501</v>
      </c>
      <c r="AR1857" s="3">
        <f>IF(AQ1857&lt;1,AQ1857*0.9,IF(AQ1857&lt;5,AQ1857*0.8,IF(AQ1857&lt;10,AQ1857*0.75,IF(AQ1857&lt;15,AQ1857*0.7,IF(AQ1857&gt;14.9,AQ1857*0.6)))))</f>
        <v>0.12980582130432153</v>
      </c>
      <c r="AS1857">
        <v>25</v>
      </c>
      <c r="AT1857" s="12">
        <f>AR1857*AS1857</f>
        <v>3.2451455326080381</v>
      </c>
    </row>
    <row r="1858" spans="1:46" ht="12.75" customHeight="1" x14ac:dyDescent="0.25">
      <c r="A1858" s="5">
        <v>2322</v>
      </c>
      <c r="B1858" t="s">
        <v>387</v>
      </c>
      <c r="C1858" t="s">
        <v>384</v>
      </c>
      <c r="D1858" t="s">
        <v>385</v>
      </c>
      <c r="E1858" s="1">
        <v>364667</v>
      </c>
      <c r="F1858" s="1">
        <v>364060</v>
      </c>
      <c r="G1858" t="s">
        <v>386</v>
      </c>
      <c r="H1858" t="s">
        <v>81</v>
      </c>
      <c r="I1858" t="s">
        <v>56</v>
      </c>
      <c r="J1858" t="s">
        <v>56</v>
      </c>
      <c r="K1858" t="s">
        <v>4363</v>
      </c>
      <c r="L1858" t="s">
        <v>56</v>
      </c>
      <c r="N1858" t="s">
        <v>56</v>
      </c>
      <c r="O1858" s="3">
        <v>0.101594426727295</v>
      </c>
      <c r="P1858" t="s">
        <v>87</v>
      </c>
      <c r="Q1858" t="s">
        <v>338</v>
      </c>
      <c r="R1858" t="s">
        <v>31</v>
      </c>
      <c r="S1858" s="12" t="s">
        <v>47</v>
      </c>
      <c r="T1858" t="s">
        <v>34</v>
      </c>
      <c r="X1858" s="8">
        <f>W1858/O1858</f>
        <v>0</v>
      </c>
      <c r="Z1858" s="8">
        <f>Y1858/O1858</f>
        <v>0</v>
      </c>
      <c r="AB1858" s="8">
        <f>AA1858/O1858</f>
        <v>0</v>
      </c>
      <c r="AD1858" s="8">
        <f>AC1858/O1858</f>
        <v>0</v>
      </c>
      <c r="AF1858" s="8">
        <f>AE1858/O1858</f>
        <v>0</v>
      </c>
      <c r="AI1858" s="8">
        <f>AH1858/O1858</f>
        <v>0</v>
      </c>
      <c r="AL1858" s="8">
        <f>AK1858/O1858</f>
        <v>0</v>
      </c>
      <c r="AO1858" s="12" t="s">
        <v>4325</v>
      </c>
      <c r="AP1858" s="12" t="s">
        <v>338</v>
      </c>
      <c r="AQ1858" s="3">
        <f>IF(T1858="no",O1858*0,IF(T1858="yes100",O1858*1,IF(T1858="yes80",O1858*0.8,IF(T1858="yes50",O1858*0.5))))</f>
        <v>0.101594426727295</v>
      </c>
      <c r="AR1858" s="3">
        <f>IF(AQ1858&lt;1,AQ1858*0.9,IF(AQ1858&lt;5,AQ1858*0.8,IF(AQ1858&lt;10,AQ1858*0.75,IF(AQ1858&lt;15,AQ1858*0.7,IF(AQ1858&gt;14.9,AQ1858*0.6)))))</f>
        <v>9.1434984054565502E-2</v>
      </c>
      <c r="AS1858">
        <v>40</v>
      </c>
      <c r="AT1858" s="12">
        <f>AR1858*AS1858</f>
        <v>3.6573993621826202</v>
      </c>
    </row>
    <row r="1859" spans="1:46" ht="12.75" customHeight="1" x14ac:dyDescent="0.25">
      <c r="A1859" s="5">
        <v>2323</v>
      </c>
      <c r="B1859" t="s">
        <v>383</v>
      </c>
      <c r="C1859" t="s">
        <v>381</v>
      </c>
      <c r="D1859" t="s">
        <v>40</v>
      </c>
      <c r="E1859" s="1">
        <v>352152.99999999901</v>
      </c>
      <c r="F1859" s="1">
        <v>346014</v>
      </c>
      <c r="G1859" t="s">
        <v>155</v>
      </c>
      <c r="H1859" t="s">
        <v>21</v>
      </c>
      <c r="I1859" t="s">
        <v>21</v>
      </c>
      <c r="J1859" t="s">
        <v>382</v>
      </c>
      <c r="K1859" t="s">
        <v>21</v>
      </c>
      <c r="L1859" t="s">
        <v>21</v>
      </c>
      <c r="O1859" s="3">
        <v>1.9015599822998001E-2</v>
      </c>
      <c r="P1859" t="s">
        <v>19</v>
      </c>
      <c r="Q1859" t="s">
        <v>338</v>
      </c>
      <c r="R1859" t="s">
        <v>31</v>
      </c>
      <c r="S1859" s="12" t="s">
        <v>47</v>
      </c>
      <c r="T1859" t="s">
        <v>34</v>
      </c>
      <c r="X1859" s="8">
        <f>W1859/O1859</f>
        <v>0</v>
      </c>
      <c r="Z1859" s="8">
        <f>Y1859/O1859</f>
        <v>0</v>
      </c>
      <c r="AB1859" s="8">
        <f>AA1859/O1859</f>
        <v>0</v>
      </c>
      <c r="AD1859" s="8">
        <f>AC1859/O1859</f>
        <v>0</v>
      </c>
      <c r="AF1859" s="8">
        <f>AE1859/O1859</f>
        <v>0</v>
      </c>
      <c r="AI1859" s="8">
        <f>AH1859/O1859</f>
        <v>0</v>
      </c>
      <c r="AL1859" s="8">
        <f>AK1859/O1859</f>
        <v>0</v>
      </c>
      <c r="AO1859" s="12" t="s">
        <v>4325</v>
      </c>
      <c r="AP1859" s="12" t="s">
        <v>338</v>
      </c>
      <c r="AQ1859" s="3">
        <f>IF(T1859="no",O1859*0,IF(T1859="yes100",O1859*1,IF(T1859="yes80",O1859*0.8,IF(T1859="yes50",O1859*0.5))))</f>
        <v>1.9015599822998001E-2</v>
      </c>
      <c r="AR1859" s="3">
        <f>IF(AQ1859&lt;1,AQ1859*0.9,IF(AQ1859&lt;5,AQ1859*0.8,IF(AQ1859&lt;10,AQ1859*0.75,IF(AQ1859&lt;15,AQ1859*0.7,IF(AQ1859&gt;14.9,AQ1859*0.6)))))</f>
        <v>1.71140398406982E-2</v>
      </c>
      <c r="AS1859">
        <v>25</v>
      </c>
      <c r="AT1859" s="12">
        <f>AR1859*AS1859</f>
        <v>0.42785099601745497</v>
      </c>
    </row>
    <row r="1860" spans="1:46" ht="14.25" customHeight="1" x14ac:dyDescent="0.25">
      <c r="A1860" s="5">
        <v>2324</v>
      </c>
      <c r="B1860" t="s">
        <v>380</v>
      </c>
      <c r="C1860" t="s">
        <v>378</v>
      </c>
      <c r="D1860" t="s">
        <v>379</v>
      </c>
      <c r="E1860" s="1">
        <v>347006</v>
      </c>
      <c r="F1860" s="1">
        <v>369932.99999999901</v>
      </c>
      <c r="G1860" t="s">
        <v>341</v>
      </c>
      <c r="H1860" t="s">
        <v>21</v>
      </c>
      <c r="I1860" t="s">
        <v>21</v>
      </c>
      <c r="J1860" t="s">
        <v>109</v>
      </c>
      <c r="K1860" t="s">
        <v>21</v>
      </c>
      <c r="L1860" t="s">
        <v>21</v>
      </c>
      <c r="O1860" s="3">
        <v>0.17518398666381799</v>
      </c>
      <c r="P1860" t="s">
        <v>87</v>
      </c>
      <c r="Q1860" t="s">
        <v>338</v>
      </c>
      <c r="R1860" t="s">
        <v>31</v>
      </c>
      <c r="S1860" s="12" t="s">
        <v>47</v>
      </c>
      <c r="T1860" t="s">
        <v>34</v>
      </c>
      <c r="X1860" s="8">
        <f>W1860/O1860</f>
        <v>0</v>
      </c>
      <c r="Z1860" s="8">
        <f>Y1860/O1860</f>
        <v>0</v>
      </c>
      <c r="AB1860" s="8">
        <f>AA1860/O1860</f>
        <v>0</v>
      </c>
      <c r="AC1860">
        <v>0.17499999999999999</v>
      </c>
      <c r="AD1860" s="8">
        <f>AC1860/O1860</f>
        <v>0.99894975181623724</v>
      </c>
      <c r="AF1860" s="8">
        <f>AE1860/O1860</f>
        <v>0</v>
      </c>
      <c r="AI1860" s="8">
        <f>AH1860/O1860</f>
        <v>0</v>
      </c>
      <c r="AL1860" s="8">
        <f>AK1860/O1860</f>
        <v>0</v>
      </c>
      <c r="AO1860" s="12" t="s">
        <v>4325</v>
      </c>
      <c r="AP1860" s="12" t="s">
        <v>338</v>
      </c>
      <c r="AQ1860" s="3">
        <f>IF(T1860="no",O1860*0,IF(T1860="yes100",O1860*1,IF(T1860="yes80",O1860*0.8,IF(T1860="yes50",O1860*0.5))))</f>
        <v>0.17518398666381799</v>
      </c>
      <c r="AR1860" s="3">
        <f>IF(AQ1860&lt;1,AQ1860*0.9,IF(AQ1860&lt;5,AQ1860*0.8,IF(AQ1860&lt;10,AQ1860*0.75,IF(AQ1860&lt;15,AQ1860*0.7,IF(AQ1860&gt;14.9,AQ1860*0.6)))))</f>
        <v>0.15766558799743619</v>
      </c>
      <c r="AS1860">
        <v>25</v>
      </c>
      <c r="AT1860" s="12">
        <f>AR1860*AS1860</f>
        <v>3.9416396999359047</v>
      </c>
    </row>
    <row r="1861" spans="1:46" ht="14.25" customHeight="1" x14ac:dyDescent="0.25">
      <c r="A1861" s="5">
        <v>2325</v>
      </c>
      <c r="B1861" t="s">
        <v>377</v>
      </c>
      <c r="C1861" t="s">
        <v>374</v>
      </c>
      <c r="D1861" t="s">
        <v>214</v>
      </c>
      <c r="E1861" s="1">
        <v>343336.99999999901</v>
      </c>
      <c r="F1861" s="1">
        <v>363672.99999999901</v>
      </c>
      <c r="G1861" t="s">
        <v>375</v>
      </c>
      <c r="H1861" t="s">
        <v>21</v>
      </c>
      <c r="I1861" t="s">
        <v>21</v>
      </c>
      <c r="J1861" t="s">
        <v>376</v>
      </c>
      <c r="K1861" t="s">
        <v>21</v>
      </c>
      <c r="L1861" t="s">
        <v>21</v>
      </c>
      <c r="O1861" s="3">
        <v>0.61953229446411096</v>
      </c>
      <c r="P1861" t="s">
        <v>19</v>
      </c>
      <c r="Q1861" t="s">
        <v>338</v>
      </c>
      <c r="R1861" t="s">
        <v>31</v>
      </c>
      <c r="S1861" s="12" t="s">
        <v>24</v>
      </c>
      <c r="T1861" t="s">
        <v>34</v>
      </c>
      <c r="X1861" s="8">
        <f>W1861/O1861</f>
        <v>0</v>
      </c>
      <c r="Z1861" s="8">
        <f>Y1861/O1861</f>
        <v>0</v>
      </c>
      <c r="AB1861" s="8">
        <f>AA1861/O1861</f>
        <v>0</v>
      </c>
      <c r="AC1861">
        <v>0.62</v>
      </c>
      <c r="AD1861" s="8">
        <f>AC1861/O1861</f>
        <v>1.0007549332618626</v>
      </c>
      <c r="AF1861" s="8">
        <f>AE1861/O1861</f>
        <v>0</v>
      </c>
      <c r="AI1861" s="8">
        <f>AH1861/O1861</f>
        <v>0</v>
      </c>
      <c r="AL1861" s="8">
        <f>AK1861/O1861</f>
        <v>0</v>
      </c>
      <c r="AO1861" s="12" t="s">
        <v>4325</v>
      </c>
      <c r="AP1861" s="12" t="s">
        <v>338</v>
      </c>
      <c r="AQ1861" s="3">
        <f>IF(T1861="no",O1861*0,IF(T1861="yes100",O1861*1,IF(T1861="yes80",O1861*0.8,IF(T1861="yes50",O1861*0.5))))</f>
        <v>0.61953229446411096</v>
      </c>
      <c r="AR1861" s="3">
        <f>IF(AQ1861&lt;1,AQ1861*0.9,IF(AQ1861&lt;5,AQ1861*0.8,IF(AQ1861&lt;10,AQ1861*0.75,IF(AQ1861&lt;15,AQ1861*0.7,IF(AQ1861&gt;14.9,AQ1861*0.6)))))</f>
        <v>0.55757906501769983</v>
      </c>
      <c r="AS1861">
        <v>25</v>
      </c>
      <c r="AT1861" s="12">
        <f>AR1861*AS1861</f>
        <v>13.939476625442495</v>
      </c>
    </row>
    <row r="1862" spans="1:46" ht="12.75" customHeight="1" x14ac:dyDescent="0.25">
      <c r="A1862" s="5">
        <v>2326</v>
      </c>
      <c r="B1862" t="s">
        <v>373</v>
      </c>
      <c r="C1862" t="s">
        <v>370</v>
      </c>
      <c r="D1862" t="s">
        <v>371</v>
      </c>
      <c r="E1862" s="1">
        <v>353858</v>
      </c>
      <c r="F1862" s="1">
        <v>372688</v>
      </c>
      <c r="G1862" t="s">
        <v>372</v>
      </c>
      <c r="H1862" t="s">
        <v>21</v>
      </c>
      <c r="I1862" t="s">
        <v>21</v>
      </c>
      <c r="J1862" t="s">
        <v>151</v>
      </c>
      <c r="K1862" t="s">
        <v>21</v>
      </c>
      <c r="L1862" t="s">
        <v>21</v>
      </c>
      <c r="O1862" s="3">
        <v>0.44988034896850598</v>
      </c>
      <c r="P1862" t="s">
        <v>19</v>
      </c>
      <c r="Q1862" t="s">
        <v>338</v>
      </c>
      <c r="R1862" t="s">
        <v>31</v>
      </c>
      <c r="S1862" s="12" t="s">
        <v>24</v>
      </c>
      <c r="T1862" t="s">
        <v>34</v>
      </c>
      <c r="X1862" s="8">
        <f>W1862/O1862</f>
        <v>0</v>
      </c>
      <c r="Z1862" s="8">
        <f>Y1862/O1862</f>
        <v>0</v>
      </c>
      <c r="AB1862" s="8">
        <f>AA1862/O1862</f>
        <v>0</v>
      </c>
      <c r="AC1862">
        <v>0.45</v>
      </c>
      <c r="AD1862" s="8">
        <f>AC1862/O1862</f>
        <v>1.000265961898021</v>
      </c>
      <c r="AF1862" s="8">
        <f>AE1862/O1862</f>
        <v>0</v>
      </c>
      <c r="AI1862" s="8">
        <f>AH1862/O1862</f>
        <v>0</v>
      </c>
      <c r="AL1862" s="8">
        <f>AK1862/O1862</f>
        <v>0</v>
      </c>
      <c r="AO1862" s="12" t="s">
        <v>4325</v>
      </c>
      <c r="AP1862" s="12" t="s">
        <v>338</v>
      </c>
      <c r="AQ1862" s="3">
        <f>IF(T1862="no",O1862*0,IF(T1862="yes100",O1862*1,IF(T1862="yes80",O1862*0.8,IF(T1862="yes50",O1862*0.5))))</f>
        <v>0.44988034896850598</v>
      </c>
      <c r="AR1862" s="3">
        <f>IF(AQ1862&lt;1,AQ1862*0.9,IF(AQ1862&lt;5,AQ1862*0.8,IF(AQ1862&lt;10,AQ1862*0.75,IF(AQ1862&lt;15,AQ1862*0.7,IF(AQ1862&gt;14.9,AQ1862*0.6)))))</f>
        <v>0.40489231407165538</v>
      </c>
      <c r="AS1862">
        <v>25</v>
      </c>
      <c r="AT1862" s="12">
        <f>AR1862*AS1862</f>
        <v>10.122307851791385</v>
      </c>
    </row>
    <row r="1863" spans="1:46" ht="12.75" customHeight="1" x14ac:dyDescent="0.25">
      <c r="A1863" s="5">
        <v>2327</v>
      </c>
      <c r="B1863" t="s">
        <v>369</v>
      </c>
      <c r="C1863" t="s">
        <v>367</v>
      </c>
      <c r="D1863" t="s">
        <v>368</v>
      </c>
      <c r="E1863" s="1">
        <v>363610</v>
      </c>
      <c r="F1863" s="1">
        <v>364964</v>
      </c>
      <c r="G1863" t="s">
        <v>353</v>
      </c>
      <c r="H1863" t="s">
        <v>81</v>
      </c>
      <c r="I1863" t="s">
        <v>56</v>
      </c>
      <c r="J1863" t="s">
        <v>56</v>
      </c>
      <c r="K1863" t="s">
        <v>4363</v>
      </c>
      <c r="L1863" t="s">
        <v>56</v>
      </c>
      <c r="N1863" t="s">
        <v>56</v>
      </c>
      <c r="O1863" s="3">
        <v>3.1873207092285E-2</v>
      </c>
      <c r="P1863" t="s">
        <v>87</v>
      </c>
      <c r="Q1863" t="s">
        <v>338</v>
      </c>
      <c r="R1863" t="s">
        <v>31</v>
      </c>
      <c r="S1863" s="12" t="s">
        <v>47</v>
      </c>
      <c r="T1863" t="s">
        <v>34</v>
      </c>
      <c r="X1863" s="8">
        <f>W1863/O1863</f>
        <v>0</v>
      </c>
      <c r="Z1863" s="8">
        <f>Y1863/O1863</f>
        <v>0</v>
      </c>
      <c r="AB1863" s="8">
        <f>AA1863/O1863</f>
        <v>0</v>
      </c>
      <c r="AD1863" s="8">
        <f>AC1863/O1863</f>
        <v>0</v>
      </c>
      <c r="AF1863" s="8">
        <f>AE1863/O1863</f>
        <v>0</v>
      </c>
      <c r="AI1863" s="8">
        <f>AH1863/O1863</f>
        <v>0</v>
      </c>
      <c r="AL1863" s="8">
        <f>AK1863/O1863</f>
        <v>0</v>
      </c>
      <c r="AO1863" s="12" t="s">
        <v>4325</v>
      </c>
      <c r="AP1863" s="12" t="s">
        <v>338</v>
      </c>
      <c r="AQ1863" s="3">
        <f>IF(T1863="no",O1863*0,IF(T1863="yes100",O1863*1,IF(T1863="yes80",O1863*0.8,IF(T1863="yes50",O1863*0.5))))</f>
        <v>3.1873207092285E-2</v>
      </c>
      <c r="AR1863" s="3">
        <f>IF(AQ1863&lt;1,AQ1863*0.9,IF(AQ1863&lt;5,AQ1863*0.8,IF(AQ1863&lt;10,AQ1863*0.75,IF(AQ1863&lt;15,AQ1863*0.7,IF(AQ1863&gt;14.9,AQ1863*0.6)))))</f>
        <v>2.86858863830565E-2</v>
      </c>
      <c r="AS1863">
        <v>40</v>
      </c>
      <c r="AT1863" s="12">
        <f>AR1863*AS1863</f>
        <v>1.1474354553222601</v>
      </c>
    </row>
    <row r="1864" spans="1:46" ht="14.25" customHeight="1" x14ac:dyDescent="0.25">
      <c r="A1864" s="5">
        <v>2328</v>
      </c>
      <c r="B1864" t="s">
        <v>366</v>
      </c>
      <c r="C1864" t="s">
        <v>362</v>
      </c>
      <c r="D1864" t="s">
        <v>363</v>
      </c>
      <c r="E1864" s="1">
        <v>362895</v>
      </c>
      <c r="F1864" s="1">
        <v>371755</v>
      </c>
      <c r="G1864" t="s">
        <v>364</v>
      </c>
      <c r="H1864" t="s">
        <v>81</v>
      </c>
      <c r="I1864" t="s">
        <v>78</v>
      </c>
      <c r="J1864" t="s">
        <v>365</v>
      </c>
      <c r="K1864" t="s">
        <v>4363</v>
      </c>
      <c r="L1864" t="s">
        <v>78</v>
      </c>
      <c r="N1864" t="s">
        <v>365</v>
      </c>
      <c r="O1864" s="3">
        <v>2.4174989318848001E-2</v>
      </c>
      <c r="P1864" t="s">
        <v>19</v>
      </c>
      <c r="Q1864" t="s">
        <v>338</v>
      </c>
      <c r="R1864" t="s">
        <v>31</v>
      </c>
      <c r="S1864" s="12" t="s">
        <v>47</v>
      </c>
      <c r="T1864" t="s">
        <v>34</v>
      </c>
      <c r="X1864" s="8">
        <f>W1864/O1864</f>
        <v>0</v>
      </c>
      <c r="Z1864" s="8">
        <f>Y1864/O1864</f>
        <v>0</v>
      </c>
      <c r="AB1864" s="8">
        <f>AA1864/O1864</f>
        <v>0</v>
      </c>
      <c r="AD1864" s="8">
        <f>AC1864/O1864</f>
        <v>0</v>
      </c>
      <c r="AF1864" s="8">
        <f>AE1864/O1864</f>
        <v>0</v>
      </c>
      <c r="AI1864" s="8">
        <f>AH1864/O1864</f>
        <v>0</v>
      </c>
      <c r="AL1864" s="8">
        <f>AK1864/O1864</f>
        <v>0</v>
      </c>
      <c r="AO1864" s="12" t="s">
        <v>4325</v>
      </c>
      <c r="AP1864" s="12" t="s">
        <v>338</v>
      </c>
      <c r="AQ1864" s="3">
        <f>IF(T1864="no",O1864*0,IF(T1864="yes100",O1864*1,IF(T1864="yes80",O1864*0.8,IF(T1864="yes50",O1864*0.5))))</f>
        <v>2.4174989318848001E-2</v>
      </c>
      <c r="AR1864" s="3">
        <f>IF(AQ1864&lt;1,AQ1864*0.9,IF(AQ1864&lt;5,AQ1864*0.8,IF(AQ1864&lt;10,AQ1864*0.75,IF(AQ1864&lt;15,AQ1864*0.7,IF(AQ1864&gt;14.9,AQ1864*0.6)))))</f>
        <v>2.1757490386963202E-2</v>
      </c>
      <c r="AS1864">
        <v>40</v>
      </c>
      <c r="AT1864" s="12">
        <f>AR1864*AS1864</f>
        <v>0.87029961547852808</v>
      </c>
    </row>
    <row r="1865" spans="1:46" ht="14.25" customHeight="1" x14ac:dyDescent="0.25">
      <c r="A1865" s="5">
        <v>2329</v>
      </c>
      <c r="B1865" t="s">
        <v>361</v>
      </c>
      <c r="C1865" t="s">
        <v>359</v>
      </c>
      <c r="D1865" t="s">
        <v>360</v>
      </c>
      <c r="E1865" s="1">
        <v>351552.99999999901</v>
      </c>
      <c r="F1865" s="1">
        <v>377859</v>
      </c>
      <c r="G1865" t="s">
        <v>68</v>
      </c>
      <c r="H1865" t="s">
        <v>171</v>
      </c>
      <c r="I1865" t="s">
        <v>68</v>
      </c>
      <c r="J1865" t="s">
        <v>68</v>
      </c>
      <c r="K1865" t="s">
        <v>4363</v>
      </c>
      <c r="L1865" t="s">
        <v>68</v>
      </c>
      <c r="N1865" t="s">
        <v>68</v>
      </c>
      <c r="O1865" s="3">
        <v>0.29267568969726598</v>
      </c>
      <c r="P1865" t="s">
        <v>87</v>
      </c>
      <c r="Q1865" t="s">
        <v>338</v>
      </c>
      <c r="R1865" t="s">
        <v>31</v>
      </c>
      <c r="S1865" s="12" t="s">
        <v>24</v>
      </c>
      <c r="T1865" t="s">
        <v>34</v>
      </c>
      <c r="X1865" s="8">
        <f>W1865/O1865</f>
        <v>0</v>
      </c>
      <c r="Z1865" s="8">
        <f>Y1865/O1865</f>
        <v>0</v>
      </c>
      <c r="AB1865" s="8">
        <f>AA1865/O1865</f>
        <v>0</v>
      </c>
      <c r="AD1865" s="8">
        <f>AC1865/O1865</f>
        <v>0</v>
      </c>
      <c r="AF1865" s="8">
        <f>AE1865/O1865</f>
        <v>0</v>
      </c>
      <c r="AI1865" s="8">
        <f>AH1865/O1865</f>
        <v>0</v>
      </c>
      <c r="AL1865" s="8">
        <f>AK1865/O1865</f>
        <v>0</v>
      </c>
      <c r="AO1865" s="12" t="s">
        <v>4325</v>
      </c>
      <c r="AP1865" s="12" t="s">
        <v>338</v>
      </c>
      <c r="AQ1865" s="3">
        <f>IF(T1865="no",O1865*0,IF(T1865="yes100",O1865*1,IF(T1865="yes80",O1865*0.8,IF(T1865="yes50",O1865*0.5))))</f>
        <v>0.29267568969726598</v>
      </c>
      <c r="AR1865" s="3">
        <f>IF(AQ1865&lt;1,AQ1865*0.9,IF(AQ1865&lt;5,AQ1865*0.8,IF(AQ1865&lt;10,AQ1865*0.75,IF(AQ1865&lt;15,AQ1865*0.7,IF(AQ1865&gt;14.9,AQ1865*0.6)))))</f>
        <v>0.26340812072753939</v>
      </c>
      <c r="AS1865">
        <v>35</v>
      </c>
      <c r="AT1865" s="12">
        <f>AR1865*AS1865</f>
        <v>9.2192842254638787</v>
      </c>
    </row>
    <row r="1866" spans="1:46" ht="14.25" customHeight="1" x14ac:dyDescent="0.25">
      <c r="A1866" s="5">
        <v>2330</v>
      </c>
      <c r="B1866" t="s">
        <v>358</v>
      </c>
      <c r="C1866" t="s">
        <v>355</v>
      </c>
      <c r="D1866" t="s">
        <v>356</v>
      </c>
      <c r="E1866" s="1">
        <v>352244.99999999901</v>
      </c>
      <c r="F1866" s="1">
        <v>369044</v>
      </c>
      <c r="G1866" t="s">
        <v>357</v>
      </c>
      <c r="H1866" t="s">
        <v>21</v>
      </c>
      <c r="I1866" t="s">
        <v>21</v>
      </c>
      <c r="J1866" t="s">
        <v>106</v>
      </c>
      <c r="K1866" t="s">
        <v>21</v>
      </c>
      <c r="L1866" t="s">
        <v>21</v>
      </c>
      <c r="O1866" s="3">
        <v>0.219652332305908</v>
      </c>
      <c r="P1866" t="s">
        <v>19</v>
      </c>
      <c r="Q1866" t="s">
        <v>338</v>
      </c>
      <c r="R1866" t="s">
        <v>31</v>
      </c>
      <c r="S1866" s="12" t="s">
        <v>24</v>
      </c>
      <c r="T1866" t="s">
        <v>34</v>
      </c>
      <c r="X1866" s="8">
        <f>W1866/O1866</f>
        <v>0</v>
      </c>
      <c r="Z1866" s="8">
        <f>Y1866/O1866</f>
        <v>0</v>
      </c>
      <c r="AB1866" s="8">
        <f>AA1866/O1866</f>
        <v>0</v>
      </c>
      <c r="AC1866">
        <v>0.22</v>
      </c>
      <c r="AD1866" s="8">
        <f>AC1866/O1866</f>
        <v>1.0015828090257097</v>
      </c>
      <c r="AF1866" s="8">
        <f>AE1866/O1866</f>
        <v>0</v>
      </c>
      <c r="AI1866" s="8">
        <f>AH1866/O1866</f>
        <v>0</v>
      </c>
      <c r="AL1866" s="8">
        <f>AK1866/O1866</f>
        <v>0</v>
      </c>
      <c r="AO1866" s="12" t="s">
        <v>4325</v>
      </c>
      <c r="AP1866" s="12" t="s">
        <v>338</v>
      </c>
      <c r="AQ1866" s="3">
        <f>IF(T1866="no",O1866*0,IF(T1866="yes100",O1866*1,IF(T1866="yes80",O1866*0.8,IF(T1866="yes50",O1866*0.5))))</f>
        <v>0.219652332305908</v>
      </c>
      <c r="AR1866" s="3">
        <f>IF(AQ1866&lt;1,AQ1866*0.9,IF(AQ1866&lt;5,AQ1866*0.8,IF(AQ1866&lt;10,AQ1866*0.75,IF(AQ1866&lt;15,AQ1866*0.7,IF(AQ1866&gt;14.9,AQ1866*0.6)))))</f>
        <v>0.1976870990753172</v>
      </c>
      <c r="AS1866">
        <v>25</v>
      </c>
      <c r="AT1866" s="12">
        <f>AR1866*AS1866</f>
        <v>4.9421774768829296</v>
      </c>
    </row>
    <row r="1867" spans="1:46" ht="14.25" customHeight="1" x14ac:dyDescent="0.25">
      <c r="A1867" s="5">
        <v>2331</v>
      </c>
      <c r="B1867" t="s">
        <v>354</v>
      </c>
      <c r="C1867" t="s">
        <v>351</v>
      </c>
      <c r="D1867" t="s">
        <v>352</v>
      </c>
      <c r="E1867" s="1">
        <v>363108.99999999901</v>
      </c>
      <c r="F1867" s="1">
        <v>366486</v>
      </c>
      <c r="G1867" t="s">
        <v>353</v>
      </c>
      <c r="H1867" t="s">
        <v>81</v>
      </c>
      <c r="I1867" t="s">
        <v>56</v>
      </c>
      <c r="J1867" t="s">
        <v>56</v>
      </c>
      <c r="K1867" t="s">
        <v>4363</v>
      </c>
      <c r="L1867" t="s">
        <v>56</v>
      </c>
      <c r="N1867" t="s">
        <v>56</v>
      </c>
      <c r="O1867" s="3">
        <v>7.8956468963623003E-2</v>
      </c>
      <c r="P1867" t="s">
        <v>87</v>
      </c>
      <c r="Q1867" t="s">
        <v>338</v>
      </c>
      <c r="R1867" t="s">
        <v>31</v>
      </c>
      <c r="S1867" s="12" t="s">
        <v>47</v>
      </c>
      <c r="T1867" t="s">
        <v>34</v>
      </c>
      <c r="X1867" s="8">
        <f>W1867/O1867</f>
        <v>0</v>
      </c>
      <c r="Z1867" s="8">
        <f>Y1867/O1867</f>
        <v>0</v>
      </c>
      <c r="AB1867" s="8">
        <f>AA1867/O1867</f>
        <v>0</v>
      </c>
      <c r="AD1867" s="8">
        <f>AC1867/O1867</f>
        <v>0</v>
      </c>
      <c r="AF1867" s="8">
        <f>AE1867/O1867</f>
        <v>0</v>
      </c>
      <c r="AI1867" s="8">
        <f>AH1867/O1867</f>
        <v>0</v>
      </c>
      <c r="AL1867" s="8">
        <f>AK1867/O1867</f>
        <v>0</v>
      </c>
      <c r="AO1867" s="12" t="s">
        <v>4325</v>
      </c>
      <c r="AP1867" s="12" t="s">
        <v>338</v>
      </c>
      <c r="AQ1867" s="3">
        <f>IF(T1867="no",O1867*0,IF(T1867="yes100",O1867*1,IF(T1867="yes80",O1867*0.8,IF(T1867="yes50",O1867*0.5))))</f>
        <v>7.8956468963623003E-2</v>
      </c>
      <c r="AR1867" s="3">
        <f>IF(AQ1867&lt;1,AQ1867*0.9,IF(AQ1867&lt;5,AQ1867*0.8,IF(AQ1867&lt;10,AQ1867*0.75,IF(AQ1867&lt;15,AQ1867*0.7,IF(AQ1867&gt;14.9,AQ1867*0.6)))))</f>
        <v>7.1060822067260707E-2</v>
      </c>
      <c r="AS1867">
        <v>40</v>
      </c>
      <c r="AT1867" s="12">
        <f>AR1867*AS1867</f>
        <v>2.8424328826904284</v>
      </c>
    </row>
    <row r="1868" spans="1:46" ht="14.25" customHeight="1" x14ac:dyDescent="0.25">
      <c r="A1868" s="5">
        <v>2332</v>
      </c>
      <c r="B1868" t="s">
        <v>350</v>
      </c>
      <c r="C1868" t="s">
        <v>348</v>
      </c>
      <c r="D1868" t="s">
        <v>349</v>
      </c>
      <c r="E1868" s="1">
        <v>340472</v>
      </c>
      <c r="F1868" s="1">
        <v>366110</v>
      </c>
      <c r="G1868" t="s">
        <v>333</v>
      </c>
      <c r="H1868" t="s">
        <v>81</v>
      </c>
      <c r="I1868" t="s">
        <v>45</v>
      </c>
      <c r="J1868" t="s">
        <v>45</v>
      </c>
      <c r="K1868" t="s">
        <v>4363</v>
      </c>
      <c r="L1868" t="s">
        <v>45</v>
      </c>
      <c r="O1868" s="3">
        <v>2.4658162689209E-2</v>
      </c>
      <c r="P1868" t="s">
        <v>87</v>
      </c>
      <c r="Q1868" t="s">
        <v>338</v>
      </c>
      <c r="R1868" t="s">
        <v>31</v>
      </c>
      <c r="S1868" s="12" t="s">
        <v>47</v>
      </c>
      <c r="T1868" t="s">
        <v>34</v>
      </c>
      <c r="X1868" s="8">
        <f>W1868/O1868</f>
        <v>0</v>
      </c>
      <c r="Z1868" s="8">
        <f>Y1868/O1868</f>
        <v>0</v>
      </c>
      <c r="AB1868" s="8">
        <f>AA1868/O1868</f>
        <v>0</v>
      </c>
      <c r="AD1868" s="8">
        <f>AC1868/O1868</f>
        <v>0</v>
      </c>
      <c r="AF1868" s="8">
        <f>AE1868/O1868</f>
        <v>0</v>
      </c>
      <c r="AI1868" s="8">
        <f>AH1868/O1868</f>
        <v>0</v>
      </c>
      <c r="AL1868" s="8">
        <f>AK1868/O1868</f>
        <v>0</v>
      </c>
      <c r="AO1868" s="12" t="s">
        <v>4325</v>
      </c>
      <c r="AP1868" s="12" t="s">
        <v>338</v>
      </c>
      <c r="AQ1868" s="3">
        <f>IF(T1868="no",O1868*0,IF(T1868="yes100",O1868*1,IF(T1868="yes80",O1868*0.8,IF(T1868="yes50",O1868*0.5))))</f>
        <v>2.4658162689209E-2</v>
      </c>
      <c r="AR1868" s="3">
        <f>IF(AQ1868&lt;1,AQ1868*0.9,IF(AQ1868&lt;5,AQ1868*0.8,IF(AQ1868&lt;10,AQ1868*0.75,IF(AQ1868&lt;15,AQ1868*0.7,IF(AQ1868&gt;14.9,AQ1868*0.6)))))</f>
        <v>2.2192346420288101E-2</v>
      </c>
      <c r="AS1868">
        <v>40</v>
      </c>
      <c r="AT1868" s="12">
        <f>AR1868*AS1868</f>
        <v>0.88769385681152402</v>
      </c>
    </row>
    <row r="1869" spans="1:46" ht="14.25" customHeight="1" x14ac:dyDescent="0.25">
      <c r="A1869" s="5">
        <v>2333</v>
      </c>
      <c r="B1869" t="s">
        <v>347</v>
      </c>
      <c r="C1869" t="s">
        <v>345</v>
      </c>
      <c r="D1869" t="s">
        <v>346</v>
      </c>
      <c r="E1869" s="1">
        <v>340418</v>
      </c>
      <c r="F1869" s="1">
        <v>366224</v>
      </c>
      <c r="G1869" t="s">
        <v>333</v>
      </c>
      <c r="H1869" t="s">
        <v>81</v>
      </c>
      <c r="I1869" t="s">
        <v>45</v>
      </c>
      <c r="J1869" t="s">
        <v>46</v>
      </c>
      <c r="K1869" t="s">
        <v>4363</v>
      </c>
      <c r="L1869" t="s">
        <v>45</v>
      </c>
      <c r="O1869" s="3">
        <v>5.0508834838869998E-3</v>
      </c>
      <c r="P1869" t="s">
        <v>87</v>
      </c>
      <c r="Q1869" t="s">
        <v>338</v>
      </c>
      <c r="R1869" t="s">
        <v>31</v>
      </c>
      <c r="S1869" s="12" t="s">
        <v>47</v>
      </c>
      <c r="T1869" t="s">
        <v>34</v>
      </c>
      <c r="X1869" s="8">
        <f>W1869/O1869</f>
        <v>0</v>
      </c>
      <c r="Z1869" s="8">
        <f>Y1869/O1869</f>
        <v>0</v>
      </c>
      <c r="AB1869" s="8">
        <f>AA1869/O1869</f>
        <v>0</v>
      </c>
      <c r="AD1869" s="8">
        <f>AC1869/O1869</f>
        <v>0</v>
      </c>
      <c r="AF1869" s="8">
        <f>AE1869/O1869</f>
        <v>0</v>
      </c>
      <c r="AI1869" s="8">
        <f>AH1869/O1869</f>
        <v>0</v>
      </c>
      <c r="AL1869" s="8">
        <f>AK1869/O1869</f>
        <v>0</v>
      </c>
      <c r="AO1869" s="12" t="s">
        <v>4325</v>
      </c>
      <c r="AP1869" s="12" t="s">
        <v>338</v>
      </c>
      <c r="AQ1869" s="3">
        <f>IF(T1869="no",O1869*0,IF(T1869="yes100",O1869*1,IF(T1869="yes80",O1869*0.8,IF(T1869="yes50",O1869*0.5))))</f>
        <v>5.0508834838869998E-3</v>
      </c>
      <c r="AR1869" s="3">
        <f>IF(AQ1869&lt;1,AQ1869*0.9,IF(AQ1869&lt;5,AQ1869*0.8,IF(AQ1869&lt;10,AQ1869*0.75,IF(AQ1869&lt;15,AQ1869*0.7,IF(AQ1869&gt;14.9,AQ1869*0.6)))))</f>
        <v>4.5457951354983001E-3</v>
      </c>
      <c r="AS1869">
        <v>40</v>
      </c>
      <c r="AT1869" s="12">
        <f>AR1869*AS1869</f>
        <v>0.18183180541993199</v>
      </c>
    </row>
    <row r="1870" spans="1:46" ht="14.25" customHeight="1" x14ac:dyDescent="0.25">
      <c r="A1870" s="5">
        <v>2334</v>
      </c>
      <c r="B1870" t="s">
        <v>342</v>
      </c>
      <c r="C1870" t="s">
        <v>340</v>
      </c>
      <c r="E1870" s="1">
        <v>344572.99999999901</v>
      </c>
      <c r="F1870" s="1">
        <v>372994</v>
      </c>
      <c r="G1870" t="s">
        <v>341</v>
      </c>
      <c r="H1870" t="s">
        <v>21</v>
      </c>
      <c r="I1870" t="s">
        <v>21</v>
      </c>
      <c r="J1870" t="s">
        <v>202</v>
      </c>
      <c r="K1870" t="s">
        <v>21</v>
      </c>
      <c r="L1870" t="s">
        <v>21</v>
      </c>
      <c r="O1870" s="3">
        <v>1.0566377258301E-2</v>
      </c>
      <c r="P1870" t="s">
        <v>19</v>
      </c>
      <c r="Q1870" t="s">
        <v>338</v>
      </c>
      <c r="R1870" t="s">
        <v>31</v>
      </c>
      <c r="S1870" s="12" t="s">
        <v>47</v>
      </c>
      <c r="T1870" t="s">
        <v>34</v>
      </c>
      <c r="W1870">
        <v>1E-3</v>
      </c>
      <c r="X1870" s="8">
        <f>W1870/O1870</f>
        <v>9.4639816046166142E-2</v>
      </c>
      <c r="Y1870">
        <v>0</v>
      </c>
      <c r="Z1870" s="8">
        <f>Y1870/O1870</f>
        <v>0</v>
      </c>
      <c r="AA1870">
        <v>0</v>
      </c>
      <c r="AB1870" s="8">
        <f>AA1870/O1870</f>
        <v>0</v>
      </c>
      <c r="AC1870">
        <v>1.0999999999999999E-2</v>
      </c>
      <c r="AD1870" s="8">
        <f>AC1870/O1870</f>
        <v>1.0410379765078275</v>
      </c>
      <c r="AF1870" s="8">
        <f>AE1870/O1870</f>
        <v>0</v>
      </c>
      <c r="AI1870" s="8">
        <f>AH1870/O1870</f>
        <v>0</v>
      </c>
      <c r="AL1870" s="8">
        <f>AK1870/O1870</f>
        <v>0</v>
      </c>
      <c r="AO1870" s="12" t="s">
        <v>4325</v>
      </c>
      <c r="AP1870" s="12" t="s">
        <v>338</v>
      </c>
      <c r="AQ1870" s="3">
        <f>IF(T1870="no",O1870*0,IF(T1870="yes100",O1870*1,IF(T1870="yes80",O1870*0.8,IF(T1870="yes50",O1870*0.5))))</f>
        <v>1.0566377258301E-2</v>
      </c>
      <c r="AR1870" s="3">
        <f>IF(AQ1870&lt;1,AQ1870*0.9,IF(AQ1870&lt;5,AQ1870*0.8,IF(AQ1870&lt;10,AQ1870*0.75,IF(AQ1870&lt;15,AQ1870*0.7,IF(AQ1870&gt;14.9,AQ1870*0.6)))))</f>
        <v>9.5097395324709004E-3</v>
      </c>
      <c r="AS1870">
        <v>25</v>
      </c>
      <c r="AT1870" s="12">
        <f>AR1870*AS1870</f>
        <v>0.2377434883117725</v>
      </c>
    </row>
    <row r="1871" spans="1:46" ht="14.25" customHeight="1" x14ac:dyDescent="0.25">
      <c r="A1871" s="5">
        <v>2335</v>
      </c>
      <c r="B1871" t="s">
        <v>337</v>
      </c>
      <c r="C1871" t="s">
        <v>334</v>
      </c>
      <c r="D1871" t="s">
        <v>335</v>
      </c>
      <c r="E1871" s="1">
        <v>342254</v>
      </c>
      <c r="F1871" s="1">
        <v>366528</v>
      </c>
      <c r="G1871" t="s">
        <v>336</v>
      </c>
      <c r="H1871" t="s">
        <v>81</v>
      </c>
      <c r="I1871" t="s">
        <v>45</v>
      </c>
      <c r="J1871" t="s">
        <v>46</v>
      </c>
      <c r="K1871" t="s">
        <v>4363</v>
      </c>
      <c r="L1871" t="s">
        <v>45</v>
      </c>
      <c r="O1871" s="3">
        <v>1.1583499145508E-2</v>
      </c>
      <c r="P1871" t="s">
        <v>87</v>
      </c>
      <c r="Q1871" t="s">
        <v>338</v>
      </c>
      <c r="R1871" t="s">
        <v>31</v>
      </c>
      <c r="S1871" s="12" t="s">
        <v>47</v>
      </c>
      <c r="T1871" t="s">
        <v>34</v>
      </c>
      <c r="X1871" s="8">
        <f>W1871/O1871</f>
        <v>0</v>
      </c>
      <c r="Z1871" s="8">
        <f>Y1871/O1871</f>
        <v>0</v>
      </c>
      <c r="AB1871" s="8">
        <f>AA1871/O1871</f>
        <v>0</v>
      </c>
      <c r="AD1871" s="8">
        <f>AC1871/O1871</f>
        <v>0</v>
      </c>
      <c r="AF1871" s="8">
        <f>AE1871/O1871</f>
        <v>0</v>
      </c>
      <c r="AI1871" s="8">
        <f>AH1871/O1871</f>
        <v>0</v>
      </c>
      <c r="AL1871" s="8">
        <f>AK1871/O1871</f>
        <v>0</v>
      </c>
      <c r="AO1871" s="12" t="s">
        <v>4325</v>
      </c>
      <c r="AP1871" s="12" t="s">
        <v>338</v>
      </c>
      <c r="AQ1871" s="3">
        <f>IF(T1871="no",O1871*0,IF(T1871="yes100",O1871*1,IF(T1871="yes80",O1871*0.8,IF(T1871="yes50",O1871*0.5))))</f>
        <v>1.1583499145508E-2</v>
      </c>
      <c r="AR1871" s="3">
        <f>IF(AQ1871&lt;1,AQ1871*0.9,IF(AQ1871&lt;5,AQ1871*0.8,IF(AQ1871&lt;10,AQ1871*0.75,IF(AQ1871&lt;15,AQ1871*0.7,IF(AQ1871&gt;14.9,AQ1871*0.6)))))</f>
        <v>1.0425149230957201E-2</v>
      </c>
      <c r="AS1871">
        <v>40</v>
      </c>
      <c r="AT1871" s="12">
        <f>AR1871*AS1871</f>
        <v>0.41700596923828803</v>
      </c>
    </row>
    <row r="1872" spans="1:46" ht="14.25" customHeight="1" x14ac:dyDescent="0.25">
      <c r="A1872" s="5">
        <v>2336</v>
      </c>
      <c r="B1872" t="s">
        <v>328</v>
      </c>
      <c r="C1872" t="s">
        <v>327</v>
      </c>
      <c r="E1872" s="1">
        <v>346902</v>
      </c>
      <c r="F1872" s="1">
        <v>376599</v>
      </c>
      <c r="G1872" t="s">
        <v>108</v>
      </c>
      <c r="H1872" t="s">
        <v>81</v>
      </c>
      <c r="I1872" t="s">
        <v>89</v>
      </c>
      <c r="J1872" t="s">
        <v>127</v>
      </c>
      <c r="K1872" t="s">
        <v>4363</v>
      </c>
      <c r="L1872" t="s">
        <v>89</v>
      </c>
      <c r="N1872" t="s">
        <v>323</v>
      </c>
      <c r="O1872" s="3">
        <v>0.81318496017456099</v>
      </c>
      <c r="P1872" t="s">
        <v>19</v>
      </c>
      <c r="Q1872" t="s">
        <v>161</v>
      </c>
      <c r="R1872" t="s">
        <v>125</v>
      </c>
      <c r="S1872" s="12" t="s">
        <v>27</v>
      </c>
      <c r="T1872" t="s">
        <v>123</v>
      </c>
      <c r="W1872">
        <v>2.1000000000000001E-2</v>
      </c>
      <c r="X1872" s="8">
        <f>W1872/O1872</f>
        <v>2.5824383170456166E-2</v>
      </c>
      <c r="Y1872">
        <v>0.753</v>
      </c>
      <c r="Z1872" s="8">
        <f>Y1872/O1872</f>
        <v>0.92598859654064247</v>
      </c>
      <c r="AA1872">
        <v>0.754</v>
      </c>
      <c r="AB1872" s="8">
        <f>AA1872/O1872</f>
        <v>0.92721832907256896</v>
      </c>
      <c r="AD1872" s="8">
        <f>AC1872/O1872</f>
        <v>0</v>
      </c>
      <c r="AF1872" s="8">
        <f>AE1872/O1872</f>
        <v>0</v>
      </c>
      <c r="AI1872" s="8">
        <f>AH1872/O1872</f>
        <v>0</v>
      </c>
      <c r="AL1872" s="8">
        <f>AK1872/O1872</f>
        <v>0</v>
      </c>
      <c r="AO1872" s="2" t="s">
        <v>4327</v>
      </c>
      <c r="AP1872" s="15" t="s">
        <v>4311</v>
      </c>
      <c r="AQ1872" s="3">
        <f>IF(T1872="no",O1872*0,IF(T1872="yes100",O1872*1,IF(T1872="yes80",O1872*0.8,IF(T1872="yes50",O1872*0.5))))</f>
        <v>0</v>
      </c>
      <c r="AR1872" s="3">
        <f>IF(AQ1872&lt;1,AQ1872*0.9,IF(AQ1872&lt;5,AQ1872*0.8,IF(AQ1872&lt;10,AQ1872*0.75,IF(AQ1872&lt;15,AQ1872*0.7,IF(AQ1872&gt;14.9,AQ1872*0.6)))))</f>
        <v>0</v>
      </c>
      <c r="AS1872">
        <v>40</v>
      </c>
      <c r="AT1872" s="12">
        <f>AR1872*AS1872</f>
        <v>0</v>
      </c>
    </row>
    <row r="1873" spans="1:46" ht="14.25" customHeight="1" x14ac:dyDescent="0.25">
      <c r="A1873" s="5">
        <v>2337</v>
      </c>
      <c r="B1873" t="s">
        <v>326</v>
      </c>
      <c r="C1873" t="s">
        <v>325</v>
      </c>
      <c r="E1873" s="1">
        <v>346958</v>
      </c>
      <c r="F1873" s="1">
        <v>376646</v>
      </c>
      <c r="G1873" t="s">
        <v>108</v>
      </c>
      <c r="H1873" t="s">
        <v>81</v>
      </c>
      <c r="I1873" t="s">
        <v>89</v>
      </c>
      <c r="J1873" t="s">
        <v>127</v>
      </c>
      <c r="K1873" t="s">
        <v>4363</v>
      </c>
      <c r="L1873" t="s">
        <v>89</v>
      </c>
      <c r="N1873" t="s">
        <v>323</v>
      </c>
      <c r="O1873" s="4">
        <v>1.4128675224304199</v>
      </c>
      <c r="P1873" t="s">
        <v>19</v>
      </c>
      <c r="Q1873" t="s">
        <v>161</v>
      </c>
      <c r="R1873" t="s">
        <v>125</v>
      </c>
      <c r="S1873" s="12" t="s">
        <v>27</v>
      </c>
      <c r="T1873" t="s">
        <v>123</v>
      </c>
      <c r="X1873" s="8">
        <f>W1873/O1873</f>
        <v>0</v>
      </c>
      <c r="Y1873">
        <v>1.413</v>
      </c>
      <c r="Z1873" s="8">
        <f>Y1873/O1873</f>
        <v>1.0000937650327981</v>
      </c>
      <c r="AA1873">
        <v>1.413</v>
      </c>
      <c r="AB1873" s="8">
        <f>AA1873/O1873</f>
        <v>1.0000937650327981</v>
      </c>
      <c r="AD1873" s="8">
        <f>AC1873/O1873</f>
        <v>0</v>
      </c>
      <c r="AF1873" s="8">
        <f>AE1873/O1873</f>
        <v>0</v>
      </c>
      <c r="AI1873" s="8">
        <f>AH1873/O1873</f>
        <v>0</v>
      </c>
      <c r="AL1873" s="8">
        <f>AK1873/O1873</f>
        <v>0</v>
      </c>
      <c r="AO1873" s="2" t="s">
        <v>4327</v>
      </c>
      <c r="AP1873" s="15" t="s">
        <v>4311</v>
      </c>
      <c r="AQ1873" s="3">
        <f>IF(T1873="no",O1873*0,IF(T1873="yes100",O1873*1,IF(T1873="yes80",O1873*0.8,IF(T1873="yes50",O1873*0.5))))</f>
        <v>0</v>
      </c>
      <c r="AR1873" s="3">
        <f>IF(AQ1873&lt;1,AQ1873*0.9,IF(AQ1873&lt;5,AQ1873*0.8,IF(AQ1873&lt;10,AQ1873*0.75,IF(AQ1873&lt;15,AQ1873*0.7,IF(AQ1873&gt;14.9,AQ1873*0.6)))))</f>
        <v>0</v>
      </c>
      <c r="AS1873">
        <v>40</v>
      </c>
      <c r="AT1873" s="12">
        <f>AR1873*AS1873</f>
        <v>0</v>
      </c>
    </row>
    <row r="1874" spans="1:46" ht="14.25" customHeight="1" x14ac:dyDescent="0.25">
      <c r="A1874" s="5">
        <v>2338</v>
      </c>
      <c r="B1874" t="s">
        <v>324</v>
      </c>
      <c r="C1874" t="s">
        <v>322</v>
      </c>
      <c r="E1874" s="1">
        <v>347084.99999999901</v>
      </c>
      <c r="F1874" s="1">
        <v>376682</v>
      </c>
      <c r="G1874" t="s">
        <v>108</v>
      </c>
      <c r="H1874" t="s">
        <v>81</v>
      </c>
      <c r="I1874" t="s">
        <v>89</v>
      </c>
      <c r="J1874" t="s">
        <v>127</v>
      </c>
      <c r="K1874" t="s">
        <v>4363</v>
      </c>
      <c r="L1874" t="s">
        <v>89</v>
      </c>
      <c r="N1874" t="s">
        <v>323</v>
      </c>
      <c r="O1874" s="3">
        <v>0.74166943588256795</v>
      </c>
      <c r="P1874" t="s">
        <v>19</v>
      </c>
      <c r="Q1874" t="s">
        <v>320</v>
      </c>
      <c r="R1874" t="s">
        <v>125</v>
      </c>
      <c r="S1874" s="12" t="s">
        <v>27</v>
      </c>
      <c r="T1874" t="s">
        <v>123</v>
      </c>
      <c r="X1874" s="8">
        <f>W1874/O1874</f>
        <v>0</v>
      </c>
      <c r="Y1874">
        <v>0.74199999999999999</v>
      </c>
      <c r="Z1874" s="8">
        <f>Y1874/O1874</f>
        <v>1.0004457027638447</v>
      </c>
      <c r="AA1874">
        <v>0.74199999999999999</v>
      </c>
      <c r="AB1874" s="8">
        <f>AA1874/O1874</f>
        <v>1.0004457027638447</v>
      </c>
      <c r="AD1874" s="8">
        <f>AC1874/O1874</f>
        <v>0</v>
      </c>
      <c r="AF1874" s="8">
        <f>AE1874/O1874</f>
        <v>0</v>
      </c>
      <c r="AI1874" s="8">
        <f>AH1874/O1874</f>
        <v>0</v>
      </c>
      <c r="AL1874" s="8">
        <f>AK1874/O1874</f>
        <v>0</v>
      </c>
      <c r="AO1874" s="2" t="s">
        <v>4327</v>
      </c>
      <c r="AP1874" s="15" t="s">
        <v>4311</v>
      </c>
      <c r="AQ1874" s="3">
        <f>IF(T1874="no",O1874*0,IF(T1874="yes100",O1874*1,IF(T1874="yes80",O1874*0.8,IF(T1874="yes50",O1874*0.5))))</f>
        <v>0</v>
      </c>
      <c r="AR1874" s="3">
        <f>IF(AQ1874&lt;1,AQ1874*0.9,IF(AQ1874&lt;5,AQ1874*0.8,IF(AQ1874&lt;10,AQ1874*0.75,IF(AQ1874&lt;15,AQ1874*0.7,IF(AQ1874&gt;14.9,AQ1874*0.6)))))</f>
        <v>0</v>
      </c>
      <c r="AS1874">
        <v>40</v>
      </c>
      <c r="AT1874" s="12">
        <f>AR1874*AS1874</f>
        <v>0</v>
      </c>
    </row>
    <row r="1875" spans="1:46" ht="15" customHeight="1" x14ac:dyDescent="0.25">
      <c r="A1875" s="5">
        <v>2339</v>
      </c>
      <c r="B1875" t="s">
        <v>321</v>
      </c>
      <c r="C1875" t="s">
        <v>319</v>
      </c>
      <c r="E1875" s="1">
        <v>340416</v>
      </c>
      <c r="F1875" s="1">
        <v>374022</v>
      </c>
      <c r="G1875" t="s">
        <v>88</v>
      </c>
      <c r="H1875" t="s">
        <v>81</v>
      </c>
      <c r="I1875" t="s">
        <v>89</v>
      </c>
      <c r="J1875" t="s">
        <v>90</v>
      </c>
      <c r="K1875" t="s">
        <v>4363</v>
      </c>
      <c r="L1875" t="s">
        <v>89</v>
      </c>
      <c r="O1875" s="3">
        <v>0.46029404067993201</v>
      </c>
      <c r="P1875" t="s">
        <v>19</v>
      </c>
      <c r="Q1875" t="s">
        <v>320</v>
      </c>
      <c r="R1875" t="s">
        <v>196</v>
      </c>
      <c r="S1875" s="12" t="s">
        <v>27</v>
      </c>
      <c r="T1875" t="s">
        <v>123</v>
      </c>
      <c r="X1875" s="8">
        <f>W1875/O1875</f>
        <v>0</v>
      </c>
      <c r="Z1875" s="8">
        <f>Y1875/O1875</f>
        <v>0</v>
      </c>
      <c r="AB1875" s="8">
        <f>AA1875/O1875</f>
        <v>0</v>
      </c>
      <c r="AD1875" s="8">
        <f>AC1875/O1875</f>
        <v>0</v>
      </c>
      <c r="AF1875" s="8">
        <f>AE1875/O1875</f>
        <v>0</v>
      </c>
      <c r="AI1875" s="8">
        <f>AH1875/O1875</f>
        <v>0</v>
      </c>
      <c r="AL1875" s="8">
        <f>AK1875/O1875</f>
        <v>0</v>
      </c>
      <c r="AO1875" t="s">
        <v>4302</v>
      </c>
      <c r="AP1875" s="12" t="s">
        <v>4303</v>
      </c>
      <c r="AQ1875" s="3">
        <f>IF(T1875="no",O1875*0,IF(T1875="yes100",O1875*1,IF(T1875="yes80",O1875*0.8,IF(T1875="yes50",O1875*0.5))))</f>
        <v>0</v>
      </c>
      <c r="AR1875" s="3">
        <f>IF(AQ1875&lt;1,AQ1875*0.9,IF(AQ1875&lt;5,AQ1875*0.8,IF(AQ1875&lt;10,AQ1875*0.75,IF(AQ1875&lt;15,AQ1875*0.7,IF(AQ1875&gt;14.9,AQ1875*0.6)))))</f>
        <v>0</v>
      </c>
      <c r="AS1875">
        <v>40</v>
      </c>
      <c r="AT1875" s="12">
        <f>AR1875*AS1875</f>
        <v>0</v>
      </c>
    </row>
    <row r="1876" spans="1:46" ht="14.25" customHeight="1" x14ac:dyDescent="0.25">
      <c r="A1876" s="5">
        <v>2340</v>
      </c>
      <c r="B1876" t="s">
        <v>3140</v>
      </c>
      <c r="C1876" t="s">
        <v>767</v>
      </c>
      <c r="E1876" s="1">
        <v>367048.99999999901</v>
      </c>
      <c r="F1876" s="1">
        <v>367372.99999999901</v>
      </c>
      <c r="G1876" t="s">
        <v>454</v>
      </c>
      <c r="H1876" t="s">
        <v>81</v>
      </c>
      <c r="I1876" t="s">
        <v>56</v>
      </c>
      <c r="J1876" t="s">
        <v>56</v>
      </c>
      <c r="K1876" t="s">
        <v>4363</v>
      </c>
      <c r="L1876" t="s">
        <v>56</v>
      </c>
      <c r="N1876" t="s">
        <v>56</v>
      </c>
      <c r="O1876" s="4">
        <v>1.71340149154663</v>
      </c>
      <c r="P1876" t="s">
        <v>19</v>
      </c>
      <c r="Q1876" t="s">
        <v>161</v>
      </c>
      <c r="R1876" t="s">
        <v>196</v>
      </c>
      <c r="S1876" s="12" t="s">
        <v>27</v>
      </c>
      <c r="T1876" t="s">
        <v>123</v>
      </c>
      <c r="V1876" t="s">
        <v>26</v>
      </c>
      <c r="X1876" s="8">
        <f>W1876/O1876</f>
        <v>0</v>
      </c>
      <c r="Z1876" s="8">
        <f>Y1876/O1876</f>
        <v>0</v>
      </c>
      <c r="AB1876" s="8">
        <f>AA1876/O1876</f>
        <v>0</v>
      </c>
      <c r="AD1876" s="8">
        <f>AC1876/O1876</f>
        <v>0</v>
      </c>
      <c r="AF1876" s="8">
        <f>AE1876/O1876</f>
        <v>0</v>
      </c>
      <c r="AI1876" s="8">
        <f>AH1876/O1876</f>
        <v>0</v>
      </c>
      <c r="AL1876" s="8">
        <f>AK1876/O1876</f>
        <v>0</v>
      </c>
      <c r="AO1876" t="s">
        <v>4302</v>
      </c>
      <c r="AP1876" s="12" t="s">
        <v>4303</v>
      </c>
      <c r="AQ1876" s="3">
        <f>IF(T1876="no",O1876*0,IF(T1876="yes100",O1876*1,IF(T1876="yes80",O1876*0.8,IF(T1876="yes50",O1876*0.5))))</f>
        <v>0</v>
      </c>
      <c r="AR1876" s="3">
        <f>IF(AQ1876&lt;1,AQ1876*0.9,IF(AQ1876&lt;5,AQ1876*0.8,IF(AQ1876&lt;10,AQ1876*0.75,IF(AQ1876&lt;15,AQ1876*0.7,IF(AQ1876&gt;14.9,AQ1876*0.6)))))</f>
        <v>0</v>
      </c>
      <c r="AS1876">
        <v>40</v>
      </c>
      <c r="AT1876" s="12">
        <f>AR1876*AS1876</f>
        <v>0</v>
      </c>
    </row>
    <row r="1877" spans="1:46" ht="15" customHeight="1" x14ac:dyDescent="0.25">
      <c r="A1877" s="5">
        <v>2341</v>
      </c>
      <c r="B1877" t="s">
        <v>455</v>
      </c>
      <c r="C1877" t="s">
        <v>453</v>
      </c>
      <c r="E1877" s="1">
        <v>366720.99999999901</v>
      </c>
      <c r="F1877" s="1">
        <v>367904.99999999901</v>
      </c>
      <c r="G1877" t="s">
        <v>454</v>
      </c>
      <c r="H1877" t="s">
        <v>81</v>
      </c>
      <c r="I1877" t="s">
        <v>56</v>
      </c>
      <c r="J1877" t="s">
        <v>56</v>
      </c>
      <c r="K1877" t="s">
        <v>4363</v>
      </c>
      <c r="L1877" t="s">
        <v>56</v>
      </c>
      <c r="N1877" t="s">
        <v>56</v>
      </c>
      <c r="O1877" s="3">
        <v>0.51156418762207001</v>
      </c>
      <c r="P1877" t="s">
        <v>19</v>
      </c>
      <c r="Q1877" t="s">
        <v>161</v>
      </c>
      <c r="R1877" t="s">
        <v>196</v>
      </c>
      <c r="S1877" s="12" t="s">
        <v>27</v>
      </c>
      <c r="T1877" t="s">
        <v>123</v>
      </c>
      <c r="V1877" t="s">
        <v>27</v>
      </c>
      <c r="X1877" s="8">
        <f>W1877/O1877</f>
        <v>0</v>
      </c>
      <c r="Z1877" s="8">
        <f>Y1877/O1877</f>
        <v>0</v>
      </c>
      <c r="AB1877" s="8">
        <f>AA1877/O1877</f>
        <v>0</v>
      </c>
      <c r="AD1877" s="8">
        <f>AC1877/O1877</f>
        <v>0</v>
      </c>
      <c r="AF1877" s="8">
        <f>AE1877/O1877</f>
        <v>0</v>
      </c>
      <c r="AI1877" s="8">
        <f>AH1877/O1877</f>
        <v>0</v>
      </c>
      <c r="AL1877" s="8">
        <f>AK1877/O1877</f>
        <v>0</v>
      </c>
      <c r="AO1877" t="s">
        <v>4302</v>
      </c>
      <c r="AP1877" s="12" t="s">
        <v>4303</v>
      </c>
      <c r="AQ1877" s="3">
        <f>IF(T1877="no",O1877*0,IF(T1877="yes100",O1877*1,IF(T1877="yes80",O1877*0.8,IF(T1877="yes50",O1877*0.5))))</f>
        <v>0</v>
      </c>
      <c r="AR1877" s="3">
        <f>IF(AQ1877&lt;1,AQ1877*0.9,IF(AQ1877&lt;5,AQ1877*0.8,IF(AQ1877&lt;10,AQ1877*0.75,IF(AQ1877&lt;15,AQ1877*0.7,IF(AQ1877&gt;14.9,AQ1877*0.6)))))</f>
        <v>0</v>
      </c>
      <c r="AS1877">
        <v>40</v>
      </c>
      <c r="AT1877" s="12">
        <f>AR1877*AS1877</f>
        <v>0</v>
      </c>
    </row>
    <row r="1878" spans="1:46" ht="12.75" customHeight="1" x14ac:dyDescent="0.25">
      <c r="A1878" s="5">
        <v>2342</v>
      </c>
      <c r="B1878" t="s">
        <v>743</v>
      </c>
      <c r="C1878" s="7" t="s">
        <v>4243</v>
      </c>
      <c r="D1878" t="s">
        <v>742</v>
      </c>
      <c r="E1878" s="1">
        <v>347627</v>
      </c>
      <c r="F1878" s="1">
        <v>373880.99999999901</v>
      </c>
      <c r="G1878" t="s">
        <v>51</v>
      </c>
      <c r="H1878" t="s">
        <v>21</v>
      </c>
      <c r="I1878" t="s">
        <v>21</v>
      </c>
      <c r="J1878" t="s">
        <v>187</v>
      </c>
      <c r="K1878" t="s">
        <v>21</v>
      </c>
      <c r="L1878" t="s">
        <v>21</v>
      </c>
      <c r="O1878" s="3">
        <v>0.19023629684448201</v>
      </c>
      <c r="P1878" t="s">
        <v>19</v>
      </c>
      <c r="Q1878" t="s">
        <v>338</v>
      </c>
      <c r="R1878" t="s">
        <v>31</v>
      </c>
      <c r="S1878" s="12" t="s">
        <v>47</v>
      </c>
      <c r="T1878" t="s">
        <v>34</v>
      </c>
      <c r="V1878" t="s">
        <v>27</v>
      </c>
      <c r="X1878" s="8">
        <f>W1878/O1878</f>
        <v>0</v>
      </c>
      <c r="Z1878" s="8">
        <f>Y1878/O1878</f>
        <v>0</v>
      </c>
      <c r="AB1878" s="8">
        <f>AA1878/O1878</f>
        <v>0</v>
      </c>
      <c r="AC1878">
        <v>0.19</v>
      </c>
      <c r="AD1878" s="8">
        <f>AC1878/O1878</f>
        <v>0.99875787718536602</v>
      </c>
      <c r="AF1878" s="8">
        <f>AE1878/O1878</f>
        <v>0</v>
      </c>
      <c r="AI1878" s="8">
        <f>AH1878/O1878</f>
        <v>0</v>
      </c>
      <c r="AL1878" s="8">
        <f>AK1878/O1878</f>
        <v>0</v>
      </c>
      <c r="AO1878" s="12" t="s">
        <v>4325</v>
      </c>
      <c r="AP1878" s="12" t="s">
        <v>338</v>
      </c>
      <c r="AQ1878" s="3">
        <f>IF(T1878="no",O1878*0,IF(T1878="yes100",O1878*1,IF(T1878="yes80",O1878*0.8,IF(T1878="yes50",O1878*0.5))))</f>
        <v>0.19023629684448201</v>
      </c>
      <c r="AR1878" s="3">
        <f>IF(AQ1878&lt;1,AQ1878*0.9,IF(AQ1878&lt;5,AQ1878*0.8,IF(AQ1878&lt;10,AQ1878*0.75,IF(AQ1878&lt;15,AQ1878*0.7,IF(AQ1878&gt;14.9,AQ1878*0.6)))))</f>
        <v>0.1712126671600338</v>
      </c>
      <c r="AS1878">
        <v>25</v>
      </c>
      <c r="AT1878" s="12">
        <f>AR1878*AS1878</f>
        <v>4.2803166790008449</v>
      </c>
    </row>
    <row r="1879" spans="1:46" ht="14.25" customHeight="1" x14ac:dyDescent="0.25">
      <c r="A1879" s="5">
        <v>2343</v>
      </c>
      <c r="B1879" t="s">
        <v>424</v>
      </c>
      <c r="C1879" t="s">
        <v>422</v>
      </c>
      <c r="E1879" s="1">
        <v>352706</v>
      </c>
      <c r="F1879" s="1">
        <v>373699</v>
      </c>
      <c r="G1879" t="s">
        <v>51</v>
      </c>
      <c r="H1879" t="s">
        <v>21</v>
      </c>
      <c r="I1879" t="s">
        <v>21</v>
      </c>
      <c r="J1879" t="s">
        <v>423</v>
      </c>
      <c r="K1879" t="s">
        <v>21</v>
      </c>
      <c r="L1879" t="s">
        <v>21</v>
      </c>
      <c r="O1879" s="3">
        <v>0.19485529327392601</v>
      </c>
      <c r="P1879" t="s">
        <v>65</v>
      </c>
      <c r="Q1879" t="s">
        <v>338</v>
      </c>
      <c r="R1879" t="s">
        <v>31</v>
      </c>
      <c r="S1879" s="12" t="s">
        <v>47</v>
      </c>
      <c r="T1879" t="s">
        <v>34</v>
      </c>
      <c r="V1879" t="s">
        <v>27</v>
      </c>
      <c r="X1879" s="8">
        <f>W1879/O1879</f>
        <v>0</v>
      </c>
      <c r="Z1879" s="8">
        <f>Y1879/O1879</f>
        <v>0</v>
      </c>
      <c r="AB1879" s="8">
        <f>AA1879/O1879</f>
        <v>0</v>
      </c>
      <c r="AC1879">
        <v>0.19500000000000001</v>
      </c>
      <c r="AD1879" s="8">
        <f>AC1879/O1879</f>
        <v>1.0007426368749992</v>
      </c>
      <c r="AF1879" s="8">
        <f>AE1879/O1879</f>
        <v>0</v>
      </c>
      <c r="AI1879" s="8">
        <f>AH1879/O1879</f>
        <v>0</v>
      </c>
      <c r="AL1879" s="8">
        <f>AK1879/O1879</f>
        <v>0</v>
      </c>
      <c r="AO1879" s="12" t="s">
        <v>4325</v>
      </c>
      <c r="AP1879" s="12" t="s">
        <v>338</v>
      </c>
      <c r="AQ1879" s="3">
        <f>IF(T1879="no",O1879*0,IF(T1879="yes100",O1879*1,IF(T1879="yes80",O1879*0.8,IF(T1879="yes50",O1879*0.5))))</f>
        <v>0.19485529327392601</v>
      </c>
      <c r="AR1879" s="3">
        <f>IF(AQ1879&lt;1,AQ1879*0.9,IF(AQ1879&lt;5,AQ1879*0.8,IF(AQ1879&lt;10,AQ1879*0.75,IF(AQ1879&lt;15,AQ1879*0.7,IF(AQ1879&gt;14.9,AQ1879*0.6)))))</f>
        <v>0.17536976394653342</v>
      </c>
      <c r="AS1879">
        <v>25</v>
      </c>
      <c r="AT1879" s="12">
        <f>AR1879*AS1879</f>
        <v>4.3842440986633351</v>
      </c>
    </row>
    <row r="1880" spans="1:46" ht="12.75" customHeight="1" x14ac:dyDescent="0.25">
      <c r="A1880" s="5">
        <v>2344</v>
      </c>
      <c r="B1880" t="s">
        <v>1342</v>
      </c>
      <c r="C1880" s="7" t="s">
        <v>4244</v>
      </c>
      <c r="E1880" s="1">
        <v>339448.99999999901</v>
      </c>
      <c r="F1880" s="1">
        <v>363659</v>
      </c>
      <c r="G1880" t="s">
        <v>184</v>
      </c>
      <c r="H1880" t="s">
        <v>81</v>
      </c>
      <c r="I1880" t="s">
        <v>45</v>
      </c>
      <c r="J1880" t="s">
        <v>46</v>
      </c>
      <c r="K1880" t="s">
        <v>4363</v>
      </c>
      <c r="L1880" t="s">
        <v>45</v>
      </c>
      <c r="O1880" s="4">
        <v>31.4946277687072</v>
      </c>
      <c r="P1880" t="s">
        <v>19</v>
      </c>
      <c r="Q1880" t="s">
        <v>338</v>
      </c>
      <c r="R1880" t="s">
        <v>31</v>
      </c>
      <c r="S1880" s="12" t="s">
        <v>24</v>
      </c>
      <c r="T1880" t="s">
        <v>34</v>
      </c>
      <c r="V1880" t="s">
        <v>27</v>
      </c>
      <c r="X1880" s="8">
        <f>W1880/O1880</f>
        <v>0</v>
      </c>
      <c r="Z1880" s="8">
        <f>Y1880/O1880</f>
        <v>0</v>
      </c>
      <c r="AB1880" s="8">
        <f>AA1880/O1880</f>
        <v>0</v>
      </c>
      <c r="AC1880">
        <v>0.188</v>
      </c>
      <c r="AD1880" s="8">
        <f>AC1880/O1880</f>
        <v>5.9692720098376657E-3</v>
      </c>
      <c r="AF1880" s="8">
        <f>AE1880/O1880</f>
        <v>0</v>
      </c>
      <c r="AI1880" s="8">
        <f>AH1880/O1880</f>
        <v>0</v>
      </c>
      <c r="AL1880" s="8">
        <f>AK1880/O1880</f>
        <v>0</v>
      </c>
      <c r="AO1880" s="12" t="s">
        <v>4325</v>
      </c>
      <c r="AP1880" s="12" t="s">
        <v>338</v>
      </c>
      <c r="AQ1880" s="3">
        <f>IF(T1880="no",O1880*0,IF(T1880="yes100",O1880*1,IF(T1880="yes80",O1880*0.8,IF(T1880="yes50",O1880*0.5))))</f>
        <v>31.4946277687072</v>
      </c>
      <c r="AR1880" s="3">
        <f>IF(AQ1880&lt;1,AQ1880*0.9,IF(AQ1880&lt;5,AQ1880*0.8,IF(AQ1880&lt;10,AQ1880*0.75,IF(AQ1880&lt;15,AQ1880*0.7,IF(AQ1880&gt;14.9,AQ1880*0.6)))))</f>
        <v>18.896776661224319</v>
      </c>
      <c r="AS1880">
        <v>40</v>
      </c>
      <c r="AT1880" s="12">
        <f>AR1880*AS1880</f>
        <v>755.87106644897278</v>
      </c>
    </row>
    <row r="1881" spans="1:46" ht="15" customHeight="1" x14ac:dyDescent="0.25">
      <c r="A1881" s="5">
        <v>2345</v>
      </c>
      <c r="B1881" t="s">
        <v>1333</v>
      </c>
      <c r="C1881" t="s">
        <v>1332</v>
      </c>
      <c r="D1881" t="s">
        <v>776</v>
      </c>
      <c r="E1881" s="1">
        <v>337836</v>
      </c>
      <c r="F1881" s="1">
        <v>374335</v>
      </c>
      <c r="G1881" t="s">
        <v>405</v>
      </c>
      <c r="H1881" t="s">
        <v>81</v>
      </c>
      <c r="I1881" t="s">
        <v>89</v>
      </c>
      <c r="J1881" t="s">
        <v>90</v>
      </c>
      <c r="K1881" t="s">
        <v>4363</v>
      </c>
      <c r="L1881" t="s">
        <v>89</v>
      </c>
      <c r="O1881" s="3">
        <v>0.368921936035156</v>
      </c>
      <c r="P1881" t="s">
        <v>19</v>
      </c>
      <c r="Q1881" t="s">
        <v>338</v>
      </c>
      <c r="R1881" t="s">
        <v>31</v>
      </c>
      <c r="S1881" s="12" t="s">
        <v>24</v>
      </c>
      <c r="T1881" t="s">
        <v>34</v>
      </c>
      <c r="V1881" t="s">
        <v>27</v>
      </c>
      <c r="W1881">
        <v>2.9000000000000001E-2</v>
      </c>
      <c r="X1881" s="8">
        <f>W1881/O1881</f>
        <v>7.8607415735876651E-2</v>
      </c>
      <c r="Y1881">
        <v>3.3000000000000002E-2</v>
      </c>
      <c r="Z1881" s="8">
        <f>Y1881/O1881</f>
        <v>8.9449817906342405E-2</v>
      </c>
      <c r="AA1881">
        <v>3.3000000000000002E-2</v>
      </c>
      <c r="AB1881" s="8">
        <f>AA1881/O1881</f>
        <v>8.9449817906342405E-2</v>
      </c>
      <c r="AC1881">
        <v>0.03</v>
      </c>
      <c r="AD1881" s="8">
        <f>AC1881/O1881</f>
        <v>8.1318016278493083E-2</v>
      </c>
      <c r="AF1881" s="8">
        <f>AE1881/O1881</f>
        <v>0</v>
      </c>
      <c r="AI1881" s="8">
        <f>AH1881/O1881</f>
        <v>0</v>
      </c>
      <c r="AL1881" s="8">
        <f>AK1881/O1881</f>
        <v>0</v>
      </c>
      <c r="AO1881" s="12" t="s">
        <v>4325</v>
      </c>
      <c r="AP1881" s="12" t="s">
        <v>338</v>
      </c>
      <c r="AQ1881" s="3">
        <f>IF(T1881="no",O1881*0,IF(T1881="yes100",O1881*1,IF(T1881="yes80",O1881*0.8,IF(T1881="yes50",O1881*0.5))))</f>
        <v>0.368921936035156</v>
      </c>
      <c r="AR1881" s="3">
        <f>IF(AQ1881&lt;1,AQ1881*0.9,IF(AQ1881&lt;5,AQ1881*0.8,IF(AQ1881&lt;10,AQ1881*0.75,IF(AQ1881&lt;15,AQ1881*0.7,IF(AQ1881&gt;14.9,AQ1881*0.6)))))</f>
        <v>0.33202974243164041</v>
      </c>
      <c r="AS1881">
        <v>40</v>
      </c>
      <c r="AT1881" s="12">
        <f>AR1881*AS1881</f>
        <v>13.281189697265617</v>
      </c>
    </row>
    <row r="1882" spans="1:46" ht="12.75" customHeight="1" x14ac:dyDescent="0.25">
      <c r="A1882" s="5">
        <v>2347</v>
      </c>
      <c r="C1882" t="s">
        <v>4186</v>
      </c>
      <c r="E1882" s="1">
        <v>355166</v>
      </c>
      <c r="F1882" s="1">
        <v>360064</v>
      </c>
      <c r="G1882" t="s">
        <v>20</v>
      </c>
      <c r="H1882" t="s">
        <v>21</v>
      </c>
      <c r="I1882" t="s">
        <v>4355</v>
      </c>
      <c r="J1882" t="s">
        <v>192</v>
      </c>
      <c r="K1882" t="s">
        <v>21</v>
      </c>
      <c r="L1882" t="s">
        <v>21</v>
      </c>
      <c r="O1882" s="4">
        <v>2.2088728706359801</v>
      </c>
      <c r="P1882" t="s">
        <v>19</v>
      </c>
      <c r="Q1882" t="s">
        <v>25</v>
      </c>
      <c r="R1882" t="s">
        <v>18</v>
      </c>
      <c r="S1882" s="12" t="s">
        <v>24</v>
      </c>
      <c r="T1882" t="s">
        <v>130</v>
      </c>
      <c r="U1882" t="s">
        <v>47</v>
      </c>
      <c r="W1882">
        <v>5.0000000000000001E-3</v>
      </c>
      <c r="X1882" s="8">
        <f>W1882/O1882</f>
        <v>2.2635979039211961E-3</v>
      </c>
      <c r="Y1882">
        <v>2E-3</v>
      </c>
      <c r="Z1882" s="8">
        <f>Y1882/O1882</f>
        <v>9.054391615684785E-4</v>
      </c>
      <c r="AA1882">
        <v>2E-3</v>
      </c>
      <c r="AB1882" s="8">
        <f>AA1882/O1882</f>
        <v>9.054391615684785E-4</v>
      </c>
      <c r="AD1882" s="8">
        <f>AC1882/O1882</f>
        <v>0</v>
      </c>
      <c r="AF1882" s="8">
        <f>AE1882/O1882</f>
        <v>0</v>
      </c>
      <c r="AI1882" s="8">
        <f>AH1882/O1882</f>
        <v>0</v>
      </c>
      <c r="AL1882" s="8">
        <f>AK1882/O1882</f>
        <v>0</v>
      </c>
      <c r="AO1882" s="12" t="s">
        <v>4320</v>
      </c>
      <c r="AP1882" s="12" t="s">
        <v>4321</v>
      </c>
      <c r="AQ1882" s="3">
        <f>IF(T1882="no",O1882*0,IF(T1882="yes100",O1882*1,IF(T1882="yes80",O1882*0.8,IF(T1882="yes50",O1882*0.5))))</f>
        <v>1.7670982965087842</v>
      </c>
      <c r="AR1882" s="3">
        <f>IF(AQ1882&lt;1,AQ1882*0.9,IF(AQ1882&lt;5,AQ1882*0.8,IF(AQ1882&lt;10,AQ1882*0.75,IF(AQ1882&lt;15,AQ1882*0.7,IF(AQ1882&gt;14.9,AQ1882*0.6)))))</f>
        <v>1.4136786372070276</v>
      </c>
      <c r="AS1882">
        <v>30</v>
      </c>
      <c r="AT1882" s="12">
        <f>AR1882*AS1882</f>
        <v>42.410359116210827</v>
      </c>
    </row>
    <row r="1883" spans="1:46" ht="12.75" customHeight="1" x14ac:dyDescent="0.25">
      <c r="A1883" s="5">
        <v>2348</v>
      </c>
      <c r="C1883" s="7" t="s">
        <v>4265</v>
      </c>
      <c r="E1883" s="1">
        <v>355208.99999999901</v>
      </c>
      <c r="F1883" s="1">
        <v>359410</v>
      </c>
      <c r="G1883" t="s">
        <v>20</v>
      </c>
      <c r="H1883" t="s">
        <v>21</v>
      </c>
      <c r="I1883" t="s">
        <v>4355</v>
      </c>
      <c r="J1883" t="s">
        <v>22</v>
      </c>
      <c r="K1883" t="s">
        <v>21</v>
      </c>
      <c r="L1883" t="s">
        <v>21</v>
      </c>
      <c r="O1883" s="4">
        <v>13.129305253601</v>
      </c>
      <c r="P1883" t="s">
        <v>19</v>
      </c>
      <c r="Q1883" t="s">
        <v>25</v>
      </c>
      <c r="R1883" t="s">
        <v>18</v>
      </c>
      <c r="S1883" s="12" t="s">
        <v>24</v>
      </c>
      <c r="T1883" t="s">
        <v>23</v>
      </c>
      <c r="U1883" t="s">
        <v>24</v>
      </c>
      <c r="X1883" s="8">
        <f>W1883/O1883</f>
        <v>0</v>
      </c>
      <c r="Z1883" s="8">
        <f>Y1883/O1883</f>
        <v>0</v>
      </c>
      <c r="AB1883" s="8">
        <f>AA1883/O1883</f>
        <v>0</v>
      </c>
      <c r="AD1883" s="8">
        <f>AC1883/O1883</f>
        <v>0</v>
      </c>
      <c r="AF1883" s="8">
        <f>AE1883/O1883</f>
        <v>0</v>
      </c>
      <c r="AI1883" s="8">
        <f>AH1883/O1883</f>
        <v>0</v>
      </c>
      <c r="AL1883" s="8">
        <f>AK1883/O1883</f>
        <v>0</v>
      </c>
      <c r="AO1883" s="12" t="s">
        <v>4320</v>
      </c>
      <c r="AP1883" s="12" t="s">
        <v>4321</v>
      </c>
      <c r="AQ1883" s="3">
        <f>IF(T1883="no",O1883*0,IF(T1883="yes100",O1883*1,IF(T1883="yes80",O1883*0.8,IF(T1883="yes50",O1883*0.5))))</f>
        <v>6.5646526268005001</v>
      </c>
      <c r="AR1883" s="3">
        <f>IF(AQ1883&lt;1,AQ1883*0.9,IF(AQ1883&lt;5,AQ1883*0.8,IF(AQ1883&lt;10,AQ1883*0.75,IF(AQ1883&lt;15,AQ1883*0.7,IF(AQ1883&gt;14.9,AQ1883*0.6)))))</f>
        <v>4.9234894701003746</v>
      </c>
      <c r="AS1883">
        <v>30</v>
      </c>
      <c r="AT1883" s="12">
        <f>AR1883*AS1883</f>
        <v>147.70468410301123</v>
      </c>
    </row>
    <row r="1884" spans="1:46" ht="12.75" customHeight="1" x14ac:dyDescent="0.25">
      <c r="A1884" s="5">
        <v>2349</v>
      </c>
      <c r="C1884" t="s">
        <v>28</v>
      </c>
      <c r="E1884" s="1">
        <v>355883</v>
      </c>
      <c r="F1884" s="1">
        <v>359318</v>
      </c>
      <c r="G1884" t="s">
        <v>20</v>
      </c>
      <c r="H1884" t="s">
        <v>21</v>
      </c>
      <c r="I1884" t="s">
        <v>4355</v>
      </c>
      <c r="J1884" t="s">
        <v>22</v>
      </c>
      <c r="K1884" t="s">
        <v>21</v>
      </c>
      <c r="L1884" t="s">
        <v>21</v>
      </c>
      <c r="O1884" s="4">
        <v>12.4696093482971</v>
      </c>
      <c r="P1884" t="s">
        <v>19</v>
      </c>
      <c r="Q1884" t="s">
        <v>25</v>
      </c>
      <c r="R1884" t="s">
        <v>18</v>
      </c>
      <c r="S1884" s="12" t="s">
        <v>24</v>
      </c>
      <c r="T1884" t="s">
        <v>23</v>
      </c>
      <c r="U1884" t="s">
        <v>24</v>
      </c>
      <c r="X1884" s="8">
        <f>W1884/O1884</f>
        <v>0</v>
      </c>
      <c r="Z1884" s="8">
        <f>Y1884/O1884</f>
        <v>0</v>
      </c>
      <c r="AB1884" s="8">
        <f>AA1884/O1884</f>
        <v>0</v>
      </c>
      <c r="AD1884" s="8">
        <f>AC1884/O1884</f>
        <v>0</v>
      </c>
      <c r="AF1884" s="8">
        <f>AE1884/O1884</f>
        <v>0</v>
      </c>
      <c r="AG1884" t="s">
        <v>29</v>
      </c>
      <c r="AI1884" s="8">
        <f>AH1884/O1884</f>
        <v>0</v>
      </c>
      <c r="AL1884" s="8">
        <f>AK1884/O1884</f>
        <v>0</v>
      </c>
      <c r="AO1884" s="12" t="s">
        <v>4320</v>
      </c>
      <c r="AP1884" s="12" t="s">
        <v>4321</v>
      </c>
      <c r="AQ1884" s="3">
        <f>IF(T1884="no",O1884*0,IF(T1884="yes100",O1884*1,IF(T1884="yes80",O1884*0.8,IF(T1884="yes50",O1884*0.5))))</f>
        <v>6.2348046741485499</v>
      </c>
      <c r="AR1884" s="3">
        <f>IF(AQ1884&lt;1,AQ1884*0.9,IF(AQ1884&lt;5,AQ1884*0.8,IF(AQ1884&lt;10,AQ1884*0.75,IF(AQ1884&lt;15,AQ1884*0.7,IF(AQ1884&gt;14.9,AQ1884*0.6)))))</f>
        <v>4.6761035056114126</v>
      </c>
      <c r="AS1884">
        <v>30</v>
      </c>
      <c r="AT1884" s="12">
        <f>AR1884*AS1884</f>
        <v>140.28310516834239</v>
      </c>
    </row>
    <row r="1885" spans="1:46" ht="12.75" customHeight="1" x14ac:dyDescent="0.25">
      <c r="A1885" s="5">
        <v>2350</v>
      </c>
      <c r="C1885" t="s">
        <v>30</v>
      </c>
      <c r="E1885" s="1">
        <v>352450</v>
      </c>
      <c r="F1885" s="1">
        <v>368580</v>
      </c>
      <c r="G1885" t="s">
        <v>32</v>
      </c>
      <c r="H1885" t="s">
        <v>21</v>
      </c>
      <c r="I1885" t="s">
        <v>33</v>
      </c>
      <c r="J1885" t="s">
        <v>33</v>
      </c>
      <c r="K1885" t="s">
        <v>4425</v>
      </c>
      <c r="L1885" t="s">
        <v>4412</v>
      </c>
      <c r="M1885" t="s">
        <v>35</v>
      </c>
      <c r="O1885" s="4">
        <v>7.8815384178161603</v>
      </c>
      <c r="P1885" t="s">
        <v>19</v>
      </c>
      <c r="Q1885" t="s">
        <v>25</v>
      </c>
      <c r="R1885" t="s">
        <v>31</v>
      </c>
      <c r="S1885" s="12" t="s">
        <v>24</v>
      </c>
      <c r="T1885" t="s">
        <v>34</v>
      </c>
      <c r="X1885" s="8">
        <f>W1885/O1885</f>
        <v>0</v>
      </c>
      <c r="Z1885" s="8">
        <f>Y1885/O1885</f>
        <v>0</v>
      </c>
      <c r="AB1885" s="8">
        <f>AA1885/O1885</f>
        <v>0</v>
      </c>
      <c r="AC1885">
        <v>7.88</v>
      </c>
      <c r="AD1885" s="8">
        <f>AC1885/O1885</f>
        <v>0.99980480742025146</v>
      </c>
      <c r="AF1885" s="8">
        <f>AE1885/O1885</f>
        <v>0</v>
      </c>
      <c r="AI1885" s="8">
        <f>AH1885/O1885</f>
        <v>0</v>
      </c>
      <c r="AL1885" s="8">
        <f>AK1885/O1885</f>
        <v>0</v>
      </c>
      <c r="AO1885" s="12" t="s">
        <v>4248</v>
      </c>
      <c r="AP1885" s="12" t="s">
        <v>4249</v>
      </c>
      <c r="AQ1885" s="3">
        <f>IF(T1885="no",O1885*0,IF(T1885="yes100",O1885*1,IF(T1885="yes80",O1885*0.8,IF(T1885="yes50",O1885*0.5))))</f>
        <v>7.8815384178161603</v>
      </c>
      <c r="AR1885" s="3">
        <f>IF(AQ1885&lt;1,AQ1885*0.9,IF(AQ1885&lt;5,AQ1885*0.8,IF(AQ1885&lt;10,AQ1885*0.75,IF(AQ1885&lt;15,AQ1885*0.7,IF(AQ1885&gt;14.9,AQ1885*0.6)))))</f>
        <v>5.9111538133621204</v>
      </c>
      <c r="AS1885">
        <v>30</v>
      </c>
      <c r="AT1885" s="12">
        <f>AR1885*AS1885</f>
        <v>177.33461440086361</v>
      </c>
    </row>
    <row r="1886" spans="1:46" ht="12.75" customHeight="1" x14ac:dyDescent="0.25">
      <c r="A1886" s="5">
        <v>2351</v>
      </c>
      <c r="C1886" t="s">
        <v>36</v>
      </c>
      <c r="D1886" t="s">
        <v>37</v>
      </c>
      <c r="E1886" s="1">
        <v>352724.99999999901</v>
      </c>
      <c r="F1886" s="1">
        <v>363696</v>
      </c>
      <c r="G1886" t="s">
        <v>32</v>
      </c>
      <c r="H1886" t="s">
        <v>21</v>
      </c>
      <c r="I1886" t="s">
        <v>4356</v>
      </c>
      <c r="J1886" t="s">
        <v>38</v>
      </c>
      <c r="K1886" t="s">
        <v>21</v>
      </c>
      <c r="L1886" t="s">
        <v>21</v>
      </c>
      <c r="O1886" s="3">
        <v>0.33579804687499998</v>
      </c>
      <c r="P1886" t="s">
        <v>19</v>
      </c>
      <c r="Q1886" t="s">
        <v>25</v>
      </c>
      <c r="R1886" t="s">
        <v>31</v>
      </c>
      <c r="S1886" s="12" t="s">
        <v>24</v>
      </c>
      <c r="T1886" t="s">
        <v>34</v>
      </c>
      <c r="X1886" s="8">
        <f>W1886/O1886</f>
        <v>0</v>
      </c>
      <c r="Z1886" s="8">
        <f>Y1886/O1886</f>
        <v>0</v>
      </c>
      <c r="AB1886" s="8">
        <f>AA1886/O1886</f>
        <v>0</v>
      </c>
      <c r="AD1886" s="8">
        <f>AC1886/O1886</f>
        <v>0</v>
      </c>
      <c r="AF1886" s="8">
        <f>AE1886/O1886</f>
        <v>0</v>
      </c>
      <c r="AI1886" s="8">
        <f>AH1886/O1886</f>
        <v>0</v>
      </c>
      <c r="AL1886" s="8">
        <f>AK1886/O1886</f>
        <v>0</v>
      </c>
      <c r="AO1886" s="12" t="s">
        <v>4320</v>
      </c>
      <c r="AP1886" s="12" t="s">
        <v>4321</v>
      </c>
      <c r="AQ1886" s="3">
        <f>IF(T1886="no",O1886*0,IF(T1886="yes100",O1886*1,IF(T1886="yes80",O1886*0.8,IF(T1886="yes50",O1886*0.5))))</f>
        <v>0.33579804687499998</v>
      </c>
      <c r="AR1886" s="3">
        <f>IF(AQ1886&lt;1,AQ1886*0.9,IF(AQ1886&lt;5,AQ1886*0.8,IF(AQ1886&lt;10,AQ1886*0.75,IF(AQ1886&lt;15,AQ1886*0.7,IF(AQ1886&gt;14.9,AQ1886*0.6)))))</f>
        <v>0.30221824218749999</v>
      </c>
      <c r="AS1886">
        <v>30</v>
      </c>
      <c r="AT1886" s="12">
        <f>AR1886*AS1886</f>
        <v>9.0665472656249992</v>
      </c>
    </row>
    <row r="1887" spans="1:46" ht="12.75" customHeight="1" x14ac:dyDescent="0.25">
      <c r="A1887" s="5">
        <v>2352</v>
      </c>
      <c r="C1887" t="s">
        <v>39</v>
      </c>
      <c r="D1887" t="s">
        <v>40</v>
      </c>
      <c r="E1887" s="1">
        <v>352388.99999999901</v>
      </c>
      <c r="F1887" s="1">
        <v>346076.99999999901</v>
      </c>
      <c r="G1887" t="s">
        <v>41</v>
      </c>
      <c r="H1887" t="s">
        <v>21</v>
      </c>
      <c r="I1887" t="s">
        <v>21</v>
      </c>
      <c r="J1887" t="s">
        <v>42</v>
      </c>
      <c r="K1887" t="s">
        <v>21</v>
      </c>
      <c r="L1887" t="s">
        <v>21</v>
      </c>
      <c r="O1887" s="4">
        <v>7.2925843170166003</v>
      </c>
      <c r="P1887" t="s">
        <v>19</v>
      </c>
      <c r="Q1887" t="s">
        <v>25</v>
      </c>
      <c r="R1887" t="s">
        <v>31</v>
      </c>
      <c r="S1887" s="12" t="s">
        <v>24</v>
      </c>
      <c r="T1887" t="s">
        <v>34</v>
      </c>
      <c r="X1887" s="8">
        <f>W1887/O1887</f>
        <v>0</v>
      </c>
      <c r="Z1887" s="8">
        <f>Y1887/O1887</f>
        <v>0</v>
      </c>
      <c r="AB1887" s="8">
        <f>AA1887/O1887</f>
        <v>0</v>
      </c>
      <c r="AD1887" s="8">
        <f>AC1887/O1887</f>
        <v>0</v>
      </c>
      <c r="AF1887" s="8">
        <f>AE1887/O1887</f>
        <v>0</v>
      </c>
      <c r="AI1887" s="8">
        <f>AH1887/O1887</f>
        <v>0</v>
      </c>
      <c r="AL1887" s="8">
        <f>AK1887/O1887</f>
        <v>0</v>
      </c>
      <c r="AO1887" s="12" t="s">
        <v>4320</v>
      </c>
      <c r="AP1887" s="12" t="s">
        <v>4321</v>
      </c>
      <c r="AQ1887" s="3">
        <f>IF(T1887="no",O1887*0,IF(T1887="yes100",O1887*1,IF(T1887="yes80",O1887*0.8,IF(T1887="yes50",O1887*0.5))))</f>
        <v>7.2925843170166003</v>
      </c>
      <c r="AR1887" s="3">
        <f>IF(AQ1887&lt;1,AQ1887*0.9,IF(AQ1887&lt;5,AQ1887*0.8,IF(AQ1887&lt;10,AQ1887*0.75,IF(AQ1887&lt;15,AQ1887*0.7,IF(AQ1887&gt;14.9,AQ1887*0.6)))))</f>
        <v>5.46943823776245</v>
      </c>
      <c r="AS1887">
        <v>25</v>
      </c>
      <c r="AT1887" s="12">
        <f>AR1887*AS1887</f>
        <v>136.73595594406126</v>
      </c>
    </row>
    <row r="1888" spans="1:46" ht="12.75" customHeight="1" x14ac:dyDescent="0.25">
      <c r="A1888" s="5">
        <v>2353</v>
      </c>
      <c r="C1888" t="s">
        <v>43</v>
      </c>
      <c r="E1888" s="1">
        <v>342080.99999999901</v>
      </c>
      <c r="F1888" s="1">
        <v>364383</v>
      </c>
      <c r="G1888" t="s">
        <v>44</v>
      </c>
      <c r="H1888" t="s">
        <v>21</v>
      </c>
      <c r="I1888" t="s">
        <v>45</v>
      </c>
      <c r="J1888" t="s">
        <v>46</v>
      </c>
      <c r="K1888" t="s">
        <v>4415</v>
      </c>
      <c r="L1888" t="s">
        <v>4403</v>
      </c>
      <c r="M1888" t="s">
        <v>48</v>
      </c>
      <c r="O1888" s="4">
        <v>2.4714601737975999</v>
      </c>
      <c r="P1888" t="s">
        <v>19</v>
      </c>
      <c r="Q1888" t="s">
        <v>25</v>
      </c>
      <c r="R1888" t="s">
        <v>31</v>
      </c>
      <c r="S1888" s="12" t="s">
        <v>24</v>
      </c>
      <c r="T1888" t="s">
        <v>34</v>
      </c>
      <c r="U1888" t="s">
        <v>47</v>
      </c>
      <c r="W1888">
        <v>4.0000000000000001E-3</v>
      </c>
      <c r="X1888" s="8">
        <f>W1888/O1888</f>
        <v>1.6184764142299223E-3</v>
      </c>
      <c r="Y1888">
        <v>0.30499999999999999</v>
      </c>
      <c r="Z1888" s="8">
        <f>Y1888/O1888</f>
        <v>0.12340882658503158</v>
      </c>
      <c r="AA1888">
        <v>0.30499999999999999</v>
      </c>
      <c r="AB1888" s="8">
        <f>AA1888/O1888</f>
        <v>0.12340882658503158</v>
      </c>
      <c r="AC1888">
        <v>2.4700000000000002</v>
      </c>
      <c r="AD1888" s="8">
        <f>AC1888/O1888</f>
        <v>0.99940918578697713</v>
      </c>
      <c r="AF1888" s="8">
        <f>AE1888/O1888</f>
        <v>0</v>
      </c>
      <c r="AI1888" s="8">
        <f>AH1888/O1888</f>
        <v>0</v>
      </c>
      <c r="AL1888" s="8">
        <f>AK1888/O1888</f>
        <v>0</v>
      </c>
      <c r="AO1888" t="s">
        <v>4254</v>
      </c>
      <c r="AP1888" s="12" t="s">
        <v>4332</v>
      </c>
      <c r="AQ1888" s="3">
        <f>IF(T1888="no",O1888*0,IF(T1888="yes100",O1888*1,IF(T1888="yes80",O1888*0.8,IF(T1888="yes50",O1888*0.5))))</f>
        <v>2.4714601737975999</v>
      </c>
      <c r="AR1888" s="3">
        <f>IF(AQ1888&lt;1,AQ1888*0.9,IF(AQ1888&lt;5,AQ1888*0.8,IF(AQ1888&lt;10,AQ1888*0.75,IF(AQ1888&lt;15,AQ1888*0.7,IF(AQ1888&gt;14.9,AQ1888*0.6)))))</f>
        <v>1.97716813903808</v>
      </c>
      <c r="AS1888">
        <v>35</v>
      </c>
      <c r="AT1888" s="12">
        <f>AR1888*AS1888</f>
        <v>69.2008848663328</v>
      </c>
    </row>
    <row r="1889" spans="1:46" ht="12.75" customHeight="1" x14ac:dyDescent="0.25">
      <c r="A1889" s="5">
        <v>2354</v>
      </c>
      <c r="C1889" t="s">
        <v>49</v>
      </c>
      <c r="D1889" t="s">
        <v>50</v>
      </c>
      <c r="E1889" s="1">
        <v>353642</v>
      </c>
      <c r="F1889" s="1">
        <v>374986</v>
      </c>
      <c r="G1889" t="s">
        <v>51</v>
      </c>
      <c r="H1889" t="s">
        <v>21</v>
      </c>
      <c r="I1889" t="s">
        <v>21</v>
      </c>
      <c r="J1889" t="s">
        <v>52</v>
      </c>
      <c r="K1889" t="s">
        <v>21</v>
      </c>
      <c r="L1889" t="s">
        <v>21</v>
      </c>
      <c r="O1889" s="4">
        <v>1.5701979957580501</v>
      </c>
      <c r="P1889" t="s">
        <v>19</v>
      </c>
      <c r="Q1889" t="s">
        <v>25</v>
      </c>
      <c r="R1889" t="s">
        <v>31</v>
      </c>
      <c r="S1889" s="12" t="s">
        <v>24</v>
      </c>
      <c r="T1889" t="s">
        <v>34</v>
      </c>
      <c r="U1889" t="s">
        <v>47</v>
      </c>
      <c r="X1889" s="8">
        <f>W1889/O1889</f>
        <v>0</v>
      </c>
      <c r="Z1889" s="8">
        <f>Y1889/O1889</f>
        <v>0</v>
      </c>
      <c r="AB1889" s="8">
        <f>AA1889/O1889</f>
        <v>0</v>
      </c>
      <c r="AC1889">
        <v>1.57</v>
      </c>
      <c r="AD1889" s="8">
        <f>AC1889/O1889</f>
        <v>0.99987390395441533</v>
      </c>
      <c r="AF1889" s="8">
        <f>AE1889/O1889</f>
        <v>0</v>
      </c>
      <c r="AI1889" s="8">
        <f>AH1889/O1889</f>
        <v>0</v>
      </c>
      <c r="AL1889" s="8">
        <f>AK1889/O1889</f>
        <v>0</v>
      </c>
      <c r="AO1889" s="12" t="s">
        <v>4248</v>
      </c>
      <c r="AP1889" s="12" t="s">
        <v>4249</v>
      </c>
      <c r="AQ1889" s="3">
        <f>IF(T1889="no",O1889*0,IF(T1889="yes100",O1889*1,IF(T1889="yes80",O1889*0.8,IF(T1889="yes50",O1889*0.5))))</f>
        <v>1.5701979957580501</v>
      </c>
      <c r="AR1889" s="3">
        <f>IF(AQ1889&lt;1,AQ1889*0.9,IF(AQ1889&lt;5,AQ1889*0.8,IF(AQ1889&lt;10,AQ1889*0.75,IF(AQ1889&lt;15,AQ1889*0.7,IF(AQ1889&gt;14.9,AQ1889*0.6)))))</f>
        <v>1.2561583966064402</v>
      </c>
      <c r="AS1889">
        <v>25</v>
      </c>
      <c r="AT1889" s="12">
        <f>AR1889*AS1889</f>
        <v>31.403959915161007</v>
      </c>
    </row>
    <row r="1890" spans="1:46" ht="12.75" customHeight="1" x14ac:dyDescent="0.25">
      <c r="A1890" s="5">
        <v>2355</v>
      </c>
      <c r="C1890" t="s">
        <v>53</v>
      </c>
      <c r="D1890" t="s">
        <v>54</v>
      </c>
      <c r="E1890" s="1">
        <v>362372</v>
      </c>
      <c r="F1890" s="1">
        <v>365043</v>
      </c>
      <c r="G1890" t="s">
        <v>55</v>
      </c>
      <c r="H1890" t="s">
        <v>21</v>
      </c>
      <c r="I1890" t="s">
        <v>56</v>
      </c>
      <c r="J1890" t="s">
        <v>57</v>
      </c>
      <c r="K1890" t="s">
        <v>4415</v>
      </c>
      <c r="L1890" t="s">
        <v>4397</v>
      </c>
      <c r="M1890" t="s">
        <v>58</v>
      </c>
      <c r="N1890" t="s">
        <v>56</v>
      </c>
      <c r="O1890" s="4">
        <v>100.93264278335501</v>
      </c>
      <c r="P1890" t="s">
        <v>19</v>
      </c>
      <c r="Q1890" t="s">
        <v>25</v>
      </c>
      <c r="R1890" t="s">
        <v>31</v>
      </c>
      <c r="S1890" s="12" t="s">
        <v>24</v>
      </c>
      <c r="T1890" t="s">
        <v>34</v>
      </c>
      <c r="W1890">
        <v>2.8159999999999998</v>
      </c>
      <c r="X1890" s="8">
        <f>W1890/O1890</f>
        <v>2.789979457928542E-2</v>
      </c>
      <c r="Y1890">
        <v>4.22</v>
      </c>
      <c r="Z1890" s="8">
        <f>Y1890/O1890</f>
        <v>4.1810061478900741E-2</v>
      </c>
      <c r="AA1890">
        <v>4.6219999999999999</v>
      </c>
      <c r="AB1890" s="8">
        <f>AA1890/O1890</f>
        <v>4.5792915676653841E-2</v>
      </c>
      <c r="AD1890" s="8">
        <f>AC1890/O1890</f>
        <v>0</v>
      </c>
      <c r="AF1890" s="8">
        <f>AE1890/O1890</f>
        <v>0</v>
      </c>
      <c r="AI1890" s="8">
        <f>AH1890/O1890</f>
        <v>0</v>
      </c>
      <c r="AL1890" s="8">
        <f>AK1890/O1890</f>
        <v>0</v>
      </c>
      <c r="AO1890" s="12" t="s">
        <v>4320</v>
      </c>
      <c r="AP1890" s="12" t="s">
        <v>4321</v>
      </c>
      <c r="AQ1890" s="3">
        <f>IF(T1890="no",O1890*0,IF(T1890="yes100",O1890*1,IF(T1890="yes80",O1890*0.8,IF(T1890="yes50",O1890*0.5))))</f>
        <v>100.93264278335501</v>
      </c>
      <c r="AR1890" s="3">
        <f>IF(AQ1890&lt;1,AQ1890*0.9,IF(AQ1890&lt;5,AQ1890*0.8,IF(AQ1890&lt;10,AQ1890*0.75,IF(AQ1890&lt;15,AQ1890*0.7,IF(AQ1890&gt;14.9,AQ1890*0.6)))))</f>
        <v>60.559585670013</v>
      </c>
      <c r="AS1890">
        <v>35</v>
      </c>
      <c r="AT1890" s="12">
        <f>AR1890*AS1890</f>
        <v>2119.5854984504549</v>
      </c>
    </row>
    <row r="1891" spans="1:46" ht="12.75" customHeight="1" x14ac:dyDescent="0.25">
      <c r="A1891" s="5">
        <v>2356</v>
      </c>
      <c r="C1891" t="s">
        <v>59</v>
      </c>
      <c r="E1891" s="1">
        <v>349980.99999999901</v>
      </c>
      <c r="F1891" s="1">
        <v>376435</v>
      </c>
      <c r="G1891" t="s">
        <v>60</v>
      </c>
      <c r="H1891" t="s">
        <v>21</v>
      </c>
      <c r="I1891" t="s">
        <v>61</v>
      </c>
      <c r="J1891" t="s">
        <v>62</v>
      </c>
      <c r="K1891" t="s">
        <v>4415</v>
      </c>
      <c r="L1891" t="s">
        <v>4410</v>
      </c>
      <c r="M1891" t="s">
        <v>63</v>
      </c>
      <c r="O1891" s="4">
        <v>14.4545496887207</v>
      </c>
      <c r="P1891" t="s">
        <v>19</v>
      </c>
      <c r="Q1891" t="s">
        <v>25</v>
      </c>
      <c r="R1891" t="s">
        <v>31</v>
      </c>
      <c r="S1891" s="12" t="s">
        <v>24</v>
      </c>
      <c r="T1891" t="s">
        <v>34</v>
      </c>
      <c r="X1891" s="8">
        <f>W1891/O1891</f>
        <v>0</v>
      </c>
      <c r="Z1891" s="8">
        <f>Y1891/O1891</f>
        <v>0</v>
      </c>
      <c r="AB1891" s="8">
        <f>AA1891/O1891</f>
        <v>0</v>
      </c>
      <c r="AC1891">
        <v>14.455</v>
      </c>
      <c r="AD1891" s="8">
        <f>AC1891/O1891</f>
        <v>1.0000311536013917</v>
      </c>
      <c r="AF1891" s="8">
        <f>AE1891/O1891</f>
        <v>0</v>
      </c>
      <c r="AI1891" s="8">
        <f>AH1891/O1891</f>
        <v>0</v>
      </c>
      <c r="AL1891" s="8">
        <f>AK1891/O1891</f>
        <v>0</v>
      </c>
      <c r="AO1891" s="12" t="s">
        <v>4248</v>
      </c>
      <c r="AP1891" s="12" t="s">
        <v>4249</v>
      </c>
      <c r="AQ1891" s="3">
        <f>IF(T1891="no",O1891*0,IF(T1891="yes100",O1891*1,IF(T1891="yes80",O1891*0.8,IF(T1891="yes50",O1891*0.5))))</f>
        <v>14.4545496887207</v>
      </c>
      <c r="AR1891" s="3">
        <f>IF(AQ1891&lt;1,AQ1891*0.9,IF(AQ1891&lt;5,AQ1891*0.8,IF(AQ1891&lt;10,AQ1891*0.75,IF(AQ1891&lt;15,AQ1891*0.7,IF(AQ1891&gt;14.9,AQ1891*0.6)))))</f>
        <v>10.118184782104489</v>
      </c>
      <c r="AS1891">
        <v>30</v>
      </c>
      <c r="AT1891" s="12">
        <f>AR1891*AS1891</f>
        <v>303.54554346313466</v>
      </c>
    </row>
    <row r="1892" spans="1:46" ht="12.75" customHeight="1" x14ac:dyDescent="0.25">
      <c r="A1892" s="5">
        <v>2357</v>
      </c>
      <c r="C1892" t="s">
        <v>64</v>
      </c>
      <c r="E1892" s="1">
        <v>349915</v>
      </c>
      <c r="F1892" s="1">
        <v>375476</v>
      </c>
      <c r="G1892" t="s">
        <v>60</v>
      </c>
      <c r="H1892" t="s">
        <v>21</v>
      </c>
      <c r="I1892" t="s">
        <v>61</v>
      </c>
      <c r="J1892" t="s">
        <v>62</v>
      </c>
      <c r="K1892" t="s">
        <v>4415</v>
      </c>
      <c r="L1892" t="s">
        <v>4410</v>
      </c>
      <c r="O1892" s="3">
        <v>0.37454632492065398</v>
      </c>
      <c r="P1892" t="s">
        <v>65</v>
      </c>
      <c r="Q1892" t="s">
        <v>25</v>
      </c>
      <c r="R1892" t="s">
        <v>31</v>
      </c>
      <c r="S1892" s="12" t="s">
        <v>24</v>
      </c>
      <c r="T1892" t="s">
        <v>34</v>
      </c>
      <c r="X1892" s="8">
        <f>W1892/O1892</f>
        <v>0</v>
      </c>
      <c r="Z1892" s="8">
        <f>Y1892/O1892</f>
        <v>0</v>
      </c>
      <c r="AB1892" s="8">
        <f>AA1892/O1892</f>
        <v>0</v>
      </c>
      <c r="AC1892">
        <v>0.375</v>
      </c>
      <c r="AD1892" s="8">
        <f>AC1892/O1892</f>
        <v>1.0012112656009697</v>
      </c>
      <c r="AF1892" s="8">
        <f>AE1892/O1892</f>
        <v>0</v>
      </c>
      <c r="AI1892" s="8">
        <f>AH1892/O1892</f>
        <v>0</v>
      </c>
      <c r="AL1892" s="8">
        <f>AK1892/O1892</f>
        <v>0</v>
      </c>
      <c r="AO1892" s="12" t="s">
        <v>4248</v>
      </c>
      <c r="AP1892" s="12" t="s">
        <v>4249</v>
      </c>
      <c r="AQ1892" s="3">
        <f>IF(T1892="no",O1892*0,IF(T1892="yes100",O1892*1,IF(T1892="yes80",O1892*0.8,IF(T1892="yes50",O1892*0.5))))</f>
        <v>0.37454632492065398</v>
      </c>
      <c r="AR1892" s="3">
        <f>IF(AQ1892&lt;1,AQ1892*0.9,IF(AQ1892&lt;5,AQ1892*0.8,IF(AQ1892&lt;10,AQ1892*0.75,IF(AQ1892&lt;15,AQ1892*0.7,IF(AQ1892&gt;14.9,AQ1892*0.6)))))</f>
        <v>0.33709169242858861</v>
      </c>
      <c r="AS1892">
        <v>30</v>
      </c>
      <c r="AT1892" s="12">
        <f>AR1892*AS1892</f>
        <v>10.112750772857659</v>
      </c>
    </row>
    <row r="1893" spans="1:46" ht="12.75" customHeight="1" x14ac:dyDescent="0.25">
      <c r="A1893" s="5">
        <v>2358</v>
      </c>
      <c r="C1893" t="s">
        <v>66</v>
      </c>
      <c r="E1893" s="1">
        <v>353171</v>
      </c>
      <c r="F1893" s="1">
        <v>378248.99999999901</v>
      </c>
      <c r="G1893" t="s">
        <v>67</v>
      </c>
      <c r="H1893" t="s">
        <v>21</v>
      </c>
      <c r="I1893" t="s">
        <v>68</v>
      </c>
      <c r="J1893" t="s">
        <v>69</v>
      </c>
      <c r="K1893" t="s">
        <v>4415</v>
      </c>
      <c r="L1893" t="s">
        <v>4399</v>
      </c>
      <c r="O1893" s="4">
        <v>2.2513101676940899</v>
      </c>
      <c r="P1893" t="s">
        <v>19</v>
      </c>
      <c r="Q1893" t="s">
        <v>25</v>
      </c>
      <c r="R1893" t="s">
        <v>31</v>
      </c>
      <c r="S1893" s="12" t="s">
        <v>24</v>
      </c>
      <c r="T1893" t="s">
        <v>34</v>
      </c>
      <c r="W1893">
        <v>6.0000000000000001E-3</v>
      </c>
      <c r="X1893" s="8">
        <f>W1893/O1893</f>
        <v>2.6651147789846811E-3</v>
      </c>
      <c r="Z1893" s="8">
        <f>Y1893/O1893</f>
        <v>0</v>
      </c>
      <c r="AB1893" s="8">
        <f>AA1893/O1893</f>
        <v>0</v>
      </c>
      <c r="AC1893">
        <v>2.2509999999999999</v>
      </c>
      <c r="AD1893" s="8">
        <f>AC1893/O1893</f>
        <v>0.99986222791575285</v>
      </c>
      <c r="AF1893" s="8">
        <f>AE1893/O1893</f>
        <v>0</v>
      </c>
      <c r="AI1893" s="8">
        <f>AH1893/O1893</f>
        <v>0</v>
      </c>
      <c r="AL1893" s="8">
        <f>AK1893/O1893</f>
        <v>0</v>
      </c>
      <c r="AO1893" s="12" t="s">
        <v>4248</v>
      </c>
      <c r="AP1893" s="12" t="s">
        <v>4249</v>
      </c>
      <c r="AQ1893" s="3">
        <f>IF(T1893="no",O1893*0,IF(T1893="yes100",O1893*1,IF(T1893="yes80",O1893*0.8,IF(T1893="yes50",O1893*0.5))))</f>
        <v>2.2513101676940899</v>
      </c>
      <c r="AR1893" s="3">
        <f>IF(AQ1893&lt;1,AQ1893*0.9,IF(AQ1893&lt;5,AQ1893*0.8,IF(AQ1893&lt;10,AQ1893*0.75,IF(AQ1893&lt;15,AQ1893*0.7,IF(AQ1893&gt;14.9,AQ1893*0.6)))))</f>
        <v>1.801048134155272</v>
      </c>
      <c r="AS1893">
        <v>30</v>
      </c>
      <c r="AT1893" s="12">
        <f>AR1893*AS1893</f>
        <v>54.031444024658157</v>
      </c>
    </row>
    <row r="1894" spans="1:46" ht="12.75" customHeight="1" x14ac:dyDescent="0.25">
      <c r="A1894" s="5">
        <v>2359</v>
      </c>
      <c r="C1894" t="s">
        <v>70</v>
      </c>
      <c r="E1894" s="1">
        <v>350108.99999999901</v>
      </c>
      <c r="F1894" s="1">
        <v>375430</v>
      </c>
      <c r="G1894" t="s">
        <v>60</v>
      </c>
      <c r="H1894" t="s">
        <v>21</v>
      </c>
      <c r="I1894" t="s">
        <v>61</v>
      </c>
      <c r="J1894" t="s">
        <v>62</v>
      </c>
      <c r="K1894" t="s">
        <v>4415</v>
      </c>
      <c r="L1894" t="s">
        <v>4410</v>
      </c>
      <c r="O1894" s="4">
        <v>3.44288463134765</v>
      </c>
      <c r="P1894" t="s">
        <v>19</v>
      </c>
      <c r="Q1894" t="s">
        <v>25</v>
      </c>
      <c r="R1894" t="s">
        <v>31</v>
      </c>
      <c r="S1894" s="12" t="s">
        <v>24</v>
      </c>
      <c r="T1894" t="s">
        <v>34</v>
      </c>
      <c r="X1894" s="8">
        <f>W1894/O1894</f>
        <v>0</v>
      </c>
      <c r="Z1894" s="8">
        <f>Y1894/O1894</f>
        <v>0</v>
      </c>
      <c r="AB1894" s="8">
        <f>AA1894/O1894</f>
        <v>0</v>
      </c>
      <c r="AC1894">
        <v>3.4430000000000001</v>
      </c>
      <c r="AD1894" s="8">
        <f>AC1894/O1894</f>
        <v>1.0000335092995274</v>
      </c>
      <c r="AF1894" s="8">
        <f>AE1894/O1894</f>
        <v>0</v>
      </c>
      <c r="AI1894" s="8">
        <f>AH1894/O1894</f>
        <v>0</v>
      </c>
      <c r="AL1894" s="8">
        <f>AK1894/O1894</f>
        <v>0</v>
      </c>
      <c r="AO1894" s="12" t="s">
        <v>4248</v>
      </c>
      <c r="AP1894" s="12" t="s">
        <v>4249</v>
      </c>
      <c r="AQ1894" s="3">
        <f>IF(T1894="no",O1894*0,IF(T1894="yes100",O1894*1,IF(T1894="yes80",O1894*0.8,IF(T1894="yes50",O1894*0.5))))</f>
        <v>3.44288463134765</v>
      </c>
      <c r="AR1894" s="3">
        <f>IF(AQ1894&lt;1,AQ1894*0.9,IF(AQ1894&lt;5,AQ1894*0.8,IF(AQ1894&lt;10,AQ1894*0.75,IF(AQ1894&lt;15,AQ1894*0.7,IF(AQ1894&gt;14.9,AQ1894*0.6)))))</f>
        <v>2.7543077050781202</v>
      </c>
      <c r="AS1894">
        <v>30</v>
      </c>
      <c r="AT1894" s="12">
        <f>AR1894*AS1894</f>
        <v>82.629231152343607</v>
      </c>
    </row>
    <row r="1895" spans="1:46" ht="12.75" customHeight="1" x14ac:dyDescent="0.25">
      <c r="A1895" s="5">
        <v>2360</v>
      </c>
      <c r="C1895" t="s">
        <v>71</v>
      </c>
      <c r="E1895" s="1">
        <v>349832</v>
      </c>
      <c r="F1895" s="1">
        <v>375414</v>
      </c>
      <c r="G1895" t="s">
        <v>60</v>
      </c>
      <c r="H1895" t="s">
        <v>21</v>
      </c>
      <c r="I1895" t="s">
        <v>61</v>
      </c>
      <c r="J1895" t="s">
        <v>62</v>
      </c>
      <c r="K1895" t="s">
        <v>4415</v>
      </c>
      <c r="L1895" t="s">
        <v>4410</v>
      </c>
      <c r="O1895" s="3">
        <v>0.63086244659423796</v>
      </c>
      <c r="P1895" t="s">
        <v>19</v>
      </c>
      <c r="Q1895" t="s">
        <v>25</v>
      </c>
      <c r="R1895" t="s">
        <v>31</v>
      </c>
      <c r="S1895" s="12" t="s">
        <v>24</v>
      </c>
      <c r="T1895" t="s">
        <v>34</v>
      </c>
      <c r="X1895" s="8">
        <f>W1895/O1895</f>
        <v>0</v>
      </c>
      <c r="Z1895" s="8">
        <f>Y1895/O1895</f>
        <v>0</v>
      </c>
      <c r="AB1895" s="8">
        <f>AA1895/O1895</f>
        <v>0</v>
      </c>
      <c r="AC1895">
        <v>0.63100000000000001</v>
      </c>
      <c r="AD1895" s="8">
        <f>AC1895/O1895</f>
        <v>1.0002180402503027</v>
      </c>
      <c r="AF1895" s="8">
        <f>AE1895/O1895</f>
        <v>0</v>
      </c>
      <c r="AI1895" s="8">
        <f>AH1895/O1895</f>
        <v>0</v>
      </c>
      <c r="AL1895" s="8">
        <f>AK1895/O1895</f>
        <v>0</v>
      </c>
      <c r="AO1895" s="12" t="s">
        <v>4248</v>
      </c>
      <c r="AP1895" s="12" t="s">
        <v>4249</v>
      </c>
      <c r="AQ1895" s="3">
        <f>IF(T1895="no",O1895*0,IF(T1895="yes100",O1895*1,IF(T1895="yes80",O1895*0.8,IF(T1895="yes50",O1895*0.5))))</f>
        <v>0.63086244659423796</v>
      </c>
      <c r="AR1895" s="3">
        <f>IF(AQ1895&lt;1,AQ1895*0.9,IF(AQ1895&lt;5,AQ1895*0.8,IF(AQ1895&lt;10,AQ1895*0.75,IF(AQ1895&lt;15,AQ1895*0.7,IF(AQ1895&gt;14.9,AQ1895*0.6)))))</f>
        <v>0.56777620193481415</v>
      </c>
      <c r="AS1895">
        <v>30</v>
      </c>
      <c r="AT1895" s="12">
        <f>AR1895*AS1895</f>
        <v>17.033286058044425</v>
      </c>
    </row>
    <row r="1896" spans="1:46" ht="12.75" customHeight="1" x14ac:dyDescent="0.25">
      <c r="A1896" s="5">
        <v>2361</v>
      </c>
      <c r="C1896" t="s">
        <v>72</v>
      </c>
      <c r="E1896" s="1">
        <v>350003</v>
      </c>
      <c r="F1896" s="1">
        <v>375723</v>
      </c>
      <c r="G1896" t="s">
        <v>60</v>
      </c>
      <c r="H1896" t="s">
        <v>21</v>
      </c>
      <c r="I1896" t="s">
        <v>61</v>
      </c>
      <c r="J1896" t="s">
        <v>62</v>
      </c>
      <c r="K1896" t="s">
        <v>4415</v>
      </c>
      <c r="L1896" t="s">
        <v>4410</v>
      </c>
      <c r="M1896" t="s">
        <v>63</v>
      </c>
      <c r="O1896" s="4">
        <v>2.0295150039672798</v>
      </c>
      <c r="P1896" t="s">
        <v>19</v>
      </c>
      <c r="Q1896" t="s">
        <v>25</v>
      </c>
      <c r="R1896" t="s">
        <v>31</v>
      </c>
      <c r="S1896" s="12" t="s">
        <v>24</v>
      </c>
      <c r="T1896" t="s">
        <v>34</v>
      </c>
      <c r="X1896" s="8">
        <f>W1896/O1896</f>
        <v>0</v>
      </c>
      <c r="Z1896" s="8">
        <f>Y1896/O1896</f>
        <v>0</v>
      </c>
      <c r="AB1896" s="8">
        <f>AA1896/O1896</f>
        <v>0</v>
      </c>
      <c r="AC1896">
        <v>2.0289999999999999</v>
      </c>
      <c r="AD1896" s="8">
        <f>AC1896/O1896</f>
        <v>0.99974624283817903</v>
      </c>
      <c r="AF1896" s="8">
        <f>AE1896/O1896</f>
        <v>0</v>
      </c>
      <c r="AI1896" s="8">
        <f>AH1896/O1896</f>
        <v>0</v>
      </c>
      <c r="AL1896" s="8">
        <f>AK1896/O1896</f>
        <v>0</v>
      </c>
      <c r="AO1896" s="12" t="s">
        <v>4248</v>
      </c>
      <c r="AP1896" s="12" t="s">
        <v>4249</v>
      </c>
      <c r="AQ1896" s="3">
        <f>IF(T1896="no",O1896*0,IF(T1896="yes100",O1896*1,IF(T1896="yes80",O1896*0.8,IF(T1896="yes50",O1896*0.5))))</f>
        <v>2.0295150039672798</v>
      </c>
      <c r="AR1896" s="3">
        <f>IF(AQ1896&lt;1,AQ1896*0.9,IF(AQ1896&lt;5,AQ1896*0.8,IF(AQ1896&lt;10,AQ1896*0.75,IF(AQ1896&lt;15,AQ1896*0.7,IF(AQ1896&gt;14.9,AQ1896*0.6)))))</f>
        <v>1.6236120031738239</v>
      </c>
      <c r="AS1896">
        <v>30</v>
      </c>
      <c r="AT1896" s="12">
        <f>AR1896*AS1896</f>
        <v>48.708360095214715</v>
      </c>
    </row>
    <row r="1897" spans="1:46" ht="12.75" customHeight="1" x14ac:dyDescent="0.25">
      <c r="A1897" s="5">
        <v>2362</v>
      </c>
      <c r="C1897" t="s">
        <v>73</v>
      </c>
      <c r="E1897" s="1">
        <v>352834</v>
      </c>
      <c r="F1897" s="1">
        <v>376128.99999999901</v>
      </c>
      <c r="G1897" t="s">
        <v>67</v>
      </c>
      <c r="H1897" t="s">
        <v>21</v>
      </c>
      <c r="I1897" t="s">
        <v>21</v>
      </c>
      <c r="J1897" t="s">
        <v>69</v>
      </c>
      <c r="K1897" t="s">
        <v>21</v>
      </c>
      <c r="L1897" t="s">
        <v>21</v>
      </c>
      <c r="M1897" t="s">
        <v>74</v>
      </c>
      <c r="O1897" s="3">
        <v>0.72202035217285199</v>
      </c>
      <c r="P1897" t="s">
        <v>19</v>
      </c>
      <c r="Q1897" t="s">
        <v>25</v>
      </c>
      <c r="R1897" t="s">
        <v>31</v>
      </c>
      <c r="S1897" s="12" t="s">
        <v>24</v>
      </c>
      <c r="T1897" t="s">
        <v>34</v>
      </c>
      <c r="X1897" s="8">
        <f>W1897/O1897</f>
        <v>0</v>
      </c>
      <c r="Z1897" s="8">
        <f>Y1897/O1897</f>
        <v>0</v>
      </c>
      <c r="AB1897" s="8">
        <f>AA1897/O1897</f>
        <v>0</v>
      </c>
      <c r="AC1897">
        <v>0.72199999999999998</v>
      </c>
      <c r="AD1897" s="8">
        <f>AC1897/O1897</f>
        <v>0.99997181218951692</v>
      </c>
      <c r="AF1897" s="8">
        <f>AE1897/O1897</f>
        <v>0</v>
      </c>
      <c r="AI1897" s="8">
        <f>AH1897/O1897</f>
        <v>0</v>
      </c>
      <c r="AL1897" s="8">
        <f>AK1897/O1897</f>
        <v>0</v>
      </c>
      <c r="AO1897" s="12" t="s">
        <v>4248</v>
      </c>
      <c r="AP1897" s="12" t="s">
        <v>4249</v>
      </c>
      <c r="AQ1897" s="3">
        <f>IF(T1897="no",O1897*0,IF(T1897="yes100",O1897*1,IF(T1897="yes80",O1897*0.8,IF(T1897="yes50",O1897*0.5))))</f>
        <v>0.72202035217285199</v>
      </c>
      <c r="AR1897" s="3">
        <f>IF(AQ1897&lt;1,AQ1897*0.9,IF(AQ1897&lt;5,AQ1897*0.8,IF(AQ1897&lt;10,AQ1897*0.75,IF(AQ1897&lt;15,AQ1897*0.7,IF(AQ1897&gt;14.9,AQ1897*0.6)))))</f>
        <v>0.6498183169555668</v>
      </c>
      <c r="AS1897">
        <v>25</v>
      </c>
      <c r="AT1897" s="12">
        <f>AR1897*AS1897</f>
        <v>16.24545792388917</v>
      </c>
    </row>
    <row r="1898" spans="1:46" ht="15" customHeight="1" x14ac:dyDescent="0.25">
      <c r="A1898" s="5">
        <v>2363</v>
      </c>
      <c r="C1898" t="s">
        <v>75</v>
      </c>
      <c r="D1898" t="s">
        <v>76</v>
      </c>
      <c r="E1898" s="1">
        <v>368790</v>
      </c>
      <c r="F1898" s="1">
        <v>374907</v>
      </c>
      <c r="G1898" t="s">
        <v>77</v>
      </c>
      <c r="H1898" t="s">
        <v>21</v>
      </c>
      <c r="I1898" t="s">
        <v>78</v>
      </c>
      <c r="J1898" t="s">
        <v>79</v>
      </c>
      <c r="K1898" t="s">
        <v>4415</v>
      </c>
      <c r="L1898" t="s">
        <v>4398</v>
      </c>
      <c r="M1898" t="s">
        <v>80</v>
      </c>
      <c r="O1898" s="4">
        <v>2.2095721435546798</v>
      </c>
      <c r="P1898" t="s">
        <v>19</v>
      </c>
      <c r="Q1898" t="s">
        <v>25</v>
      </c>
      <c r="R1898" t="s">
        <v>31</v>
      </c>
      <c r="S1898" s="12" t="s">
        <v>24</v>
      </c>
      <c r="T1898" t="s">
        <v>34</v>
      </c>
      <c r="X1898" s="8">
        <f>W1898/O1898</f>
        <v>0</v>
      </c>
      <c r="Z1898" s="8">
        <f>Y1898/O1898</f>
        <v>0</v>
      </c>
      <c r="AB1898" s="8">
        <f>AA1898/O1898</f>
        <v>0</v>
      </c>
      <c r="AC1898">
        <v>2.21</v>
      </c>
      <c r="AD1898" s="8">
        <f>AC1898/O1898</f>
        <v>1.0001936376897982</v>
      </c>
      <c r="AF1898" s="8">
        <f>AE1898/O1898</f>
        <v>0</v>
      </c>
      <c r="AI1898" s="8">
        <f>AH1898/O1898</f>
        <v>0</v>
      </c>
      <c r="AL1898" s="8">
        <f>AK1898/O1898</f>
        <v>0</v>
      </c>
      <c r="AO1898" s="12" t="s">
        <v>4248</v>
      </c>
      <c r="AP1898" s="12" t="s">
        <v>4249</v>
      </c>
      <c r="AQ1898" s="3">
        <f>IF(T1898="no",O1898*0,IF(T1898="yes100",O1898*1,IF(T1898="yes80",O1898*0.8,IF(T1898="yes50",O1898*0.5))))</f>
        <v>2.2095721435546798</v>
      </c>
      <c r="AR1898" s="3">
        <f>IF(AQ1898&lt;1,AQ1898*0.9,IF(AQ1898&lt;5,AQ1898*0.8,IF(AQ1898&lt;10,AQ1898*0.75,IF(AQ1898&lt;15,AQ1898*0.7,IF(AQ1898&gt;14.9,AQ1898*0.6)))))</f>
        <v>1.767657714843744</v>
      </c>
      <c r="AS1898">
        <v>35</v>
      </c>
      <c r="AT1898" s="12">
        <f>AR1898*AS1898</f>
        <v>61.868020019531038</v>
      </c>
    </row>
    <row r="1899" spans="1:46" ht="12.75" customHeight="1" x14ac:dyDescent="0.25">
      <c r="A1899" s="5">
        <v>2364</v>
      </c>
      <c r="C1899" t="s">
        <v>83</v>
      </c>
      <c r="D1899" t="s">
        <v>84</v>
      </c>
      <c r="E1899" s="1">
        <v>329912.99999999901</v>
      </c>
      <c r="F1899" s="1">
        <v>378916</v>
      </c>
      <c r="G1899" t="s">
        <v>85</v>
      </c>
      <c r="H1899" t="s">
        <v>21</v>
      </c>
      <c r="I1899" t="s">
        <v>21</v>
      </c>
      <c r="J1899" t="s">
        <v>86</v>
      </c>
      <c r="K1899" t="s">
        <v>21</v>
      </c>
      <c r="L1899" t="s">
        <v>21</v>
      </c>
      <c r="O1899" s="4">
        <v>1.36677206192016</v>
      </c>
      <c r="P1899" t="s">
        <v>19</v>
      </c>
      <c r="Q1899" t="s">
        <v>25</v>
      </c>
      <c r="R1899" t="s">
        <v>31</v>
      </c>
      <c r="S1899" s="12" t="s">
        <v>24</v>
      </c>
      <c r="T1899" t="s">
        <v>34</v>
      </c>
      <c r="X1899" s="8">
        <f>W1899/O1899</f>
        <v>0</v>
      </c>
      <c r="Z1899" s="8">
        <f>Y1899/O1899</f>
        <v>0</v>
      </c>
      <c r="AB1899" s="8">
        <f>AA1899/O1899</f>
        <v>0</v>
      </c>
      <c r="AC1899">
        <v>1.367</v>
      </c>
      <c r="AD1899" s="8">
        <f>AC1899/O1899</f>
        <v>1.0001667710997251</v>
      </c>
      <c r="AF1899" s="8">
        <f>AE1899/O1899</f>
        <v>0</v>
      </c>
      <c r="AI1899" s="8">
        <f>AH1899/O1899</f>
        <v>0</v>
      </c>
      <c r="AL1899" s="8">
        <f>AK1899/O1899</f>
        <v>0</v>
      </c>
      <c r="AO1899" s="12" t="s">
        <v>4248</v>
      </c>
      <c r="AP1899" s="12" t="s">
        <v>4249</v>
      </c>
      <c r="AQ1899" s="3">
        <f>IF(T1899="no",O1899*0,IF(T1899="yes100",O1899*1,IF(T1899="yes80",O1899*0.8,IF(T1899="yes50",O1899*0.5))))</f>
        <v>1.36677206192016</v>
      </c>
      <c r="AR1899" s="3">
        <f>IF(AQ1899&lt;1,AQ1899*0.9,IF(AQ1899&lt;5,AQ1899*0.8,IF(AQ1899&lt;10,AQ1899*0.75,IF(AQ1899&lt;15,AQ1899*0.7,IF(AQ1899&gt;14.9,AQ1899*0.6)))))</f>
        <v>1.0934176495361281</v>
      </c>
      <c r="AS1899">
        <v>25</v>
      </c>
      <c r="AT1899" s="12">
        <f>AR1899*AS1899</f>
        <v>27.335441238403202</v>
      </c>
    </row>
    <row r="1900" spans="1:46" ht="12.75" customHeight="1" x14ac:dyDescent="0.25">
      <c r="A1900" s="5">
        <v>2365</v>
      </c>
      <c r="C1900" s="7" t="s">
        <v>4245</v>
      </c>
      <c r="E1900" s="1">
        <v>339456</v>
      </c>
      <c r="F1900" s="1">
        <v>373963</v>
      </c>
      <c r="G1900" t="s">
        <v>88</v>
      </c>
      <c r="H1900" t="s">
        <v>81</v>
      </c>
      <c r="I1900" t="s">
        <v>89</v>
      </c>
      <c r="J1900" t="s">
        <v>90</v>
      </c>
      <c r="K1900" t="s">
        <v>4363</v>
      </c>
      <c r="L1900" t="s">
        <v>89</v>
      </c>
      <c r="O1900" s="4">
        <v>3.9815400505065899</v>
      </c>
      <c r="P1900" t="s">
        <v>87</v>
      </c>
      <c r="Q1900" t="s">
        <v>25</v>
      </c>
      <c r="R1900" t="s">
        <v>31</v>
      </c>
      <c r="S1900" s="12" t="s">
        <v>24</v>
      </c>
      <c r="T1900" t="s">
        <v>34</v>
      </c>
      <c r="X1900" s="8">
        <f>W1900/O1900</f>
        <v>0</v>
      </c>
      <c r="Z1900" s="8">
        <f>Y1900/O1900</f>
        <v>0</v>
      </c>
      <c r="AB1900" s="8">
        <f>AA1900/O1900</f>
        <v>0</v>
      </c>
      <c r="AC1900">
        <v>1E-3</v>
      </c>
      <c r="AD1900" s="8">
        <f>AC1900/O1900</f>
        <v>2.511590960570057E-4</v>
      </c>
      <c r="AF1900" s="8">
        <f>AE1900/O1900</f>
        <v>0</v>
      </c>
      <c r="AI1900" s="8">
        <f>AH1900/O1900</f>
        <v>0</v>
      </c>
      <c r="AL1900" s="8">
        <f>AK1900/O1900</f>
        <v>0</v>
      </c>
      <c r="AO1900" s="12" t="s">
        <v>4320</v>
      </c>
      <c r="AP1900" s="12" t="s">
        <v>4321</v>
      </c>
      <c r="AQ1900" s="3">
        <f>IF(T1900="no",O1900*0,IF(T1900="yes100",O1900*1,IF(T1900="yes80",O1900*0.8,IF(T1900="yes50",O1900*0.5))))</f>
        <v>3.9815400505065899</v>
      </c>
      <c r="AR1900" s="3">
        <f>IF(AQ1900&lt;1,AQ1900*0.9,IF(AQ1900&lt;5,AQ1900*0.8,IF(AQ1900&lt;10,AQ1900*0.75,IF(AQ1900&lt;15,AQ1900*0.7,IF(AQ1900&gt;14.9,AQ1900*0.6)))))</f>
        <v>3.1852320404052721</v>
      </c>
      <c r="AS1900">
        <v>40</v>
      </c>
      <c r="AT1900" s="12">
        <f>AR1900*AS1900</f>
        <v>127.40928161621088</v>
      </c>
    </row>
    <row r="1901" spans="1:46" ht="12.75" customHeight="1" x14ac:dyDescent="0.25">
      <c r="A1901" s="5">
        <v>2366</v>
      </c>
      <c r="C1901" t="s">
        <v>91</v>
      </c>
      <c r="E1901" s="1">
        <v>365922</v>
      </c>
      <c r="F1901" s="1">
        <v>368916.99999999901</v>
      </c>
      <c r="G1901" t="s">
        <v>92</v>
      </c>
      <c r="H1901" t="s">
        <v>21</v>
      </c>
      <c r="I1901" t="s">
        <v>93</v>
      </c>
      <c r="J1901" t="s">
        <v>93</v>
      </c>
      <c r="K1901" t="s">
        <v>4417</v>
      </c>
      <c r="L1901" t="s">
        <v>4426</v>
      </c>
      <c r="M1901" t="s">
        <v>94</v>
      </c>
      <c r="O1901" s="4">
        <v>27.4364815048217</v>
      </c>
      <c r="P1901" t="s">
        <v>19</v>
      </c>
      <c r="Q1901" t="s">
        <v>25</v>
      </c>
      <c r="R1901" t="s">
        <v>31</v>
      </c>
      <c r="S1901" s="12" t="s">
        <v>24</v>
      </c>
      <c r="T1901" t="s">
        <v>34</v>
      </c>
      <c r="X1901" s="8">
        <f>W1901/O1901</f>
        <v>0</v>
      </c>
      <c r="Z1901" s="8">
        <f>Y1901/O1901</f>
        <v>0</v>
      </c>
      <c r="AB1901" s="8">
        <f>AA1901/O1901</f>
        <v>0</v>
      </c>
      <c r="AD1901" s="8">
        <f>AC1901/O1901</f>
        <v>0</v>
      </c>
      <c r="AF1901" s="8">
        <f>AE1901/O1901</f>
        <v>0</v>
      </c>
      <c r="AI1901" s="8">
        <f>AH1901/O1901</f>
        <v>0</v>
      </c>
      <c r="AL1901" s="8">
        <f>AK1901/O1901</f>
        <v>0</v>
      </c>
      <c r="AO1901" s="12" t="s">
        <v>4320</v>
      </c>
      <c r="AP1901" s="12" t="s">
        <v>4321</v>
      </c>
      <c r="AQ1901" s="3">
        <f>IF(T1901="no",O1901*0,IF(T1901="yes100",O1901*1,IF(T1901="yes80",O1901*0.8,IF(T1901="yes50",O1901*0.5))))</f>
        <v>27.4364815048217</v>
      </c>
      <c r="AR1901" s="3">
        <f>IF(AQ1901&lt;1,AQ1901*0.9,IF(AQ1901&lt;5,AQ1901*0.8,IF(AQ1901&lt;10,AQ1901*0.75,IF(AQ1901&lt;15,AQ1901*0.7,IF(AQ1901&gt;14.9,AQ1901*0.6)))))</f>
        <v>16.461888902893019</v>
      </c>
      <c r="AS1901">
        <v>30</v>
      </c>
      <c r="AT1901" s="12">
        <f>AR1901*AS1901</f>
        <v>493.85666708679059</v>
      </c>
    </row>
    <row r="1902" spans="1:46" ht="12.75" customHeight="1" x14ac:dyDescent="0.25">
      <c r="A1902" s="5">
        <v>2367</v>
      </c>
      <c r="C1902" t="s">
        <v>95</v>
      </c>
      <c r="D1902" t="s">
        <v>37</v>
      </c>
      <c r="E1902" s="1">
        <v>352311</v>
      </c>
      <c r="F1902" s="1">
        <v>364248</v>
      </c>
      <c r="G1902" t="s">
        <v>32</v>
      </c>
      <c r="H1902" t="s">
        <v>21</v>
      </c>
      <c r="I1902" t="s">
        <v>21</v>
      </c>
      <c r="J1902" t="s">
        <v>38</v>
      </c>
      <c r="K1902" t="s">
        <v>21</v>
      </c>
      <c r="L1902" t="s">
        <v>21</v>
      </c>
      <c r="O1902" s="4">
        <v>2.3297217453002901</v>
      </c>
      <c r="P1902" t="s">
        <v>19</v>
      </c>
      <c r="Q1902" t="s">
        <v>25</v>
      </c>
      <c r="R1902" t="s">
        <v>31</v>
      </c>
      <c r="S1902" s="12" t="s">
        <v>24</v>
      </c>
      <c r="T1902" t="s">
        <v>34</v>
      </c>
      <c r="W1902">
        <v>8.0000000000000002E-3</v>
      </c>
      <c r="X1902" s="8">
        <f>W1902/O1902</f>
        <v>3.4338864785626311E-3</v>
      </c>
      <c r="Y1902">
        <v>0.152</v>
      </c>
      <c r="Z1902" s="8">
        <f>Y1902/O1902</f>
        <v>6.524384309268999E-2</v>
      </c>
      <c r="AA1902">
        <v>0.152</v>
      </c>
      <c r="AB1902" s="8">
        <f>AA1902/O1902</f>
        <v>6.524384309268999E-2</v>
      </c>
      <c r="AD1902" s="8">
        <f>AC1902/O1902</f>
        <v>0</v>
      </c>
      <c r="AF1902" s="8">
        <f>AE1902/O1902</f>
        <v>0</v>
      </c>
      <c r="AI1902" s="8">
        <f>AH1902/O1902</f>
        <v>0</v>
      </c>
      <c r="AL1902" s="8">
        <f>AK1902/O1902</f>
        <v>0</v>
      </c>
      <c r="AO1902" s="12" t="s">
        <v>4320</v>
      </c>
      <c r="AP1902" s="12" t="s">
        <v>4321</v>
      </c>
      <c r="AQ1902" s="3">
        <f>IF(T1902="no",O1902*0,IF(T1902="yes100",O1902*1,IF(T1902="yes80",O1902*0.8,IF(T1902="yes50",O1902*0.5))))</f>
        <v>2.3297217453002901</v>
      </c>
      <c r="AR1902" s="3">
        <f>IF(AQ1902&lt;1,AQ1902*0.9,IF(AQ1902&lt;5,AQ1902*0.8,IF(AQ1902&lt;10,AQ1902*0.75,IF(AQ1902&lt;15,AQ1902*0.7,IF(AQ1902&gt;14.9,AQ1902*0.6)))))</f>
        <v>1.8637773962402322</v>
      </c>
      <c r="AS1902">
        <v>25</v>
      </c>
      <c r="AT1902" s="12">
        <f>AR1902*AS1902</f>
        <v>46.594434906005802</v>
      </c>
    </row>
    <row r="1903" spans="1:46" ht="12.75" customHeight="1" x14ac:dyDescent="0.25">
      <c r="A1903" s="5">
        <v>2368</v>
      </c>
      <c r="C1903" t="s">
        <v>96</v>
      </c>
      <c r="D1903" t="s">
        <v>97</v>
      </c>
      <c r="E1903" s="1">
        <v>358884.99999999901</v>
      </c>
      <c r="F1903" s="1">
        <v>371318</v>
      </c>
      <c r="G1903" t="s">
        <v>98</v>
      </c>
      <c r="H1903" t="s">
        <v>21</v>
      </c>
      <c r="I1903" t="s">
        <v>99</v>
      </c>
      <c r="J1903" t="s">
        <v>79</v>
      </c>
      <c r="K1903" t="s">
        <v>4425</v>
      </c>
      <c r="L1903" t="s">
        <v>4391</v>
      </c>
      <c r="O1903" s="4">
        <v>15.0597764579772</v>
      </c>
      <c r="P1903" t="s">
        <v>19</v>
      </c>
      <c r="Q1903" t="s">
        <v>25</v>
      </c>
      <c r="R1903" t="s">
        <v>31</v>
      </c>
      <c r="S1903" s="12" t="s">
        <v>24</v>
      </c>
      <c r="T1903" t="s">
        <v>34</v>
      </c>
      <c r="U1903" t="s">
        <v>47</v>
      </c>
      <c r="W1903">
        <v>7.5999999999999998E-2</v>
      </c>
      <c r="X1903" s="8">
        <f>W1903/O1903</f>
        <v>5.0465556518764004E-3</v>
      </c>
      <c r="Y1903">
        <v>0.19400000000000001</v>
      </c>
      <c r="Z1903" s="8">
        <f>Y1903/O1903</f>
        <v>1.2881997321895022E-2</v>
      </c>
      <c r="AA1903">
        <v>0.40600000000000003</v>
      </c>
      <c r="AB1903" s="8">
        <f>AA1903/O1903</f>
        <v>2.6959231508708142E-2</v>
      </c>
      <c r="AC1903">
        <v>15.06</v>
      </c>
      <c r="AD1903" s="8">
        <f>AC1903/O1903</f>
        <v>1.0000148436481393</v>
      </c>
      <c r="AF1903" s="8">
        <f>AE1903/O1903</f>
        <v>0</v>
      </c>
      <c r="AI1903" s="8">
        <f>AH1903/O1903</f>
        <v>0</v>
      </c>
      <c r="AL1903" s="8">
        <f>AK1903/O1903</f>
        <v>0</v>
      </c>
      <c r="AO1903" s="12" t="s">
        <v>4248</v>
      </c>
      <c r="AP1903" s="12" t="s">
        <v>4249</v>
      </c>
      <c r="AQ1903" s="3">
        <f>IF(T1903="no",O1903*0,IF(T1903="yes100",O1903*1,IF(T1903="yes80",O1903*0.8,IF(T1903="yes50",O1903*0.5))))</f>
        <v>15.0597764579772</v>
      </c>
      <c r="AR1903" s="3">
        <f>IF(AQ1903&lt;1,AQ1903*0.9,IF(AQ1903&lt;5,AQ1903*0.8,IF(AQ1903&lt;10,AQ1903*0.75,IF(AQ1903&lt;15,AQ1903*0.7,IF(AQ1903&gt;14.9,AQ1903*0.6)))))</f>
        <v>9.0358658747863192</v>
      </c>
      <c r="AS1903">
        <v>30</v>
      </c>
      <c r="AT1903" s="12">
        <f>AR1903*AS1903</f>
        <v>271.07597624358959</v>
      </c>
    </row>
    <row r="1904" spans="1:46" ht="12.75" customHeight="1" x14ac:dyDescent="0.25">
      <c r="A1904" s="5">
        <v>2369</v>
      </c>
      <c r="C1904" t="s">
        <v>100</v>
      </c>
      <c r="E1904" s="1">
        <v>351135</v>
      </c>
      <c r="F1904" s="1">
        <v>364732</v>
      </c>
      <c r="G1904" t="s">
        <v>32</v>
      </c>
      <c r="H1904" t="s">
        <v>21</v>
      </c>
      <c r="I1904" t="s">
        <v>101</v>
      </c>
      <c r="J1904" t="s">
        <v>101</v>
      </c>
      <c r="K1904" t="s">
        <v>4417</v>
      </c>
      <c r="L1904" t="s">
        <v>4427</v>
      </c>
      <c r="O1904" s="4">
        <v>1.45633331832885</v>
      </c>
      <c r="P1904" t="s">
        <v>19</v>
      </c>
      <c r="Q1904" t="s">
        <v>25</v>
      </c>
      <c r="R1904" t="s">
        <v>31</v>
      </c>
      <c r="S1904" s="12" t="s">
        <v>24</v>
      </c>
      <c r="T1904" t="s">
        <v>34</v>
      </c>
      <c r="X1904" s="8">
        <f>W1904/O1904</f>
        <v>0</v>
      </c>
      <c r="Z1904" s="8">
        <f>Y1904/O1904</f>
        <v>0</v>
      </c>
      <c r="AB1904" s="8">
        <f>AA1904/O1904</f>
        <v>0</v>
      </c>
      <c r="AD1904" s="8">
        <f>AC1904/O1904</f>
        <v>0</v>
      </c>
      <c r="AF1904" s="8">
        <f>AE1904/O1904</f>
        <v>0</v>
      </c>
      <c r="AI1904" s="8">
        <f>AH1904/O1904</f>
        <v>0</v>
      </c>
      <c r="AL1904" s="8">
        <f>AK1904/O1904</f>
        <v>0</v>
      </c>
      <c r="AO1904" s="12" t="s">
        <v>4320</v>
      </c>
      <c r="AP1904" s="12" t="s">
        <v>4321</v>
      </c>
      <c r="AQ1904" s="3">
        <f>IF(T1904="no",O1904*0,IF(T1904="yes100",O1904*1,IF(T1904="yes80",O1904*0.8,IF(T1904="yes50",O1904*0.5))))</f>
        <v>1.45633331832885</v>
      </c>
      <c r="AR1904" s="3">
        <f>IF(AQ1904&lt;1,AQ1904*0.9,IF(AQ1904&lt;5,AQ1904*0.8,IF(AQ1904&lt;10,AQ1904*0.75,IF(AQ1904&lt;15,AQ1904*0.7,IF(AQ1904&gt;14.9,AQ1904*0.6)))))</f>
        <v>1.1650666546630801</v>
      </c>
      <c r="AS1904">
        <v>30</v>
      </c>
      <c r="AT1904" s="12">
        <f>AR1904*AS1904</f>
        <v>34.951999639892406</v>
      </c>
    </row>
    <row r="1905" spans="1:46" ht="12.75" customHeight="1" x14ac:dyDescent="0.25">
      <c r="A1905" s="5">
        <v>2370</v>
      </c>
      <c r="C1905" t="s">
        <v>102</v>
      </c>
      <c r="D1905" t="s">
        <v>103</v>
      </c>
      <c r="E1905" s="1">
        <v>333488</v>
      </c>
      <c r="F1905" s="1">
        <v>375460</v>
      </c>
      <c r="G1905" t="s">
        <v>104</v>
      </c>
      <c r="H1905" t="s">
        <v>21</v>
      </c>
      <c r="I1905" t="s">
        <v>21</v>
      </c>
      <c r="J1905" t="s">
        <v>90</v>
      </c>
      <c r="K1905" t="s">
        <v>21</v>
      </c>
      <c r="L1905" t="s">
        <v>21</v>
      </c>
      <c r="O1905" s="4">
        <v>3.2069745498657198</v>
      </c>
      <c r="P1905" t="s">
        <v>87</v>
      </c>
      <c r="Q1905" t="s">
        <v>25</v>
      </c>
      <c r="R1905" t="s">
        <v>31</v>
      </c>
      <c r="S1905" s="12" t="s">
        <v>24</v>
      </c>
      <c r="T1905" t="s">
        <v>34</v>
      </c>
      <c r="W1905">
        <v>7.5999999999999998E-2</v>
      </c>
      <c r="X1905" s="8">
        <f>W1905/O1905</f>
        <v>2.3698348339927493E-2</v>
      </c>
      <c r="Y1905">
        <v>0.04</v>
      </c>
      <c r="Z1905" s="8">
        <f>Y1905/O1905</f>
        <v>1.2472814915751312E-2</v>
      </c>
      <c r="AA1905">
        <v>7.6999999999999999E-2</v>
      </c>
      <c r="AB1905" s="8">
        <f>AA1905/O1905</f>
        <v>2.4010168712821276E-2</v>
      </c>
      <c r="AC1905">
        <v>3.2069999999999999</v>
      </c>
      <c r="AD1905" s="8">
        <f>AC1905/O1905</f>
        <v>1.0000079358703613</v>
      </c>
      <c r="AF1905" s="8">
        <f>AE1905/O1905</f>
        <v>0</v>
      </c>
      <c r="AI1905" s="8">
        <f>AH1905/O1905</f>
        <v>0</v>
      </c>
      <c r="AL1905" s="8">
        <f>AK1905/O1905</f>
        <v>0</v>
      </c>
      <c r="AO1905" s="12" t="s">
        <v>4248</v>
      </c>
      <c r="AP1905" s="12" t="s">
        <v>4249</v>
      </c>
      <c r="AQ1905" s="3">
        <f>IF(T1905="no",O1905*0,IF(T1905="yes100",O1905*1,IF(T1905="yes80",O1905*0.8,IF(T1905="yes50",O1905*0.5))))</f>
        <v>3.2069745498657198</v>
      </c>
      <c r="AR1905" s="3">
        <f>IF(AQ1905&lt;1,AQ1905*0.9,IF(AQ1905&lt;5,AQ1905*0.8,IF(AQ1905&lt;10,AQ1905*0.75,IF(AQ1905&lt;15,AQ1905*0.7,IF(AQ1905&gt;14.9,AQ1905*0.6)))))</f>
        <v>2.5655796398925759</v>
      </c>
      <c r="AS1905">
        <v>25</v>
      </c>
      <c r="AT1905" s="12">
        <f>AR1905*AS1905</f>
        <v>64.139490997314397</v>
      </c>
    </row>
    <row r="1906" spans="1:46" ht="12.75" customHeight="1" x14ac:dyDescent="0.25">
      <c r="A1906" s="5">
        <v>2371</v>
      </c>
      <c r="C1906" t="s">
        <v>105</v>
      </c>
      <c r="E1906" s="1">
        <v>350440.99999999901</v>
      </c>
      <c r="F1906" s="1">
        <v>368896.99999999901</v>
      </c>
      <c r="G1906" t="s">
        <v>51</v>
      </c>
      <c r="H1906" t="s">
        <v>21</v>
      </c>
      <c r="I1906" t="s">
        <v>21</v>
      </c>
      <c r="J1906" t="s">
        <v>106</v>
      </c>
      <c r="K1906" t="s">
        <v>21</v>
      </c>
      <c r="L1906" t="s">
        <v>21</v>
      </c>
      <c r="O1906" s="3">
        <v>0.479592901611328</v>
      </c>
      <c r="P1906" t="s">
        <v>19</v>
      </c>
      <c r="Q1906" t="s">
        <v>25</v>
      </c>
      <c r="R1906" t="s">
        <v>31</v>
      </c>
      <c r="S1906" s="12" t="s">
        <v>24</v>
      </c>
      <c r="T1906" t="s">
        <v>34</v>
      </c>
      <c r="X1906" s="8">
        <f>W1906/O1906</f>
        <v>0</v>
      </c>
      <c r="Z1906" s="8">
        <f>Y1906/O1906</f>
        <v>0</v>
      </c>
      <c r="AB1906" s="8">
        <f>AA1906/O1906</f>
        <v>0</v>
      </c>
      <c r="AC1906">
        <v>0.48</v>
      </c>
      <c r="AD1906" s="8">
        <f>AC1906/O1906</f>
        <v>1.0008488415639685</v>
      </c>
      <c r="AF1906" s="8">
        <f>AE1906/O1906</f>
        <v>0</v>
      </c>
      <c r="AI1906" s="8">
        <f>AH1906/O1906</f>
        <v>0</v>
      </c>
      <c r="AL1906" s="8">
        <f>AK1906/O1906</f>
        <v>0</v>
      </c>
      <c r="AO1906" s="12" t="s">
        <v>4248</v>
      </c>
      <c r="AP1906" s="12" t="s">
        <v>4249</v>
      </c>
      <c r="AQ1906" s="3">
        <f>IF(T1906="no",O1906*0,IF(T1906="yes100",O1906*1,IF(T1906="yes80",O1906*0.8,IF(T1906="yes50",O1906*0.5))))</f>
        <v>0.479592901611328</v>
      </c>
      <c r="AR1906" s="3">
        <f>IF(AQ1906&lt;1,AQ1906*0.9,IF(AQ1906&lt;5,AQ1906*0.8,IF(AQ1906&lt;10,AQ1906*0.75,IF(AQ1906&lt;15,AQ1906*0.7,IF(AQ1906&gt;14.9,AQ1906*0.6)))))</f>
        <v>0.43163361145019519</v>
      </c>
      <c r="AS1906">
        <v>25</v>
      </c>
      <c r="AT1906" s="12">
        <f>AR1906*AS1906</f>
        <v>10.79084028625488</v>
      </c>
    </row>
    <row r="1907" spans="1:46" ht="14.25" customHeight="1" x14ac:dyDescent="0.25">
      <c r="A1907" s="5">
        <v>2372</v>
      </c>
      <c r="C1907" t="s">
        <v>107</v>
      </c>
      <c r="E1907" s="1">
        <v>346908.99999999901</v>
      </c>
      <c r="F1907" s="1">
        <v>369010</v>
      </c>
      <c r="G1907" t="s">
        <v>108</v>
      </c>
      <c r="H1907" t="s">
        <v>21</v>
      </c>
      <c r="I1907" t="s">
        <v>21</v>
      </c>
      <c r="J1907" t="s">
        <v>109</v>
      </c>
      <c r="K1907" t="s">
        <v>21</v>
      </c>
      <c r="L1907" t="s">
        <v>21</v>
      </c>
      <c r="M1907" t="s">
        <v>110</v>
      </c>
      <c r="O1907" s="4">
        <v>5.3624423843383804</v>
      </c>
      <c r="P1907" t="s">
        <v>19</v>
      </c>
      <c r="Q1907" t="s">
        <v>25</v>
      </c>
      <c r="R1907" t="s">
        <v>31</v>
      </c>
      <c r="S1907" s="12" t="s">
        <v>24</v>
      </c>
      <c r="T1907" t="s">
        <v>34</v>
      </c>
      <c r="X1907" s="8">
        <f>W1907/O1907</f>
        <v>0</v>
      </c>
      <c r="Z1907" s="8">
        <f>Y1907/O1907</f>
        <v>0</v>
      </c>
      <c r="AB1907" s="8">
        <f>AA1907/O1907</f>
        <v>0</v>
      </c>
      <c r="AC1907">
        <v>5.3620000000000001</v>
      </c>
      <c r="AD1907" s="8">
        <f>AC1907/O1907</f>
        <v>0.9999175031997225</v>
      </c>
      <c r="AF1907" s="8">
        <f>AE1907/O1907</f>
        <v>0</v>
      </c>
      <c r="AI1907" s="8">
        <f>AH1907/O1907</f>
        <v>0</v>
      </c>
      <c r="AL1907" s="8">
        <f>AK1907/O1907</f>
        <v>0</v>
      </c>
      <c r="AO1907" s="12" t="s">
        <v>4248</v>
      </c>
      <c r="AP1907" s="12" t="s">
        <v>4249</v>
      </c>
      <c r="AQ1907" s="3">
        <f>IF(T1907="no",O1907*0,IF(T1907="yes100",O1907*1,IF(T1907="yes80",O1907*0.8,IF(T1907="yes50",O1907*0.5))))</f>
        <v>5.3624423843383804</v>
      </c>
      <c r="AR1907" s="3">
        <f>IF(AQ1907&lt;1,AQ1907*0.9,IF(AQ1907&lt;5,AQ1907*0.8,IF(AQ1907&lt;10,AQ1907*0.75,IF(AQ1907&lt;15,AQ1907*0.7,IF(AQ1907&gt;14.9,AQ1907*0.6)))))</f>
        <v>4.0218317882537855</v>
      </c>
      <c r="AS1907">
        <v>25</v>
      </c>
      <c r="AT1907" s="12">
        <f>AR1907*AS1907</f>
        <v>100.54579470634464</v>
      </c>
    </row>
    <row r="1908" spans="1:46" ht="12.75" customHeight="1" x14ac:dyDescent="0.25">
      <c r="A1908" s="5">
        <v>2373</v>
      </c>
      <c r="C1908" t="s">
        <v>114</v>
      </c>
      <c r="E1908" s="1">
        <v>330419</v>
      </c>
      <c r="F1908" s="1">
        <v>377112.99999999901</v>
      </c>
      <c r="G1908" t="s">
        <v>115</v>
      </c>
      <c r="H1908" t="s">
        <v>21</v>
      </c>
      <c r="I1908" t="s">
        <v>116</v>
      </c>
      <c r="J1908" t="s">
        <v>86</v>
      </c>
      <c r="K1908" t="s">
        <v>4415</v>
      </c>
      <c r="L1908" t="s">
        <v>4423</v>
      </c>
      <c r="M1908" t="s">
        <v>117</v>
      </c>
      <c r="O1908" s="4">
        <v>2.6081681449890102</v>
      </c>
      <c r="P1908" t="s">
        <v>19</v>
      </c>
      <c r="Q1908" t="s">
        <v>25</v>
      </c>
      <c r="R1908" t="s">
        <v>31</v>
      </c>
      <c r="S1908" s="12" t="s">
        <v>24</v>
      </c>
      <c r="T1908" t="s">
        <v>34</v>
      </c>
      <c r="X1908" s="8">
        <f>W1908/O1908</f>
        <v>0</v>
      </c>
      <c r="Z1908" s="8">
        <f>Y1908/O1908</f>
        <v>0</v>
      </c>
      <c r="AB1908" s="8">
        <f>AA1908/O1908</f>
        <v>0</v>
      </c>
      <c r="AC1908">
        <v>2.552</v>
      </c>
      <c r="AD1908" s="8">
        <f>AC1908/O1908</f>
        <v>0.97846452304199627</v>
      </c>
      <c r="AF1908" s="8">
        <f>AE1908/O1908</f>
        <v>0</v>
      </c>
      <c r="AI1908" s="8">
        <f>AH1908/O1908</f>
        <v>0</v>
      </c>
      <c r="AL1908" s="8">
        <f>AK1908/O1908</f>
        <v>0</v>
      </c>
      <c r="AO1908" s="12" t="s">
        <v>4248</v>
      </c>
      <c r="AP1908" s="12" t="s">
        <v>4249</v>
      </c>
      <c r="AQ1908" s="3">
        <f>IF(T1908="no",O1908*0,IF(T1908="yes100",O1908*1,IF(T1908="yes80",O1908*0.8,IF(T1908="yes50",O1908*0.5))))</f>
        <v>2.6081681449890102</v>
      </c>
      <c r="AR1908" s="3">
        <f>IF(AQ1908&lt;1,AQ1908*0.9,IF(AQ1908&lt;5,AQ1908*0.8,IF(AQ1908&lt;10,AQ1908*0.75,IF(AQ1908&lt;15,AQ1908*0.7,IF(AQ1908&gt;14.9,AQ1908*0.6)))))</f>
        <v>2.0865345159912083</v>
      </c>
      <c r="AS1908">
        <v>30</v>
      </c>
      <c r="AT1908" s="12">
        <f>AR1908*AS1908</f>
        <v>62.596035479736251</v>
      </c>
    </row>
    <row r="1909" spans="1:46" ht="14.25" customHeight="1" x14ac:dyDescent="0.25">
      <c r="A1909" s="5">
        <v>2374</v>
      </c>
      <c r="C1909" t="s">
        <v>118</v>
      </c>
      <c r="D1909" t="s">
        <v>120</v>
      </c>
      <c r="E1909" s="1">
        <v>337278</v>
      </c>
      <c r="F1909" s="1">
        <v>371668</v>
      </c>
      <c r="G1909" t="s">
        <v>121</v>
      </c>
      <c r="H1909" t="s">
        <v>21</v>
      </c>
      <c r="I1909" t="s">
        <v>21</v>
      </c>
      <c r="J1909" t="s">
        <v>122</v>
      </c>
      <c r="K1909" t="s">
        <v>21</v>
      </c>
      <c r="L1909" t="s">
        <v>21</v>
      </c>
      <c r="O1909" s="4">
        <v>45.993871662139803</v>
      </c>
      <c r="P1909" t="s">
        <v>19</v>
      </c>
      <c r="Q1909" t="s">
        <v>25</v>
      </c>
      <c r="R1909" t="s">
        <v>119</v>
      </c>
      <c r="S1909" s="12" t="s">
        <v>27</v>
      </c>
      <c r="T1909" t="s">
        <v>123</v>
      </c>
      <c r="X1909" s="8">
        <f>W1909/O1909</f>
        <v>0</v>
      </c>
      <c r="Z1909" s="8">
        <f>Y1909/O1909</f>
        <v>0</v>
      </c>
      <c r="AB1909" s="8">
        <f>AA1909/O1909</f>
        <v>0</v>
      </c>
      <c r="AC1909">
        <v>45.994</v>
      </c>
      <c r="AD1909" s="8">
        <f>AC1909/O1909</f>
        <v>1.0000027903252229</v>
      </c>
      <c r="AF1909" s="8">
        <f>AE1909/O1909</f>
        <v>0</v>
      </c>
      <c r="AI1909" s="8">
        <f>AH1909/O1909</f>
        <v>0</v>
      </c>
      <c r="AL1909" s="8">
        <f>AK1909/O1909</f>
        <v>0</v>
      </c>
      <c r="AO1909" s="2" t="s">
        <v>4342</v>
      </c>
      <c r="AP1909" s="15" t="s">
        <v>4310</v>
      </c>
      <c r="AQ1909" s="3">
        <f>IF(T1909="no",O1909*0,IF(T1909="yes100",O1909*1,IF(T1909="yes80",O1909*0.8,IF(T1909="yes50",O1909*0.5))))</f>
        <v>0</v>
      </c>
      <c r="AR1909" s="3">
        <f>IF(AQ1909&lt;1,AQ1909*0.9,IF(AQ1909&lt;5,AQ1909*0.8,IF(AQ1909&lt;10,AQ1909*0.75,IF(AQ1909&lt;15,AQ1909*0.7,IF(AQ1909&gt;14.9,AQ1909*0.6)))))</f>
        <v>0</v>
      </c>
      <c r="AS1909">
        <v>25</v>
      </c>
      <c r="AT1909" s="12">
        <f>AR1909*AS1909</f>
        <v>0</v>
      </c>
    </row>
    <row r="1910" spans="1:46" ht="12.75" customHeight="1" x14ac:dyDescent="0.25">
      <c r="A1910" s="5">
        <v>2375</v>
      </c>
      <c r="C1910" t="s">
        <v>111</v>
      </c>
      <c r="D1910" t="s">
        <v>112</v>
      </c>
      <c r="E1910" s="1">
        <v>341456</v>
      </c>
      <c r="F1910" s="1">
        <v>369784</v>
      </c>
      <c r="G1910" t="s">
        <v>113</v>
      </c>
      <c r="H1910" t="s">
        <v>81</v>
      </c>
      <c r="I1910" t="s">
        <v>45</v>
      </c>
      <c r="J1910" t="s">
        <v>46</v>
      </c>
      <c r="K1910" t="s">
        <v>4363</v>
      </c>
      <c r="L1910" t="s">
        <v>45</v>
      </c>
      <c r="O1910" s="3">
        <v>0.33000550460815398</v>
      </c>
      <c r="P1910" t="s">
        <v>87</v>
      </c>
      <c r="Q1910" t="s">
        <v>25</v>
      </c>
      <c r="R1910" t="s">
        <v>31</v>
      </c>
      <c r="S1910" s="12" t="s">
        <v>24</v>
      </c>
      <c r="T1910" t="s">
        <v>34</v>
      </c>
      <c r="X1910" s="8">
        <f>W1910/O1910</f>
        <v>0</v>
      </c>
      <c r="Z1910" s="8">
        <f>Y1910/O1910</f>
        <v>0</v>
      </c>
      <c r="AB1910" s="8">
        <f>AA1910/O1910</f>
        <v>0</v>
      </c>
      <c r="AC1910">
        <v>6.0000000000000001E-3</v>
      </c>
      <c r="AD1910" s="8">
        <f>AC1910/O1910</f>
        <v>1.8181514902681259E-2</v>
      </c>
      <c r="AF1910" s="8">
        <f>AE1910/O1910</f>
        <v>0</v>
      </c>
      <c r="AI1910" s="8">
        <f>AH1910/O1910</f>
        <v>0</v>
      </c>
      <c r="AL1910" s="8">
        <f>AK1910/O1910</f>
        <v>0</v>
      </c>
      <c r="AO1910" s="12" t="s">
        <v>4320</v>
      </c>
      <c r="AP1910" s="12" t="s">
        <v>4321</v>
      </c>
      <c r="AQ1910" s="3">
        <f>IF(T1910="no",O1910*0,IF(T1910="yes100",O1910*1,IF(T1910="yes80",O1910*0.8,IF(T1910="yes50",O1910*0.5))))</f>
        <v>0.33000550460815398</v>
      </c>
      <c r="AR1910" s="3">
        <f>IF(AQ1910&lt;1,AQ1910*0.9,IF(AQ1910&lt;5,AQ1910*0.8,IF(AQ1910&lt;10,AQ1910*0.75,IF(AQ1910&lt;15,AQ1910*0.7,IF(AQ1910&gt;14.9,AQ1910*0.6)))))</f>
        <v>0.29700495414733857</v>
      </c>
      <c r="AS1910">
        <v>40</v>
      </c>
      <c r="AT1910" s="12">
        <f>AR1910*AS1910</f>
        <v>11.880198165893542</v>
      </c>
    </row>
    <row r="1911" spans="1:46" ht="12.75" customHeight="1" x14ac:dyDescent="0.25">
      <c r="A1911" s="5">
        <v>2376</v>
      </c>
      <c r="C1911" t="s">
        <v>124</v>
      </c>
      <c r="D1911" t="s">
        <v>126</v>
      </c>
      <c r="E1911" s="1">
        <v>346680.99999999901</v>
      </c>
      <c r="F1911" s="1">
        <v>376916.99999999901</v>
      </c>
      <c r="G1911" t="s">
        <v>108</v>
      </c>
      <c r="H1911" t="s">
        <v>81</v>
      </c>
      <c r="I1911" t="s">
        <v>89</v>
      </c>
      <c r="J1911" t="s">
        <v>127</v>
      </c>
      <c r="K1911" t="s">
        <v>4363</v>
      </c>
      <c r="L1911" t="s">
        <v>89</v>
      </c>
      <c r="O1911" s="4">
        <v>1.97432111434936</v>
      </c>
      <c r="P1911" t="s">
        <v>87</v>
      </c>
      <c r="Q1911" t="s">
        <v>25</v>
      </c>
      <c r="R1911" t="s">
        <v>125</v>
      </c>
      <c r="S1911" s="12" t="s">
        <v>27</v>
      </c>
      <c r="T1911" t="s">
        <v>123</v>
      </c>
      <c r="U1911" t="s">
        <v>47</v>
      </c>
      <c r="X1911" s="8">
        <f>W1911/O1911</f>
        <v>0</v>
      </c>
      <c r="Y1911">
        <v>1.974</v>
      </c>
      <c r="Z1911" s="8">
        <f>Y1911/O1911</f>
        <v>0.99983735454834266</v>
      </c>
      <c r="AA1911">
        <v>1.974</v>
      </c>
      <c r="AB1911" s="8">
        <f>AA1911/O1911</f>
        <v>0.99983735454834266</v>
      </c>
      <c r="AD1911" s="8">
        <f>AC1911/O1911</f>
        <v>0</v>
      </c>
      <c r="AF1911" s="8">
        <f>AE1911/O1911</f>
        <v>0</v>
      </c>
      <c r="AI1911" s="8">
        <f>AH1911/O1911</f>
        <v>0</v>
      </c>
      <c r="AL1911" s="8">
        <f>AK1911/O1911</f>
        <v>0</v>
      </c>
      <c r="AO1911" s="2" t="s">
        <v>4327</v>
      </c>
      <c r="AP1911" s="15" t="s">
        <v>4311</v>
      </c>
      <c r="AQ1911" s="3">
        <f>IF(T1911="no",O1911*0,IF(T1911="yes100",O1911*1,IF(T1911="yes80",O1911*0.8,IF(T1911="yes50",O1911*0.5))))</f>
        <v>0</v>
      </c>
      <c r="AR1911" s="3">
        <f>IF(AQ1911&lt;1,AQ1911*0.9,IF(AQ1911&lt;5,AQ1911*0.8,IF(AQ1911&lt;10,AQ1911*0.75,IF(AQ1911&lt;15,AQ1911*0.7,IF(AQ1911&gt;14.9,AQ1911*0.6)))))</f>
        <v>0</v>
      </c>
      <c r="AS1911">
        <v>40</v>
      </c>
      <c r="AT1911" s="12">
        <f>AR1911*AS1911</f>
        <v>0</v>
      </c>
    </row>
    <row r="1912" spans="1:46" ht="12.75" customHeight="1" x14ac:dyDescent="0.25">
      <c r="A1912" s="5">
        <v>2377</v>
      </c>
      <c r="C1912" t="s">
        <v>128</v>
      </c>
      <c r="E1912" s="1">
        <v>350116</v>
      </c>
      <c r="F1912" s="1">
        <v>369586</v>
      </c>
      <c r="G1912" t="s">
        <v>51</v>
      </c>
      <c r="H1912" t="s">
        <v>21</v>
      </c>
      <c r="I1912" t="s">
        <v>129</v>
      </c>
      <c r="J1912" t="s">
        <v>106</v>
      </c>
      <c r="K1912" t="s">
        <v>4417</v>
      </c>
      <c r="L1912" t="s">
        <v>4413</v>
      </c>
      <c r="M1912" t="s">
        <v>131</v>
      </c>
      <c r="O1912" s="4">
        <v>8.1888352134704601</v>
      </c>
      <c r="P1912" t="s">
        <v>19</v>
      </c>
      <c r="Q1912" t="s">
        <v>25</v>
      </c>
      <c r="R1912" t="s">
        <v>18</v>
      </c>
      <c r="S1912" s="12" t="s">
        <v>24</v>
      </c>
      <c r="T1912" t="s">
        <v>130</v>
      </c>
      <c r="U1912" t="s">
        <v>26</v>
      </c>
      <c r="W1912">
        <v>1.7000000000000001E-2</v>
      </c>
      <c r="X1912" s="8">
        <f>W1912/O1912</f>
        <v>2.0759973252405129E-3</v>
      </c>
      <c r="Y1912">
        <v>0.01</v>
      </c>
      <c r="Z1912" s="8">
        <f>Y1912/O1912</f>
        <v>1.2211748972003017E-3</v>
      </c>
      <c r="AA1912">
        <v>0.14699999999999999</v>
      </c>
      <c r="AB1912" s="8">
        <f>AA1912/O1912</f>
        <v>1.7951270988844435E-2</v>
      </c>
      <c r="AC1912">
        <v>8.1890000000000001</v>
      </c>
      <c r="AD1912" s="8">
        <f>AC1912/O1912</f>
        <v>1.0000201233173271</v>
      </c>
      <c r="AF1912" s="8">
        <f>AE1912/O1912</f>
        <v>0</v>
      </c>
      <c r="AI1912" s="8">
        <f>AH1912/O1912</f>
        <v>0</v>
      </c>
      <c r="AL1912" s="8">
        <f>AK1912/O1912</f>
        <v>0</v>
      </c>
      <c r="AO1912" s="12" t="s">
        <v>4248</v>
      </c>
      <c r="AP1912" s="12" t="s">
        <v>4249</v>
      </c>
      <c r="AQ1912" s="3">
        <f>IF(T1912="no",O1912*0,IF(T1912="yes100",O1912*1,IF(T1912="yes80",O1912*0.8,IF(T1912="yes50",O1912*0.5))))</f>
        <v>6.551068170776368</v>
      </c>
      <c r="AR1912" s="3">
        <f>IF(AQ1912&lt;1,AQ1912*0.9,IF(AQ1912&lt;5,AQ1912*0.8,IF(AQ1912&lt;10,AQ1912*0.75,IF(AQ1912&lt;15,AQ1912*0.7,IF(AQ1912&gt;14.9,AQ1912*0.6)))))</f>
        <v>4.913301128082276</v>
      </c>
      <c r="AS1912">
        <v>30</v>
      </c>
      <c r="AT1912" s="12">
        <f>AR1912*AS1912</f>
        <v>147.39903384246827</v>
      </c>
    </row>
    <row r="1913" spans="1:46" ht="12.75" customHeight="1" x14ac:dyDescent="0.25">
      <c r="A1913" s="5">
        <v>2378</v>
      </c>
      <c r="C1913" t="s">
        <v>132</v>
      </c>
      <c r="E1913" s="1">
        <v>349952.99999999901</v>
      </c>
      <c r="F1913" s="1">
        <v>369248.99999999901</v>
      </c>
      <c r="G1913" t="s">
        <v>51</v>
      </c>
      <c r="H1913" t="s">
        <v>21</v>
      </c>
      <c r="I1913" t="s">
        <v>129</v>
      </c>
      <c r="J1913" t="s">
        <v>106</v>
      </c>
      <c r="K1913" t="s">
        <v>4417</v>
      </c>
      <c r="L1913" t="s">
        <v>4413</v>
      </c>
      <c r="M1913" t="s">
        <v>131</v>
      </c>
      <c r="O1913" s="4">
        <v>11.7955307434082</v>
      </c>
      <c r="P1913" t="s">
        <v>19</v>
      </c>
      <c r="Q1913" t="s">
        <v>25</v>
      </c>
      <c r="R1913" t="s">
        <v>18</v>
      </c>
      <c r="S1913" s="12" t="s">
        <v>24</v>
      </c>
      <c r="T1913" t="s">
        <v>130</v>
      </c>
      <c r="U1913" t="s">
        <v>26</v>
      </c>
      <c r="W1913">
        <v>0.188</v>
      </c>
      <c r="X1913" s="8">
        <f>W1913/O1913</f>
        <v>1.5938240007136745E-2</v>
      </c>
      <c r="Y1913">
        <v>0.23</v>
      </c>
      <c r="Z1913" s="8">
        <f>Y1913/O1913</f>
        <v>1.9498910647028998E-2</v>
      </c>
      <c r="AA1913">
        <v>0.61399999999999999</v>
      </c>
      <c r="AB1913" s="8">
        <f>AA1913/O1913</f>
        <v>5.205361364032958E-2</v>
      </c>
      <c r="AC1913">
        <v>11.795999999999999</v>
      </c>
      <c r="AD1913" s="8">
        <f>AC1913/O1913</f>
        <v>1.0000397825754523</v>
      </c>
      <c r="AE1913">
        <v>7.0000000000000007E-2</v>
      </c>
      <c r="AF1913" s="8">
        <f>AE1913/O1913</f>
        <v>5.9344510664870861E-3</v>
      </c>
      <c r="AI1913" s="8">
        <f>AH1913/O1913</f>
        <v>0</v>
      </c>
      <c r="AL1913" s="8">
        <f>AK1913/O1913</f>
        <v>0</v>
      </c>
      <c r="AO1913" s="12" t="s">
        <v>4248</v>
      </c>
      <c r="AP1913" s="12" t="s">
        <v>4249</v>
      </c>
      <c r="AQ1913" s="3">
        <f>IF(T1913="no",O1913*0,IF(T1913="yes100",O1913*1,IF(T1913="yes80",O1913*0.8,IF(T1913="yes50",O1913*0.5))))</f>
        <v>9.4364245947265601</v>
      </c>
      <c r="AR1913" s="3">
        <f>IF(AQ1913&lt;1,AQ1913*0.9,IF(AQ1913&lt;5,AQ1913*0.8,IF(AQ1913&lt;10,AQ1913*0.75,IF(AQ1913&lt;15,AQ1913*0.7,IF(AQ1913&gt;14.9,AQ1913*0.6)))))</f>
        <v>7.0773184460449201</v>
      </c>
      <c r="AS1913">
        <v>30</v>
      </c>
      <c r="AT1913" s="12">
        <f>AR1913*AS1913</f>
        <v>212.31955338134759</v>
      </c>
    </row>
    <row r="1914" spans="1:46" ht="12.75" customHeight="1" x14ac:dyDescent="0.25">
      <c r="A1914" s="5">
        <v>2379</v>
      </c>
      <c r="C1914" t="s">
        <v>4196</v>
      </c>
      <c r="D1914" t="s">
        <v>4197</v>
      </c>
      <c r="E1914" s="1">
        <v>352919</v>
      </c>
      <c r="F1914" s="1">
        <v>377242</v>
      </c>
      <c r="G1914" t="s">
        <v>67</v>
      </c>
      <c r="H1914" t="s">
        <v>21</v>
      </c>
      <c r="I1914" t="s">
        <v>68</v>
      </c>
      <c r="J1914" t="s">
        <v>69</v>
      </c>
      <c r="K1914" t="s">
        <v>4415</v>
      </c>
      <c r="L1914" t="s">
        <v>4399</v>
      </c>
      <c r="M1914" t="s">
        <v>4198</v>
      </c>
      <c r="O1914" s="4">
        <v>2.6657074668884202</v>
      </c>
      <c r="P1914" t="s">
        <v>19</v>
      </c>
      <c r="Q1914" t="s">
        <v>25</v>
      </c>
      <c r="R1914" t="s">
        <v>31</v>
      </c>
      <c r="S1914" s="12" t="s">
        <v>24</v>
      </c>
      <c r="T1914" t="s">
        <v>34</v>
      </c>
      <c r="X1914" s="8">
        <f>W1914/O1914</f>
        <v>0</v>
      </c>
      <c r="Z1914" s="8">
        <f>Y1914/O1914</f>
        <v>0</v>
      </c>
      <c r="AB1914" s="8">
        <f>AA1914/O1914</f>
        <v>0</v>
      </c>
      <c r="AC1914">
        <v>2.6480000000000001</v>
      </c>
      <c r="AD1914" s="8">
        <f>AC1914/O1914</f>
        <v>0.99335731054199683</v>
      </c>
      <c r="AF1914" s="8">
        <f>AE1914/O1914</f>
        <v>0</v>
      </c>
      <c r="AI1914" s="8">
        <f>AH1914/O1914</f>
        <v>0</v>
      </c>
      <c r="AL1914" s="8">
        <f>AK1914/O1914</f>
        <v>0</v>
      </c>
      <c r="AO1914" s="12" t="s">
        <v>4248</v>
      </c>
      <c r="AP1914" s="12" t="s">
        <v>4249</v>
      </c>
      <c r="AQ1914" s="3">
        <f>IF(T1914="no",O1914*0,IF(T1914="yes100",O1914*1,IF(T1914="yes80",O1914*0.8,IF(T1914="yes50",O1914*0.5))))</f>
        <v>2.6657074668884202</v>
      </c>
      <c r="AR1914" s="3">
        <f>IF(AQ1914&lt;1,AQ1914*0.9,IF(AQ1914&lt;5,AQ1914*0.8,IF(AQ1914&lt;10,AQ1914*0.75,IF(AQ1914&lt;15,AQ1914*0.7,IF(AQ1914&gt;14.9,AQ1914*0.6)))))</f>
        <v>2.1325659735107361</v>
      </c>
      <c r="AS1914">
        <v>30</v>
      </c>
      <c r="AT1914" s="12">
        <f>AR1914*AS1914</f>
        <v>63.976979205322081</v>
      </c>
    </row>
    <row r="1915" spans="1:46" ht="12.75" customHeight="1" x14ac:dyDescent="0.25">
      <c r="A1915" s="5">
        <v>2380</v>
      </c>
      <c r="C1915" t="s">
        <v>133</v>
      </c>
      <c r="E1915" s="1">
        <v>327820</v>
      </c>
      <c r="F1915" s="1">
        <v>378876</v>
      </c>
      <c r="G1915" t="s">
        <v>134</v>
      </c>
      <c r="H1915" t="s">
        <v>21</v>
      </c>
      <c r="I1915" t="s">
        <v>116</v>
      </c>
      <c r="J1915" t="s">
        <v>86</v>
      </c>
      <c r="K1915" t="s">
        <v>4415</v>
      </c>
      <c r="L1915" t="s">
        <v>4423</v>
      </c>
      <c r="M1915" t="s">
        <v>117</v>
      </c>
      <c r="O1915" s="4">
        <v>1.6861765930175701</v>
      </c>
      <c r="P1915" t="s">
        <v>19</v>
      </c>
      <c r="Q1915" t="s">
        <v>25</v>
      </c>
      <c r="R1915" t="s">
        <v>31</v>
      </c>
      <c r="S1915" s="12" t="s">
        <v>24</v>
      </c>
      <c r="T1915" t="s">
        <v>34</v>
      </c>
      <c r="X1915" s="8">
        <f>W1915/O1915</f>
        <v>0</v>
      </c>
      <c r="Z1915" s="8">
        <f>Y1915/O1915</f>
        <v>0</v>
      </c>
      <c r="AB1915" s="8">
        <f>AA1915/O1915</f>
        <v>0</v>
      </c>
      <c r="AC1915">
        <v>1.68</v>
      </c>
      <c r="AD1915" s="8">
        <f>AC1915/O1915</f>
        <v>0.99633692399529961</v>
      </c>
      <c r="AF1915" s="8">
        <f>AE1915/O1915</f>
        <v>0</v>
      </c>
      <c r="AI1915" s="8">
        <f>AH1915/O1915</f>
        <v>0</v>
      </c>
      <c r="AL1915" s="8">
        <f>AK1915/O1915</f>
        <v>0</v>
      </c>
      <c r="AO1915" s="12" t="s">
        <v>4248</v>
      </c>
      <c r="AP1915" s="12" t="s">
        <v>4249</v>
      </c>
      <c r="AQ1915" s="3">
        <f>IF(T1915="no",O1915*0,IF(T1915="yes100",O1915*1,IF(T1915="yes80",O1915*0.8,IF(T1915="yes50",O1915*0.5))))</f>
        <v>1.6861765930175701</v>
      </c>
      <c r="AR1915" s="3">
        <f>IF(AQ1915&lt;1,AQ1915*0.9,IF(AQ1915&lt;5,AQ1915*0.8,IF(AQ1915&lt;10,AQ1915*0.75,IF(AQ1915&lt;15,AQ1915*0.7,IF(AQ1915&gt;14.9,AQ1915*0.6)))))</f>
        <v>1.3489412744140561</v>
      </c>
      <c r="AS1915">
        <v>30</v>
      </c>
      <c r="AT1915" s="12">
        <f>AR1915*AS1915</f>
        <v>40.468238232421683</v>
      </c>
    </row>
    <row r="1916" spans="1:46" ht="12.75" customHeight="1" x14ac:dyDescent="0.25">
      <c r="A1916" s="5">
        <v>2381</v>
      </c>
      <c r="C1916" t="s">
        <v>135</v>
      </c>
      <c r="D1916" t="s">
        <v>136</v>
      </c>
      <c r="E1916" s="1">
        <v>360235</v>
      </c>
      <c r="F1916" s="1">
        <v>374364</v>
      </c>
      <c r="G1916" t="s">
        <v>98</v>
      </c>
      <c r="H1916" t="s">
        <v>21</v>
      </c>
      <c r="I1916" t="s">
        <v>4357</v>
      </c>
      <c r="J1916" t="s">
        <v>137</v>
      </c>
      <c r="K1916" t="s">
        <v>21</v>
      </c>
      <c r="L1916" t="s">
        <v>21</v>
      </c>
      <c r="O1916" s="4">
        <v>3.43262646560669</v>
      </c>
      <c r="P1916" t="s">
        <v>19</v>
      </c>
      <c r="Q1916" t="s">
        <v>25</v>
      </c>
      <c r="R1916" t="s">
        <v>31</v>
      </c>
      <c r="S1916" s="12" t="s">
        <v>24</v>
      </c>
      <c r="T1916" t="s">
        <v>34</v>
      </c>
      <c r="X1916" s="8">
        <f>W1916/O1916</f>
        <v>0</v>
      </c>
      <c r="Z1916" s="8">
        <f>Y1916/O1916</f>
        <v>0</v>
      </c>
      <c r="AB1916" s="8">
        <f>AA1916/O1916</f>
        <v>0</v>
      </c>
      <c r="AC1916">
        <v>3.4329999999999998</v>
      </c>
      <c r="AD1916" s="8">
        <f>AC1916/O1916</f>
        <v>1.0001088188292704</v>
      </c>
      <c r="AF1916" s="8">
        <f>AE1916/O1916</f>
        <v>0</v>
      </c>
      <c r="AI1916" s="8">
        <f>AH1916/O1916</f>
        <v>0</v>
      </c>
      <c r="AL1916" s="8">
        <f>AK1916/O1916</f>
        <v>0</v>
      </c>
      <c r="AO1916" s="12" t="s">
        <v>4248</v>
      </c>
      <c r="AP1916" s="12" t="s">
        <v>4249</v>
      </c>
      <c r="AQ1916" s="3">
        <f>IF(T1916="no",O1916*0,IF(T1916="yes100",O1916*1,IF(T1916="yes80",O1916*0.8,IF(T1916="yes50",O1916*0.5))))</f>
        <v>3.43262646560669</v>
      </c>
      <c r="AR1916" s="3">
        <f>IF(AQ1916&lt;1,AQ1916*0.9,IF(AQ1916&lt;5,AQ1916*0.8,IF(AQ1916&lt;10,AQ1916*0.75,IF(AQ1916&lt;15,AQ1916*0.7,IF(AQ1916&gt;14.9,AQ1916*0.6)))))</f>
        <v>2.7461011724853521</v>
      </c>
      <c r="AS1916">
        <v>30</v>
      </c>
      <c r="AT1916" s="12">
        <f>AR1916*AS1916</f>
        <v>82.383035174560561</v>
      </c>
    </row>
    <row r="1917" spans="1:46" ht="12.75" customHeight="1" x14ac:dyDescent="0.25">
      <c r="A1917" s="5">
        <v>2382</v>
      </c>
      <c r="C1917" t="s">
        <v>138</v>
      </c>
      <c r="D1917" t="s">
        <v>139</v>
      </c>
      <c r="E1917" s="1">
        <v>359667</v>
      </c>
      <c r="F1917" s="1">
        <v>374338</v>
      </c>
      <c r="G1917" t="s">
        <v>98</v>
      </c>
      <c r="H1917" t="s">
        <v>21</v>
      </c>
      <c r="I1917" t="s">
        <v>4357</v>
      </c>
      <c r="J1917" t="s">
        <v>137</v>
      </c>
      <c r="K1917" t="s">
        <v>21</v>
      </c>
      <c r="L1917" t="s">
        <v>21</v>
      </c>
      <c r="O1917" s="4">
        <v>6.6270678504943801</v>
      </c>
      <c r="P1917" t="s">
        <v>19</v>
      </c>
      <c r="Q1917" t="s">
        <v>25</v>
      </c>
      <c r="R1917" t="s">
        <v>31</v>
      </c>
      <c r="S1917" s="12" t="s">
        <v>24</v>
      </c>
      <c r="T1917" t="s">
        <v>34</v>
      </c>
      <c r="X1917" s="8">
        <f>W1917/O1917</f>
        <v>0</v>
      </c>
      <c r="Z1917" s="8">
        <f>Y1917/O1917</f>
        <v>0</v>
      </c>
      <c r="AB1917" s="8">
        <f>AA1917/O1917</f>
        <v>0</v>
      </c>
      <c r="AC1917">
        <v>6.6269999999999998</v>
      </c>
      <c r="AD1917" s="8">
        <f>AC1917/O1917</f>
        <v>0.99998976161163411</v>
      </c>
      <c r="AF1917" s="8">
        <f>AE1917/O1917</f>
        <v>0</v>
      </c>
      <c r="AI1917" s="8">
        <f>AH1917/O1917</f>
        <v>0</v>
      </c>
      <c r="AL1917" s="8">
        <f>AK1917/O1917</f>
        <v>0</v>
      </c>
      <c r="AO1917" s="12" t="s">
        <v>4248</v>
      </c>
      <c r="AP1917" s="12" t="s">
        <v>4249</v>
      </c>
      <c r="AQ1917" s="3">
        <f>IF(T1917="no",O1917*0,IF(T1917="yes100",O1917*1,IF(T1917="yes80",O1917*0.8,IF(T1917="yes50",O1917*0.5))))</f>
        <v>6.6270678504943801</v>
      </c>
      <c r="AR1917" s="3">
        <f>IF(AQ1917&lt;1,AQ1917*0.9,IF(AQ1917&lt;5,AQ1917*0.8,IF(AQ1917&lt;10,AQ1917*0.75,IF(AQ1917&lt;15,AQ1917*0.7,IF(AQ1917&gt;14.9,AQ1917*0.6)))))</f>
        <v>4.9703008878707848</v>
      </c>
      <c r="AS1917">
        <v>30</v>
      </c>
      <c r="AT1917" s="12">
        <f>AR1917*AS1917</f>
        <v>149.10902663612353</v>
      </c>
    </row>
    <row r="1918" spans="1:46" ht="12.75" customHeight="1" x14ac:dyDescent="0.25">
      <c r="A1918" s="5">
        <v>2383</v>
      </c>
      <c r="C1918" t="s">
        <v>140</v>
      </c>
      <c r="D1918" t="s">
        <v>141</v>
      </c>
      <c r="E1918" s="1">
        <v>359612</v>
      </c>
      <c r="F1918" s="1">
        <v>374636.99999999901</v>
      </c>
      <c r="G1918" t="s">
        <v>98</v>
      </c>
      <c r="H1918" t="s">
        <v>21</v>
      </c>
      <c r="I1918" t="s">
        <v>4357</v>
      </c>
      <c r="J1918" t="s">
        <v>137</v>
      </c>
      <c r="K1918" t="s">
        <v>21</v>
      </c>
      <c r="L1918" t="s">
        <v>21</v>
      </c>
      <c r="O1918" s="4">
        <v>2.9393567939758301</v>
      </c>
      <c r="P1918" t="s">
        <v>19</v>
      </c>
      <c r="Q1918" t="s">
        <v>25</v>
      </c>
      <c r="R1918" t="s">
        <v>31</v>
      </c>
      <c r="S1918" s="12" t="s">
        <v>24</v>
      </c>
      <c r="T1918" t="s">
        <v>34</v>
      </c>
      <c r="X1918" s="8">
        <f>W1918/O1918</f>
        <v>0</v>
      </c>
      <c r="Z1918" s="8">
        <f>Y1918/O1918</f>
        <v>0</v>
      </c>
      <c r="AB1918" s="8">
        <f>AA1918/O1918</f>
        <v>0</v>
      </c>
      <c r="AC1918">
        <v>2.9390000000000001</v>
      </c>
      <c r="AD1918" s="8">
        <f>AC1918/O1918</f>
        <v>0.99987861494849439</v>
      </c>
      <c r="AF1918" s="8">
        <f>AE1918/O1918</f>
        <v>0</v>
      </c>
      <c r="AI1918" s="8">
        <f>AH1918/O1918</f>
        <v>0</v>
      </c>
      <c r="AL1918" s="8">
        <f>AK1918/O1918</f>
        <v>0</v>
      </c>
      <c r="AO1918" s="12" t="s">
        <v>4248</v>
      </c>
      <c r="AP1918" s="12" t="s">
        <v>4249</v>
      </c>
      <c r="AQ1918" s="3">
        <f>IF(T1918="no",O1918*0,IF(T1918="yes100",O1918*1,IF(T1918="yes80",O1918*0.8,IF(T1918="yes50",O1918*0.5))))</f>
        <v>2.9393567939758301</v>
      </c>
      <c r="AR1918" s="3">
        <f>IF(AQ1918&lt;1,AQ1918*0.9,IF(AQ1918&lt;5,AQ1918*0.8,IF(AQ1918&lt;10,AQ1918*0.75,IF(AQ1918&lt;15,AQ1918*0.7,IF(AQ1918&gt;14.9,AQ1918*0.6)))))</f>
        <v>2.3514854351806642</v>
      </c>
      <c r="AS1918">
        <v>30</v>
      </c>
      <c r="AT1918" s="12">
        <f>AR1918*AS1918</f>
        <v>70.544563055419928</v>
      </c>
    </row>
    <row r="1919" spans="1:46" ht="12.75" customHeight="1" x14ac:dyDescent="0.25">
      <c r="A1919" s="5">
        <v>2384</v>
      </c>
      <c r="C1919" t="s">
        <v>142</v>
      </c>
      <c r="D1919" t="s">
        <v>141</v>
      </c>
      <c r="E1919" s="1">
        <v>359364.99999999901</v>
      </c>
      <c r="F1919" s="1">
        <v>374426</v>
      </c>
      <c r="G1919" t="s">
        <v>98</v>
      </c>
      <c r="H1919" t="s">
        <v>21</v>
      </c>
      <c r="I1919" t="s">
        <v>4357</v>
      </c>
      <c r="J1919" t="s">
        <v>137</v>
      </c>
      <c r="K1919" t="s">
        <v>21</v>
      </c>
      <c r="L1919" t="s">
        <v>21</v>
      </c>
      <c r="O1919" s="4">
        <v>3.9410863563537601</v>
      </c>
      <c r="P1919" t="s">
        <v>19</v>
      </c>
      <c r="Q1919" t="s">
        <v>25</v>
      </c>
      <c r="R1919" t="s">
        <v>31</v>
      </c>
      <c r="S1919" s="12" t="s">
        <v>24</v>
      </c>
      <c r="T1919" t="s">
        <v>34</v>
      </c>
      <c r="W1919">
        <v>5.3999999999999999E-2</v>
      </c>
      <c r="X1919" s="8">
        <f>W1919/O1919</f>
        <v>1.3701805826442247E-2</v>
      </c>
      <c r="Y1919">
        <v>0.13500000000000001</v>
      </c>
      <c r="Z1919" s="8">
        <f>Y1919/O1919</f>
        <v>3.4254514566105621E-2</v>
      </c>
      <c r="AA1919">
        <v>0.15</v>
      </c>
      <c r="AB1919" s="8">
        <f>AA1919/O1919</f>
        <v>3.8060571740117351E-2</v>
      </c>
      <c r="AC1919">
        <v>3.9409999999999998</v>
      </c>
      <c r="AD1919" s="8">
        <f>AC1919/O1919</f>
        <v>0.99997808818534994</v>
      </c>
      <c r="AF1919" s="8">
        <f>AE1919/O1919</f>
        <v>0</v>
      </c>
      <c r="AI1919" s="8">
        <f>AH1919/O1919</f>
        <v>0</v>
      </c>
      <c r="AL1919" s="8">
        <f>AK1919/O1919</f>
        <v>0</v>
      </c>
      <c r="AO1919" s="12" t="s">
        <v>4248</v>
      </c>
      <c r="AP1919" s="12" t="s">
        <v>4249</v>
      </c>
      <c r="AQ1919" s="3">
        <f>IF(T1919="no",O1919*0,IF(T1919="yes100",O1919*1,IF(T1919="yes80",O1919*0.8,IF(T1919="yes50",O1919*0.5))))</f>
        <v>3.9410863563537601</v>
      </c>
      <c r="AR1919" s="3">
        <f>IF(AQ1919&lt;1,AQ1919*0.9,IF(AQ1919&lt;5,AQ1919*0.8,IF(AQ1919&lt;10,AQ1919*0.75,IF(AQ1919&lt;15,AQ1919*0.7,IF(AQ1919&gt;14.9,AQ1919*0.6)))))</f>
        <v>3.1528690850830081</v>
      </c>
      <c r="AS1919">
        <v>30</v>
      </c>
      <c r="AT1919" s="12">
        <f>AR1919*AS1919</f>
        <v>94.586072552490236</v>
      </c>
    </row>
    <row r="1920" spans="1:46" ht="12.75" customHeight="1" x14ac:dyDescent="0.25">
      <c r="A1920" s="5">
        <v>2385</v>
      </c>
      <c r="C1920" t="s">
        <v>143</v>
      </c>
      <c r="E1920" s="1">
        <v>361743</v>
      </c>
      <c r="F1920" s="1">
        <v>366276.99999999901</v>
      </c>
      <c r="G1920" t="s">
        <v>55</v>
      </c>
      <c r="H1920" t="s">
        <v>21</v>
      </c>
      <c r="I1920" t="s">
        <v>21</v>
      </c>
      <c r="J1920" t="s">
        <v>144</v>
      </c>
      <c r="K1920" t="s">
        <v>21</v>
      </c>
      <c r="L1920" t="s">
        <v>21</v>
      </c>
      <c r="O1920" s="4">
        <v>29.842802520751899</v>
      </c>
      <c r="P1920" t="s">
        <v>19</v>
      </c>
      <c r="Q1920" t="s">
        <v>25</v>
      </c>
      <c r="R1920" t="s">
        <v>31</v>
      </c>
      <c r="S1920" s="12" t="s">
        <v>24</v>
      </c>
      <c r="T1920" t="s">
        <v>34</v>
      </c>
      <c r="U1920" t="s">
        <v>47</v>
      </c>
      <c r="W1920">
        <v>0.11700000000000001</v>
      </c>
      <c r="X1920" s="8">
        <f>W1920/O1920</f>
        <v>3.9205433175601148E-3</v>
      </c>
      <c r="Y1920">
        <v>0.379</v>
      </c>
      <c r="Z1920" s="8">
        <f>Y1920/O1920</f>
        <v>1.2699879635515244E-2</v>
      </c>
      <c r="AA1920">
        <v>0.53100000000000003</v>
      </c>
      <c r="AB1920" s="8">
        <f>AA1920/O1920</f>
        <v>1.7793235056618981E-2</v>
      </c>
      <c r="AD1920" s="8">
        <f>AC1920/O1920</f>
        <v>0</v>
      </c>
      <c r="AF1920" s="8">
        <f>AE1920/O1920</f>
        <v>0</v>
      </c>
      <c r="AI1920" s="8">
        <f>AH1920/O1920</f>
        <v>0</v>
      </c>
      <c r="AL1920" s="8">
        <f>AK1920/O1920</f>
        <v>0</v>
      </c>
      <c r="AO1920" s="12" t="s">
        <v>4320</v>
      </c>
      <c r="AP1920" s="12" t="s">
        <v>4321</v>
      </c>
      <c r="AQ1920" s="3">
        <f>IF(T1920="no",O1920*0,IF(T1920="yes100",O1920*1,IF(T1920="yes80",O1920*0.8,IF(T1920="yes50",O1920*0.5))))</f>
        <v>29.842802520751899</v>
      </c>
      <c r="AR1920" s="3">
        <f>IF(AQ1920&lt;1,AQ1920*0.9,IF(AQ1920&lt;5,AQ1920*0.8,IF(AQ1920&lt;10,AQ1920*0.75,IF(AQ1920&lt;15,AQ1920*0.7,IF(AQ1920&gt;14.9,AQ1920*0.6)))))</f>
        <v>17.905681512451139</v>
      </c>
      <c r="AS1920">
        <v>25</v>
      </c>
      <c r="AT1920" s="12">
        <f>AR1920*AS1920</f>
        <v>447.64203781127844</v>
      </c>
    </row>
    <row r="1921" spans="1:46" ht="12.75" customHeight="1" x14ac:dyDescent="0.25">
      <c r="A1921" s="5">
        <v>2386</v>
      </c>
      <c r="C1921" t="s">
        <v>145</v>
      </c>
      <c r="D1921" t="s">
        <v>146</v>
      </c>
      <c r="E1921" s="1">
        <v>342034</v>
      </c>
      <c r="F1921" s="1">
        <v>370135</v>
      </c>
      <c r="G1921" t="s">
        <v>113</v>
      </c>
      <c r="H1921" t="s">
        <v>21</v>
      </c>
      <c r="I1921" t="s">
        <v>45</v>
      </c>
      <c r="J1921" t="s">
        <v>46</v>
      </c>
      <c r="K1921" t="s">
        <v>4415</v>
      </c>
      <c r="L1921" t="s">
        <v>4403</v>
      </c>
      <c r="M1921" t="s">
        <v>48</v>
      </c>
      <c r="O1921" s="4">
        <v>12.1765208221435</v>
      </c>
      <c r="P1921" t="s">
        <v>19</v>
      </c>
      <c r="Q1921" t="s">
        <v>25</v>
      </c>
      <c r="R1921" t="s">
        <v>31</v>
      </c>
      <c r="S1921" s="12" t="s">
        <v>24</v>
      </c>
      <c r="T1921" t="s">
        <v>34</v>
      </c>
      <c r="X1921" s="8">
        <f>W1921/O1921</f>
        <v>0</v>
      </c>
      <c r="Z1921" s="8">
        <f>Y1921/O1921</f>
        <v>0</v>
      </c>
      <c r="AB1921" s="8">
        <f>AA1921/O1921</f>
        <v>0</v>
      </c>
      <c r="AC1921">
        <v>12.177</v>
      </c>
      <c r="AD1921" s="8">
        <f>AC1921/O1921</f>
        <v>1.0000393526084748</v>
      </c>
      <c r="AF1921" s="8">
        <f>AE1921/O1921</f>
        <v>0</v>
      </c>
      <c r="AI1921" s="8">
        <f>AH1921/O1921</f>
        <v>0</v>
      </c>
      <c r="AL1921" s="8">
        <f>AK1921/O1921</f>
        <v>0</v>
      </c>
      <c r="AO1921" s="12" t="s">
        <v>4248</v>
      </c>
      <c r="AP1921" s="12" t="s">
        <v>4249</v>
      </c>
      <c r="AQ1921" s="3">
        <f>IF(T1921="no",O1921*0,IF(T1921="yes100",O1921*1,IF(T1921="yes80",O1921*0.8,IF(T1921="yes50",O1921*0.5))))</f>
        <v>12.1765208221435</v>
      </c>
      <c r="AR1921" s="3">
        <f>IF(AQ1921&lt;1,AQ1921*0.9,IF(AQ1921&lt;5,AQ1921*0.8,IF(AQ1921&lt;10,AQ1921*0.75,IF(AQ1921&lt;15,AQ1921*0.7,IF(AQ1921&gt;14.9,AQ1921*0.6)))))</f>
        <v>8.5235645755004494</v>
      </c>
      <c r="AS1921">
        <v>35</v>
      </c>
      <c r="AT1921" s="12">
        <f>AR1921*AS1921</f>
        <v>298.32476014251574</v>
      </c>
    </row>
    <row r="1922" spans="1:46" ht="12.75" customHeight="1" x14ac:dyDescent="0.25">
      <c r="A1922" s="5">
        <v>2387</v>
      </c>
      <c r="C1922" t="s">
        <v>147</v>
      </c>
      <c r="D1922" t="s">
        <v>148</v>
      </c>
      <c r="E1922" s="1">
        <v>351700.99999999901</v>
      </c>
      <c r="F1922" s="1">
        <v>368183</v>
      </c>
      <c r="G1922" t="s">
        <v>32</v>
      </c>
      <c r="H1922" t="s">
        <v>21</v>
      </c>
      <c r="I1922" t="s">
        <v>33</v>
      </c>
      <c r="J1922" t="s">
        <v>33</v>
      </c>
      <c r="K1922" t="s">
        <v>4425</v>
      </c>
      <c r="L1922" t="s">
        <v>4412</v>
      </c>
      <c r="M1922" t="s">
        <v>35</v>
      </c>
      <c r="O1922" s="4">
        <v>3.0869938041687002</v>
      </c>
      <c r="P1922" t="s">
        <v>19</v>
      </c>
      <c r="Q1922" t="s">
        <v>25</v>
      </c>
      <c r="R1922" t="s">
        <v>31</v>
      </c>
      <c r="S1922" s="12" t="s">
        <v>24</v>
      </c>
      <c r="T1922" t="s">
        <v>34</v>
      </c>
      <c r="X1922" s="8">
        <f>W1922/O1922</f>
        <v>0</v>
      </c>
      <c r="Z1922" s="8">
        <f>Y1922/O1922</f>
        <v>0</v>
      </c>
      <c r="AB1922" s="8">
        <f>AA1922/O1922</f>
        <v>0</v>
      </c>
      <c r="AC1922">
        <v>3.0870000000000002</v>
      </c>
      <c r="AD1922" s="8">
        <f>AC1922/O1922</f>
        <v>1.00000200707604</v>
      </c>
      <c r="AF1922" s="8">
        <f>AE1922/O1922</f>
        <v>0</v>
      </c>
      <c r="AI1922" s="8">
        <f>AH1922/O1922</f>
        <v>0</v>
      </c>
      <c r="AL1922" s="8">
        <f>AK1922/O1922</f>
        <v>0</v>
      </c>
      <c r="AO1922" s="12" t="s">
        <v>4248</v>
      </c>
      <c r="AP1922" s="12" t="s">
        <v>4249</v>
      </c>
      <c r="AQ1922" s="3">
        <f>IF(T1922="no",O1922*0,IF(T1922="yes100",O1922*1,IF(T1922="yes80",O1922*0.8,IF(T1922="yes50",O1922*0.5))))</f>
        <v>3.0869938041687002</v>
      </c>
      <c r="AR1922" s="3">
        <f>IF(AQ1922&lt;1,AQ1922*0.9,IF(AQ1922&lt;5,AQ1922*0.8,IF(AQ1922&lt;10,AQ1922*0.75,IF(AQ1922&lt;15,AQ1922*0.7,IF(AQ1922&gt;14.9,AQ1922*0.6)))))</f>
        <v>2.4695950433349605</v>
      </c>
      <c r="AS1922">
        <v>30</v>
      </c>
      <c r="AT1922" s="12">
        <f>AR1922*AS1922</f>
        <v>74.087851300048811</v>
      </c>
    </row>
    <row r="1923" spans="1:46" ht="14.25" customHeight="1" x14ac:dyDescent="0.25">
      <c r="A1923" s="5">
        <v>2388</v>
      </c>
      <c r="C1923" t="s">
        <v>149</v>
      </c>
      <c r="D1923" t="s">
        <v>150</v>
      </c>
      <c r="E1923" s="1">
        <v>356859</v>
      </c>
      <c r="F1923" s="1">
        <v>372563</v>
      </c>
      <c r="G1923" t="s">
        <v>98</v>
      </c>
      <c r="H1923" t="s">
        <v>21</v>
      </c>
      <c r="I1923" t="s">
        <v>151</v>
      </c>
      <c r="J1923" t="s">
        <v>151</v>
      </c>
      <c r="K1923" t="s">
        <v>4417</v>
      </c>
      <c r="L1923" t="s">
        <v>4429</v>
      </c>
      <c r="M1923" t="s">
        <v>152</v>
      </c>
      <c r="O1923" s="4">
        <v>6.4465708374023398</v>
      </c>
      <c r="P1923" t="s">
        <v>19</v>
      </c>
      <c r="Q1923" t="s">
        <v>25</v>
      </c>
      <c r="R1923" t="s">
        <v>31</v>
      </c>
      <c r="S1923" s="12" t="s">
        <v>24</v>
      </c>
      <c r="T1923" t="s">
        <v>34</v>
      </c>
      <c r="X1923" s="8">
        <f>W1923/O1923</f>
        <v>0</v>
      </c>
      <c r="Z1923" s="8">
        <f>Y1923/O1923</f>
        <v>0</v>
      </c>
      <c r="AB1923" s="8">
        <f>AA1923/O1923</f>
        <v>0</v>
      </c>
      <c r="AC1923">
        <v>6.4470000000000001</v>
      </c>
      <c r="AD1923" s="8">
        <f>AC1923/O1923</f>
        <v>1.0000665722301803</v>
      </c>
      <c r="AF1923" s="8">
        <f>AE1923/O1923</f>
        <v>0</v>
      </c>
      <c r="AI1923" s="8">
        <f>AH1923/O1923</f>
        <v>0</v>
      </c>
      <c r="AL1923" s="8">
        <f>AK1923/O1923</f>
        <v>0</v>
      </c>
      <c r="AO1923" s="12" t="s">
        <v>4248</v>
      </c>
      <c r="AP1923" s="12" t="s">
        <v>4249</v>
      </c>
      <c r="AQ1923" s="3">
        <f>IF(T1923="no",O1923*0,IF(T1923="yes100",O1923*1,IF(T1923="yes80",O1923*0.8,IF(T1923="yes50",O1923*0.5))))</f>
        <v>6.4465708374023398</v>
      </c>
      <c r="AR1923" s="3">
        <f>IF(AQ1923&lt;1,AQ1923*0.9,IF(AQ1923&lt;5,AQ1923*0.8,IF(AQ1923&lt;10,AQ1923*0.75,IF(AQ1923&lt;15,AQ1923*0.7,IF(AQ1923&gt;14.9,AQ1923*0.6)))))</f>
        <v>4.8349281280517546</v>
      </c>
      <c r="AS1923">
        <v>30</v>
      </c>
      <c r="AT1923" s="12">
        <f>AR1923*AS1923</f>
        <v>145.04784384155263</v>
      </c>
    </row>
    <row r="1924" spans="1:46" ht="14.25" customHeight="1" x14ac:dyDescent="0.25">
      <c r="A1924" s="5">
        <v>2389</v>
      </c>
      <c r="C1924" t="s">
        <v>153</v>
      </c>
      <c r="D1924" t="s">
        <v>154</v>
      </c>
      <c r="E1924" s="1">
        <v>349135</v>
      </c>
      <c r="F1924" s="1">
        <v>347691</v>
      </c>
      <c r="G1924" t="s">
        <v>41</v>
      </c>
      <c r="H1924" t="s">
        <v>21</v>
      </c>
      <c r="I1924" t="s">
        <v>155</v>
      </c>
      <c r="J1924" t="s">
        <v>155</v>
      </c>
      <c r="K1924" t="s">
        <v>4425</v>
      </c>
      <c r="L1924" t="s">
        <v>4396</v>
      </c>
      <c r="M1924" t="s">
        <v>156</v>
      </c>
      <c r="O1924" s="3">
        <v>0.79447640762329097</v>
      </c>
      <c r="P1924" t="s">
        <v>19</v>
      </c>
      <c r="Q1924" t="s">
        <v>25</v>
      </c>
      <c r="R1924" t="s">
        <v>31</v>
      </c>
      <c r="S1924" s="12" t="s">
        <v>24</v>
      </c>
      <c r="T1924" t="s">
        <v>34</v>
      </c>
      <c r="X1924" s="8">
        <f>W1924/O1924</f>
        <v>0</v>
      </c>
      <c r="Z1924" s="8">
        <f>Y1924/O1924</f>
        <v>0</v>
      </c>
      <c r="AB1924" s="8">
        <f>AA1924/O1924</f>
        <v>0</v>
      </c>
      <c r="AD1924" s="8">
        <f>AC1924/O1924</f>
        <v>0</v>
      </c>
      <c r="AF1924" s="8">
        <f>AE1924/O1924</f>
        <v>0</v>
      </c>
      <c r="AI1924" s="8">
        <f>AH1924/O1924</f>
        <v>0</v>
      </c>
      <c r="AL1924" s="8">
        <f>AK1924/O1924</f>
        <v>0</v>
      </c>
      <c r="AO1924" s="12" t="s">
        <v>4320</v>
      </c>
      <c r="AP1924" s="12" t="s">
        <v>4321</v>
      </c>
      <c r="AQ1924" s="3">
        <f>IF(T1924="no",O1924*0,IF(T1924="yes100",O1924*1,IF(T1924="yes80",O1924*0.8,IF(T1924="yes50",O1924*0.5))))</f>
        <v>0.79447640762329097</v>
      </c>
      <c r="AR1924" s="3">
        <f>IF(AQ1924&lt;1,AQ1924*0.9,IF(AQ1924&lt;5,AQ1924*0.8,IF(AQ1924&lt;10,AQ1924*0.75,IF(AQ1924&lt;15,AQ1924*0.7,IF(AQ1924&gt;14.9,AQ1924*0.6)))))</f>
        <v>0.71502876686096184</v>
      </c>
      <c r="AS1924">
        <v>30</v>
      </c>
      <c r="AT1924" s="12">
        <f>AR1924*AS1924</f>
        <v>21.450863005828854</v>
      </c>
    </row>
    <row r="1925" spans="1:46" ht="12.75" customHeight="1" x14ac:dyDescent="0.25">
      <c r="A1925" s="5">
        <v>2390</v>
      </c>
      <c r="C1925" t="s">
        <v>216</v>
      </c>
      <c r="E1925" s="1">
        <v>367031</v>
      </c>
      <c r="F1925" s="1">
        <v>371835</v>
      </c>
      <c r="G1925" t="s">
        <v>92</v>
      </c>
      <c r="H1925" t="s">
        <v>21</v>
      </c>
      <c r="I1925" t="s">
        <v>78</v>
      </c>
      <c r="J1925" t="s">
        <v>79</v>
      </c>
      <c r="K1925" t="s">
        <v>4415</v>
      </c>
      <c r="L1925" t="s">
        <v>4398</v>
      </c>
      <c r="O1925" s="4">
        <v>4.6916543067932102</v>
      </c>
      <c r="P1925" t="s">
        <v>19</v>
      </c>
      <c r="Q1925" t="s">
        <v>25</v>
      </c>
      <c r="R1925" t="s">
        <v>18</v>
      </c>
      <c r="S1925" s="12" t="s">
        <v>27</v>
      </c>
      <c r="T1925" t="s">
        <v>123</v>
      </c>
      <c r="U1925" t="s">
        <v>24</v>
      </c>
      <c r="W1925">
        <v>0.81</v>
      </c>
      <c r="X1925" s="8">
        <f>W1925/O1925</f>
        <v>0.17264699123871355</v>
      </c>
      <c r="Y1925">
        <v>1.4339999999999999</v>
      </c>
      <c r="Z1925" s="8">
        <f>Y1925/O1925</f>
        <v>0.30564911782261134</v>
      </c>
      <c r="AA1925">
        <v>1.4339999999999999</v>
      </c>
      <c r="AB1925" s="8">
        <f>AA1925/O1925</f>
        <v>0.30564911782261134</v>
      </c>
      <c r="AD1925" s="8">
        <f>AC1925/O1925</f>
        <v>0</v>
      </c>
      <c r="AF1925" s="8">
        <f>AE1925/O1925</f>
        <v>0</v>
      </c>
      <c r="AI1925" s="8">
        <f>AH1925/O1925</f>
        <v>0</v>
      </c>
      <c r="AL1925" s="8">
        <f>AK1925/O1925</f>
        <v>0</v>
      </c>
      <c r="AO1925" s="2" t="s">
        <v>4304</v>
      </c>
      <c r="AP1925" s="15" t="s">
        <v>4305</v>
      </c>
      <c r="AQ1925" s="3">
        <f>IF(T1925="no",O1925*0,IF(T1925="yes100",O1925*1,IF(T1925="yes80",O1925*0.8,IF(T1925="yes50",O1925*0.5))))</f>
        <v>0</v>
      </c>
      <c r="AR1925" s="3">
        <f>IF(AQ1925&lt;1,AQ1925*0.9,IF(AQ1925&lt;5,AQ1925*0.8,IF(AQ1925&lt;10,AQ1925*0.75,IF(AQ1925&lt;15,AQ1925*0.7,IF(AQ1925&gt;14.9,AQ1925*0.6)))))</f>
        <v>0</v>
      </c>
      <c r="AS1925">
        <v>35</v>
      </c>
      <c r="AT1925" s="12">
        <f>AR1925*AS1925</f>
        <v>0</v>
      </c>
    </row>
    <row r="1926" spans="1:46" ht="12.75" customHeight="1" x14ac:dyDescent="0.25">
      <c r="A1926" s="5">
        <v>2391</v>
      </c>
      <c r="C1926" t="s">
        <v>211</v>
      </c>
      <c r="E1926" s="1">
        <v>335556.99999999901</v>
      </c>
      <c r="F1926" s="1">
        <v>378599</v>
      </c>
      <c r="G1926" t="s">
        <v>104</v>
      </c>
      <c r="H1926" t="s">
        <v>21</v>
      </c>
      <c r="I1926" t="s">
        <v>4358</v>
      </c>
      <c r="J1926" t="s">
        <v>90</v>
      </c>
      <c r="K1926" t="s">
        <v>21</v>
      </c>
      <c r="L1926" t="s">
        <v>21</v>
      </c>
      <c r="O1926" s="4">
        <v>3.2226383468627899</v>
      </c>
      <c r="P1926" t="s">
        <v>19</v>
      </c>
      <c r="Q1926" t="s">
        <v>25</v>
      </c>
      <c r="R1926" t="s">
        <v>212</v>
      </c>
      <c r="S1926" s="12" t="s">
        <v>27</v>
      </c>
      <c r="T1926" t="s">
        <v>123</v>
      </c>
      <c r="W1926">
        <v>0.216</v>
      </c>
      <c r="X1926" s="8">
        <f>W1926/O1926</f>
        <v>6.7025826900581037E-2</v>
      </c>
      <c r="Y1926">
        <v>0.29399999999999998</v>
      </c>
      <c r="Z1926" s="8">
        <f>Y1926/O1926</f>
        <v>9.1229597725790854E-2</v>
      </c>
      <c r="AA1926">
        <v>0.32400000000000001</v>
      </c>
      <c r="AB1926" s="8">
        <f>AA1926/O1926</f>
        <v>0.10053874035087157</v>
      </c>
      <c r="AC1926">
        <v>3.2229999999999999</v>
      </c>
      <c r="AD1926" s="8">
        <f>AC1926/O1926</f>
        <v>1.0001122226878365</v>
      </c>
      <c r="AF1926" s="8">
        <f>AE1926/O1926</f>
        <v>0</v>
      </c>
      <c r="AI1926" s="8">
        <f>AH1926/O1926</f>
        <v>0</v>
      </c>
      <c r="AL1926" s="8">
        <f>AK1926/O1926</f>
        <v>0</v>
      </c>
      <c r="AO1926" s="2" t="s">
        <v>4342</v>
      </c>
      <c r="AP1926" s="15" t="s">
        <v>4310</v>
      </c>
      <c r="AQ1926" s="3">
        <f>IF(T1926="no",O1926*0,IF(T1926="yes100",O1926*1,IF(T1926="yes80",O1926*0.8,IF(T1926="yes50",O1926*0.5))))</f>
        <v>0</v>
      </c>
      <c r="AR1926" s="3">
        <f>IF(AQ1926&lt;1,AQ1926*0.9,IF(AQ1926&lt;5,AQ1926*0.8,IF(AQ1926&lt;10,AQ1926*0.75,IF(AQ1926&lt;15,AQ1926*0.7,IF(AQ1926&gt;14.9,AQ1926*0.6)))))</f>
        <v>0</v>
      </c>
      <c r="AS1926">
        <v>30</v>
      </c>
      <c r="AT1926" s="12">
        <f>AR1926*AS1926</f>
        <v>0</v>
      </c>
    </row>
    <row r="1927" spans="1:46" ht="14.25" customHeight="1" x14ac:dyDescent="0.25">
      <c r="A1927" s="5">
        <v>2392</v>
      </c>
      <c r="B1927" t="s">
        <v>221</v>
      </c>
      <c r="C1927" t="s">
        <v>217</v>
      </c>
      <c r="E1927" s="1">
        <v>359290</v>
      </c>
      <c r="F1927" s="1">
        <v>370920</v>
      </c>
      <c r="G1927" t="s">
        <v>98</v>
      </c>
      <c r="H1927" t="s">
        <v>21</v>
      </c>
      <c r="I1927" t="s">
        <v>99</v>
      </c>
      <c r="J1927" t="s">
        <v>218</v>
      </c>
      <c r="K1927" t="s">
        <v>4425</v>
      </c>
      <c r="L1927" t="s">
        <v>4391</v>
      </c>
      <c r="M1927" t="s">
        <v>220</v>
      </c>
      <c r="N1927" t="s">
        <v>219</v>
      </c>
      <c r="O1927" s="4">
        <v>29.9793371253967</v>
      </c>
      <c r="P1927" t="s">
        <v>19</v>
      </c>
      <c r="Q1927" t="s">
        <v>25</v>
      </c>
      <c r="R1927" t="s">
        <v>31</v>
      </c>
      <c r="S1927" s="12" t="s">
        <v>24</v>
      </c>
      <c r="T1927" t="s">
        <v>34</v>
      </c>
      <c r="X1927" s="8">
        <f>W1927/O1927</f>
        <v>0</v>
      </c>
      <c r="Z1927" s="8">
        <f>Y1927/O1927</f>
        <v>0</v>
      </c>
      <c r="AB1927" s="8">
        <f>AA1927/O1927</f>
        <v>0</v>
      </c>
      <c r="AC1927">
        <v>29.978999999999999</v>
      </c>
      <c r="AD1927" s="8">
        <f>AC1927/O1927</f>
        <v>0.99998875474146443</v>
      </c>
      <c r="AF1927" s="8">
        <f>AE1927/O1927</f>
        <v>0</v>
      </c>
      <c r="AI1927" s="8">
        <f>AH1927/O1927</f>
        <v>0</v>
      </c>
      <c r="AL1927" s="8">
        <f>AK1927/O1927</f>
        <v>0</v>
      </c>
      <c r="AO1927" s="12" t="s">
        <v>4248</v>
      </c>
      <c r="AP1927" s="12" t="s">
        <v>4249</v>
      </c>
      <c r="AQ1927" s="3">
        <f>IF(T1927="no",O1927*0,IF(T1927="yes100",O1927*1,IF(T1927="yes80",O1927*0.8,IF(T1927="yes50",O1927*0.5))))</f>
        <v>29.9793371253967</v>
      </c>
      <c r="AR1927" s="3">
        <f>IF(AQ1927&lt;1,AQ1927*0.9,IF(AQ1927&lt;5,AQ1927*0.8,IF(AQ1927&lt;10,AQ1927*0.75,IF(AQ1927&lt;15,AQ1927*0.7,IF(AQ1927&gt;14.9,AQ1927*0.6)))))</f>
        <v>17.987602275238018</v>
      </c>
      <c r="AS1927">
        <v>30</v>
      </c>
      <c r="AT1927" s="12">
        <f>AR1927*AS1927</f>
        <v>539.62806825714051</v>
      </c>
    </row>
    <row r="1928" spans="1:46" ht="12.75" customHeight="1" x14ac:dyDescent="0.25">
      <c r="A1928" s="5">
        <v>2393</v>
      </c>
      <c r="B1928" t="s">
        <v>225</v>
      </c>
      <c r="C1928" t="s">
        <v>222</v>
      </c>
      <c r="E1928" s="1">
        <v>365224.99999999901</v>
      </c>
      <c r="F1928" s="1">
        <v>365112</v>
      </c>
      <c r="G1928" t="s">
        <v>223</v>
      </c>
      <c r="H1928" t="s">
        <v>21</v>
      </c>
      <c r="I1928" t="s">
        <v>56</v>
      </c>
      <c r="J1928" t="s">
        <v>57</v>
      </c>
      <c r="K1928" t="s">
        <v>4415</v>
      </c>
      <c r="L1928" t="s">
        <v>4397</v>
      </c>
      <c r="M1928" t="s">
        <v>224</v>
      </c>
      <c r="O1928" s="4">
        <v>29.562381546783399</v>
      </c>
      <c r="P1928" t="s">
        <v>19</v>
      </c>
      <c r="Q1928" t="s">
        <v>25</v>
      </c>
      <c r="R1928" t="s">
        <v>31</v>
      </c>
      <c r="S1928" s="12" t="s">
        <v>24</v>
      </c>
      <c r="T1928" t="s">
        <v>34</v>
      </c>
      <c r="X1928" s="8">
        <f>W1928/O1928</f>
        <v>0</v>
      </c>
      <c r="Z1928" s="8">
        <f>Y1928/O1928</f>
        <v>0</v>
      </c>
      <c r="AB1928" s="8">
        <f>AA1928/O1928</f>
        <v>0</v>
      </c>
      <c r="AD1928" s="8">
        <f>AC1928/O1928</f>
        <v>0</v>
      </c>
      <c r="AF1928" s="8">
        <f>AE1928/O1928</f>
        <v>0</v>
      </c>
      <c r="AI1928" s="8">
        <f>AH1928/O1928</f>
        <v>0</v>
      </c>
      <c r="AL1928" s="8">
        <f>AK1928/O1928</f>
        <v>0</v>
      </c>
      <c r="AO1928" s="12" t="s">
        <v>4320</v>
      </c>
      <c r="AP1928" s="12" t="s">
        <v>4321</v>
      </c>
      <c r="AQ1928" s="3">
        <f>IF(T1928="no",O1928*0,IF(T1928="yes100",O1928*1,IF(T1928="yes80",O1928*0.8,IF(T1928="yes50",O1928*0.5))))</f>
        <v>29.562381546783399</v>
      </c>
      <c r="AR1928" s="3">
        <f>IF(AQ1928&lt;1,AQ1928*0.9,IF(AQ1928&lt;5,AQ1928*0.8,IF(AQ1928&lt;10,AQ1928*0.75,IF(AQ1928&lt;15,AQ1928*0.7,IF(AQ1928&gt;14.9,AQ1928*0.6)))))</f>
        <v>17.737428928070038</v>
      </c>
      <c r="AS1928">
        <v>35</v>
      </c>
      <c r="AT1928" s="12">
        <f>AR1928*AS1928</f>
        <v>620.81001248245138</v>
      </c>
    </row>
    <row r="1929" spans="1:46" ht="12.75" customHeight="1" x14ac:dyDescent="0.25">
      <c r="A1929" s="5">
        <v>2394</v>
      </c>
      <c r="C1929" t="s">
        <v>226</v>
      </c>
      <c r="E1929" s="1">
        <v>368119</v>
      </c>
      <c r="F1929" s="1">
        <v>372511</v>
      </c>
      <c r="G1929" t="s">
        <v>227</v>
      </c>
      <c r="H1929" t="s">
        <v>21</v>
      </c>
      <c r="I1929" t="s">
        <v>78</v>
      </c>
      <c r="J1929" t="s">
        <v>79</v>
      </c>
      <c r="K1929" t="s">
        <v>4415</v>
      </c>
      <c r="L1929" t="s">
        <v>4398</v>
      </c>
      <c r="M1929" t="s">
        <v>80</v>
      </c>
      <c r="O1929" s="4">
        <v>10.788323341369599</v>
      </c>
      <c r="P1929" t="s">
        <v>87</v>
      </c>
      <c r="Q1929" t="s">
        <v>25</v>
      </c>
      <c r="R1929" t="s">
        <v>18</v>
      </c>
      <c r="S1929" s="12" t="s">
        <v>27</v>
      </c>
      <c r="T1929" t="s">
        <v>123</v>
      </c>
      <c r="U1929" t="s">
        <v>24</v>
      </c>
      <c r="W1929">
        <v>1.0760000000000001</v>
      </c>
      <c r="X1929" s="8">
        <f>W1929/O1929</f>
        <v>9.9737462991482756E-2</v>
      </c>
      <c r="Y1929">
        <v>1.6060000000000001</v>
      </c>
      <c r="Z1929" s="8">
        <f>Y1929/O1929</f>
        <v>0.14886465201145105</v>
      </c>
      <c r="AA1929">
        <v>1.6060000000000001</v>
      </c>
      <c r="AB1929" s="8">
        <f>AA1929/O1929</f>
        <v>0.14886465201145105</v>
      </c>
      <c r="AD1929" s="8">
        <f>AC1929/O1929</f>
        <v>0</v>
      </c>
      <c r="AF1929" s="8">
        <f>AE1929/O1929</f>
        <v>0</v>
      </c>
      <c r="AI1929" s="8">
        <f>AH1929/O1929</f>
        <v>0</v>
      </c>
      <c r="AL1929" s="8">
        <f>AK1929/O1929</f>
        <v>0</v>
      </c>
      <c r="AO1929" s="2" t="s">
        <v>4304</v>
      </c>
      <c r="AP1929" s="15" t="s">
        <v>4305</v>
      </c>
      <c r="AQ1929" s="3">
        <f>IF(T1929="no",O1929*0,IF(T1929="yes100",O1929*1,IF(T1929="yes80",O1929*0.8,IF(T1929="yes50",O1929*0.5))))</f>
        <v>0</v>
      </c>
      <c r="AR1929" s="3">
        <f>IF(AQ1929&lt;1,AQ1929*0.9,IF(AQ1929&lt;5,AQ1929*0.8,IF(AQ1929&lt;10,AQ1929*0.75,IF(AQ1929&lt;15,AQ1929*0.7,IF(AQ1929&gt;14.9,AQ1929*0.6)))))</f>
        <v>0</v>
      </c>
      <c r="AS1929">
        <v>35</v>
      </c>
      <c r="AT1929" s="12">
        <f>AR1929*AS1929</f>
        <v>0</v>
      </c>
    </row>
    <row r="1930" spans="1:46" ht="12.75" customHeight="1" x14ac:dyDescent="0.25">
      <c r="A1930" s="5">
        <v>2395</v>
      </c>
      <c r="C1930" t="s">
        <v>229</v>
      </c>
      <c r="E1930" s="1">
        <v>351212</v>
      </c>
      <c r="F1930" s="1">
        <v>371275</v>
      </c>
      <c r="G1930" t="s">
        <v>51</v>
      </c>
      <c r="H1930" t="s">
        <v>21</v>
      </c>
      <c r="I1930" t="s">
        <v>4359</v>
      </c>
      <c r="J1930" t="s">
        <v>230</v>
      </c>
      <c r="K1930" t="s">
        <v>21</v>
      </c>
      <c r="L1930" t="s">
        <v>21</v>
      </c>
      <c r="O1930" s="4">
        <v>1.96279199295044</v>
      </c>
      <c r="P1930" t="s">
        <v>19</v>
      </c>
      <c r="Q1930" t="s">
        <v>25</v>
      </c>
      <c r="R1930" t="s">
        <v>31</v>
      </c>
      <c r="S1930" s="12" t="s">
        <v>24</v>
      </c>
      <c r="T1930" t="s">
        <v>34</v>
      </c>
      <c r="X1930" s="8">
        <f>W1930/O1930</f>
        <v>0</v>
      </c>
      <c r="Z1930" s="8">
        <f>Y1930/O1930</f>
        <v>0</v>
      </c>
      <c r="AB1930" s="8">
        <f>AA1930/O1930</f>
        <v>0</v>
      </c>
      <c r="AC1930">
        <v>1.9630000000000001</v>
      </c>
      <c r="AD1930" s="8">
        <f>AC1930/O1930</f>
        <v>1.0001059750856469</v>
      </c>
      <c r="AF1930" s="8">
        <f>AE1930/O1930</f>
        <v>0</v>
      </c>
      <c r="AI1930" s="8">
        <f>AH1930/O1930</f>
        <v>0</v>
      </c>
      <c r="AL1930" s="8">
        <f>AK1930/O1930</f>
        <v>0</v>
      </c>
      <c r="AO1930" s="12" t="s">
        <v>4248</v>
      </c>
      <c r="AP1930" s="12" t="s">
        <v>4249</v>
      </c>
      <c r="AQ1930" s="3">
        <f>IF(T1930="no",O1930*0,IF(T1930="yes100",O1930*1,IF(T1930="yes80",O1930*0.8,IF(T1930="yes50",O1930*0.5))))</f>
        <v>1.96279199295044</v>
      </c>
      <c r="AR1930" s="3">
        <f>IF(AQ1930&lt;1,AQ1930*0.9,IF(AQ1930&lt;5,AQ1930*0.8,IF(AQ1930&lt;10,AQ1930*0.75,IF(AQ1930&lt;15,AQ1930*0.7,IF(AQ1930&gt;14.9,AQ1930*0.6)))))</f>
        <v>1.570233594360352</v>
      </c>
      <c r="AS1930">
        <v>30</v>
      </c>
      <c r="AT1930" s="12">
        <f>AR1930*AS1930</f>
        <v>47.107007830810559</v>
      </c>
    </row>
    <row r="1931" spans="1:46" ht="14.25" customHeight="1" x14ac:dyDescent="0.25">
      <c r="A1931" s="5">
        <v>2396</v>
      </c>
      <c r="C1931" t="s">
        <v>234</v>
      </c>
      <c r="E1931" s="1">
        <v>357232</v>
      </c>
      <c r="F1931" s="1">
        <v>372356</v>
      </c>
      <c r="G1931" t="s">
        <v>98</v>
      </c>
      <c r="H1931" t="s">
        <v>21</v>
      </c>
      <c r="I1931" t="s">
        <v>151</v>
      </c>
      <c r="J1931" t="s">
        <v>151</v>
      </c>
      <c r="K1931" t="s">
        <v>4417</v>
      </c>
      <c r="L1931" t="s">
        <v>4429</v>
      </c>
      <c r="M1931" t="s">
        <v>152</v>
      </c>
      <c r="N1931" t="s">
        <v>151</v>
      </c>
      <c r="O1931" s="4">
        <v>3.6266338066101</v>
      </c>
      <c r="P1931" t="s">
        <v>19</v>
      </c>
      <c r="Q1931" t="s">
        <v>25</v>
      </c>
      <c r="R1931" t="s">
        <v>31</v>
      </c>
      <c r="S1931" s="12" t="s">
        <v>24</v>
      </c>
      <c r="T1931" t="s">
        <v>130</v>
      </c>
      <c r="U1931" t="s">
        <v>47</v>
      </c>
      <c r="X1931" s="8">
        <f>W1931/O1931</f>
        <v>0</v>
      </c>
      <c r="Z1931" s="8">
        <f>Y1931/O1931</f>
        <v>0</v>
      </c>
      <c r="AB1931" s="8">
        <f>AA1931/O1931</f>
        <v>0</v>
      </c>
      <c r="AC1931">
        <v>3.6269999999999998</v>
      </c>
      <c r="AD1931" s="8">
        <f>AC1931/O1931</f>
        <v>1.000100973356955</v>
      </c>
      <c r="AF1931" s="8">
        <f>AE1931/O1931</f>
        <v>0</v>
      </c>
      <c r="AI1931" s="8">
        <f>AH1931/O1931</f>
        <v>0</v>
      </c>
      <c r="AL1931" s="8">
        <f>AK1931/O1931</f>
        <v>0</v>
      </c>
      <c r="AO1931" s="12" t="s">
        <v>4248</v>
      </c>
      <c r="AP1931" s="12" t="s">
        <v>4249</v>
      </c>
      <c r="AQ1931" s="3">
        <f>IF(T1931="no",O1931*0,IF(T1931="yes100",O1931*1,IF(T1931="yes80",O1931*0.8,IF(T1931="yes50",O1931*0.5))))</f>
        <v>2.90130704528808</v>
      </c>
      <c r="AR1931" s="3">
        <f>IF(AQ1931&lt;1,AQ1931*0.9,IF(AQ1931&lt;5,AQ1931*0.8,IF(AQ1931&lt;10,AQ1931*0.75,IF(AQ1931&lt;15,AQ1931*0.7,IF(AQ1931&gt;14.9,AQ1931*0.6)))))</f>
        <v>2.3210456362304641</v>
      </c>
      <c r="AS1931">
        <v>30</v>
      </c>
      <c r="AT1931" s="12">
        <f>AR1931*AS1931</f>
        <v>69.631369086913921</v>
      </c>
    </row>
    <row r="1932" spans="1:46" ht="14.25" customHeight="1" x14ac:dyDescent="0.25">
      <c r="A1932" s="5">
        <v>2397</v>
      </c>
      <c r="C1932" t="s">
        <v>233</v>
      </c>
      <c r="E1932" s="1">
        <v>357396</v>
      </c>
      <c r="F1932" s="1">
        <v>372387</v>
      </c>
      <c r="G1932" t="s">
        <v>98</v>
      </c>
      <c r="H1932" t="s">
        <v>21</v>
      </c>
      <c r="I1932" t="s">
        <v>151</v>
      </c>
      <c r="J1932" t="s">
        <v>151</v>
      </c>
      <c r="K1932" t="s">
        <v>4417</v>
      </c>
      <c r="L1932" t="s">
        <v>4429</v>
      </c>
      <c r="M1932" t="s">
        <v>152</v>
      </c>
      <c r="O1932" s="4">
        <v>3.2948655685424799</v>
      </c>
      <c r="P1932" t="s">
        <v>19</v>
      </c>
      <c r="Q1932" t="s">
        <v>25</v>
      </c>
      <c r="R1932" t="s">
        <v>18</v>
      </c>
      <c r="S1932" s="12" t="s">
        <v>24</v>
      </c>
      <c r="T1932" t="s">
        <v>130</v>
      </c>
      <c r="U1932" t="s">
        <v>47</v>
      </c>
      <c r="X1932" s="8">
        <f>W1932/O1932</f>
        <v>0</v>
      </c>
      <c r="Z1932" s="8">
        <f>Y1932/O1932</f>
        <v>0</v>
      </c>
      <c r="AB1932" s="8">
        <f>AA1932/O1932</f>
        <v>0</v>
      </c>
      <c r="AC1932">
        <v>3.2949999999999999</v>
      </c>
      <c r="AD1932" s="8">
        <f>AC1932/O1932</f>
        <v>1.0000408002859975</v>
      </c>
      <c r="AF1932" s="8">
        <f>AE1932/O1932</f>
        <v>0</v>
      </c>
      <c r="AI1932" s="8">
        <f>AH1932/O1932</f>
        <v>0</v>
      </c>
      <c r="AL1932" s="8">
        <f>AK1932/O1932</f>
        <v>0</v>
      </c>
      <c r="AO1932" s="12" t="s">
        <v>4248</v>
      </c>
      <c r="AP1932" s="12" t="s">
        <v>4249</v>
      </c>
      <c r="AQ1932" s="3">
        <f>IF(T1932="no",O1932*0,IF(T1932="yes100",O1932*1,IF(T1932="yes80",O1932*0.8,IF(T1932="yes50",O1932*0.5))))</f>
        <v>2.6358924548339839</v>
      </c>
      <c r="AR1932" s="3">
        <f>IF(AQ1932&lt;1,AQ1932*0.9,IF(AQ1932&lt;5,AQ1932*0.8,IF(AQ1932&lt;10,AQ1932*0.75,IF(AQ1932&lt;15,AQ1932*0.7,IF(AQ1932&gt;14.9,AQ1932*0.6)))))</f>
        <v>2.1087139638671872</v>
      </c>
      <c r="AS1932">
        <v>30</v>
      </c>
      <c r="AT1932" s="12">
        <f>AR1932*AS1932</f>
        <v>63.261418916015614</v>
      </c>
    </row>
    <row r="1933" spans="1:46" ht="12.75" customHeight="1" x14ac:dyDescent="0.25">
      <c r="A1933" s="5">
        <v>2398</v>
      </c>
      <c r="C1933" t="s">
        <v>231</v>
      </c>
      <c r="E1933" s="1">
        <v>368050</v>
      </c>
      <c r="F1933" s="1">
        <v>374084.99999999901</v>
      </c>
      <c r="G1933" t="s">
        <v>232</v>
      </c>
      <c r="H1933" t="s">
        <v>81</v>
      </c>
      <c r="I1933" t="s">
        <v>78</v>
      </c>
      <c r="J1933" t="s">
        <v>79</v>
      </c>
      <c r="K1933" t="s">
        <v>4363</v>
      </c>
      <c r="L1933" t="s">
        <v>78</v>
      </c>
      <c r="O1933" s="4">
        <v>26.638218698120099</v>
      </c>
      <c r="P1933" t="s">
        <v>87</v>
      </c>
      <c r="Q1933" t="s">
        <v>25</v>
      </c>
      <c r="R1933" t="s">
        <v>18</v>
      </c>
      <c r="S1933" s="12" t="s">
        <v>27</v>
      </c>
      <c r="T1933" t="s">
        <v>123</v>
      </c>
      <c r="U1933" t="s">
        <v>24</v>
      </c>
      <c r="W1933">
        <v>1.792</v>
      </c>
      <c r="X1933" s="8">
        <f>W1933/O1933</f>
        <v>6.7271765440024126E-2</v>
      </c>
      <c r="Y1933">
        <v>1.4950000000000001</v>
      </c>
      <c r="Z1933" s="8">
        <f>Y1933/O1933</f>
        <v>5.6122371279484412E-2</v>
      </c>
      <c r="AA1933">
        <v>1.5589999999999999</v>
      </c>
      <c r="AB1933" s="8">
        <f>AA1933/O1933</f>
        <v>5.8524934330913839E-2</v>
      </c>
      <c r="AD1933" s="8">
        <f>AC1933/O1933</f>
        <v>0</v>
      </c>
      <c r="AF1933" s="8">
        <f>AE1933/O1933</f>
        <v>0</v>
      </c>
      <c r="AI1933" s="8">
        <f>AH1933/O1933</f>
        <v>0</v>
      </c>
      <c r="AL1933" s="8">
        <f>AK1933/O1933</f>
        <v>0</v>
      </c>
      <c r="AO1933" s="15" t="s">
        <v>4302</v>
      </c>
      <c r="AP1933" s="12" t="s">
        <v>4303</v>
      </c>
      <c r="AQ1933" s="3">
        <f>IF(T1933="no",O1933*0,IF(T1933="yes100",O1933*1,IF(T1933="yes80",O1933*0.8,IF(T1933="yes50",O1933*0.5))))</f>
        <v>0</v>
      </c>
      <c r="AR1933" s="3">
        <f>IF(AQ1933&lt;1,AQ1933*0.9,IF(AQ1933&lt;5,AQ1933*0.8,IF(AQ1933&lt;10,AQ1933*0.75,IF(AQ1933&lt;15,AQ1933*0.7,IF(AQ1933&gt;14.9,AQ1933*0.6)))))</f>
        <v>0</v>
      </c>
      <c r="AS1933">
        <v>40</v>
      </c>
      <c r="AT1933" s="12">
        <f>AR1933*AS1933</f>
        <v>0</v>
      </c>
    </row>
    <row r="1934" spans="1:46" ht="12.75" customHeight="1" x14ac:dyDescent="0.25">
      <c r="A1934" s="5">
        <v>2399</v>
      </c>
      <c r="C1934" t="s">
        <v>236</v>
      </c>
      <c r="E1934" s="1">
        <v>362456</v>
      </c>
      <c r="F1934" s="1">
        <v>369834</v>
      </c>
      <c r="G1934" t="s">
        <v>55</v>
      </c>
      <c r="H1934" t="s">
        <v>21</v>
      </c>
      <c r="I1934" t="s">
        <v>21</v>
      </c>
      <c r="J1934" t="s">
        <v>144</v>
      </c>
      <c r="K1934" t="s">
        <v>21</v>
      </c>
      <c r="L1934" t="s">
        <v>21</v>
      </c>
      <c r="O1934" s="4">
        <v>18.1340809318542</v>
      </c>
      <c r="P1934" t="s">
        <v>19</v>
      </c>
      <c r="Q1934" t="s">
        <v>25</v>
      </c>
      <c r="R1934" t="s">
        <v>119</v>
      </c>
      <c r="S1934" s="12" t="s">
        <v>27</v>
      </c>
      <c r="T1934" t="s">
        <v>123</v>
      </c>
      <c r="X1934" s="8">
        <f>W1934/O1934</f>
        <v>0</v>
      </c>
      <c r="Z1934" s="8">
        <f>Y1934/O1934</f>
        <v>0</v>
      </c>
      <c r="AB1934" s="8">
        <f>AA1934/O1934</f>
        <v>0</v>
      </c>
      <c r="AD1934" s="8">
        <f>AC1934/O1934</f>
        <v>0</v>
      </c>
      <c r="AF1934" s="8">
        <f>AE1934/O1934</f>
        <v>0</v>
      </c>
      <c r="AI1934" s="8">
        <f>AH1934/O1934</f>
        <v>0</v>
      </c>
      <c r="AJ1934" t="s">
        <v>82</v>
      </c>
      <c r="AK1934">
        <v>0</v>
      </c>
      <c r="AL1934" s="8">
        <f>AK1934/O1934</f>
        <v>0</v>
      </c>
      <c r="AO1934" t="s">
        <v>4326</v>
      </c>
      <c r="AP1934" s="12" t="s">
        <v>4309</v>
      </c>
      <c r="AQ1934" s="3">
        <f>IF(T1934="no",O1934*0,IF(T1934="yes100",O1934*1,IF(T1934="yes80",O1934*0.8,IF(T1934="yes50",O1934*0.5))))</f>
        <v>0</v>
      </c>
      <c r="AR1934" s="3">
        <f>IF(AQ1934&lt;1,AQ1934*0.9,IF(AQ1934&lt;5,AQ1934*0.8,IF(AQ1934&lt;10,AQ1934*0.75,IF(AQ1934&lt;15,AQ1934*0.7,IF(AQ1934&gt;14.9,AQ1934*0.6)))))</f>
        <v>0</v>
      </c>
      <c r="AS1934">
        <v>25</v>
      </c>
      <c r="AT1934" s="12">
        <f>AR1934*AS1934</f>
        <v>0</v>
      </c>
    </row>
    <row r="1935" spans="1:46" ht="12.75" customHeight="1" x14ac:dyDescent="0.25">
      <c r="A1935" s="5">
        <v>2400</v>
      </c>
      <c r="C1935" t="s">
        <v>237</v>
      </c>
      <c r="E1935" s="1">
        <v>351040.99999999901</v>
      </c>
      <c r="F1935" s="1">
        <v>371048.99999999901</v>
      </c>
      <c r="G1935" t="s">
        <v>51</v>
      </c>
      <c r="H1935" t="s">
        <v>21</v>
      </c>
      <c r="I1935" t="s">
        <v>4359</v>
      </c>
      <c r="J1935" t="s">
        <v>230</v>
      </c>
      <c r="K1935" t="s">
        <v>21</v>
      </c>
      <c r="L1935" t="s">
        <v>21</v>
      </c>
      <c r="O1935" s="4">
        <v>2.49043869018554</v>
      </c>
      <c r="P1935" t="s">
        <v>19</v>
      </c>
      <c r="Q1935" t="s">
        <v>25</v>
      </c>
      <c r="R1935" t="s">
        <v>31</v>
      </c>
      <c r="S1935" s="12" t="s">
        <v>24</v>
      </c>
      <c r="T1935" t="s">
        <v>34</v>
      </c>
      <c r="X1935" s="8">
        <f>W1935/O1935</f>
        <v>0</v>
      </c>
      <c r="Z1935" s="8">
        <f>Y1935/O1935</f>
        <v>0</v>
      </c>
      <c r="AB1935" s="8">
        <f>AA1935/O1935</f>
        <v>0</v>
      </c>
      <c r="AC1935">
        <v>2.4900000000000002</v>
      </c>
      <c r="AD1935" s="8">
        <f>AC1935/O1935</f>
        <v>0.9998238502368002</v>
      </c>
      <c r="AF1935" s="8">
        <f>AE1935/O1935</f>
        <v>0</v>
      </c>
      <c r="AI1935" s="8">
        <f>AH1935/O1935</f>
        <v>0</v>
      </c>
      <c r="AL1935" s="8">
        <f>AK1935/O1935</f>
        <v>0</v>
      </c>
      <c r="AO1935" s="12" t="s">
        <v>4248</v>
      </c>
      <c r="AP1935" s="12" t="s">
        <v>4249</v>
      </c>
      <c r="AQ1935" s="3">
        <f>IF(T1935="no",O1935*0,IF(T1935="yes100",O1935*1,IF(T1935="yes80",O1935*0.8,IF(T1935="yes50",O1935*0.5))))</f>
        <v>2.49043869018554</v>
      </c>
      <c r="AR1935" s="3">
        <f>IF(AQ1935&lt;1,AQ1935*0.9,IF(AQ1935&lt;5,AQ1935*0.8,IF(AQ1935&lt;10,AQ1935*0.75,IF(AQ1935&lt;15,AQ1935*0.7,IF(AQ1935&gt;14.9,AQ1935*0.6)))))</f>
        <v>1.9923509521484322</v>
      </c>
      <c r="AS1935">
        <v>30</v>
      </c>
      <c r="AT1935" s="12">
        <f>AR1935*AS1935</f>
        <v>59.770528564452967</v>
      </c>
    </row>
    <row r="1936" spans="1:46" ht="12.75" customHeight="1" x14ac:dyDescent="0.25">
      <c r="A1936" s="5">
        <v>2401</v>
      </c>
      <c r="B1936" t="s">
        <v>4194</v>
      </c>
      <c r="C1936" t="s">
        <v>4192</v>
      </c>
      <c r="D1936" t="s">
        <v>4193</v>
      </c>
      <c r="E1936" s="1">
        <v>352851</v>
      </c>
      <c r="F1936" s="1">
        <v>377806</v>
      </c>
      <c r="G1936" t="s">
        <v>67</v>
      </c>
      <c r="H1936" t="s">
        <v>21</v>
      </c>
      <c r="I1936" t="s">
        <v>68</v>
      </c>
      <c r="J1936" t="s">
        <v>69</v>
      </c>
      <c r="K1936" t="s">
        <v>4415</v>
      </c>
      <c r="L1936" t="s">
        <v>4399</v>
      </c>
      <c r="M1936" t="s">
        <v>858</v>
      </c>
      <c r="N1936" t="s">
        <v>68</v>
      </c>
      <c r="O1936" s="4">
        <v>26.8996022750854</v>
      </c>
      <c r="P1936" t="s">
        <v>19</v>
      </c>
      <c r="Q1936" t="s">
        <v>25</v>
      </c>
      <c r="R1936" t="s">
        <v>31</v>
      </c>
      <c r="S1936" s="12" t="s">
        <v>24</v>
      </c>
      <c r="T1936" t="s">
        <v>34</v>
      </c>
      <c r="X1936" s="8">
        <f>W1936/O1936</f>
        <v>0</v>
      </c>
      <c r="Z1936" s="8">
        <f>Y1936/O1936</f>
        <v>0</v>
      </c>
      <c r="AB1936" s="8">
        <f>AA1936/O1936</f>
        <v>0</v>
      </c>
      <c r="AC1936">
        <v>26.864999999999998</v>
      </c>
      <c r="AD1936" s="8">
        <f>AC1936/O1936</f>
        <v>0.99871365105210308</v>
      </c>
      <c r="AF1936" s="8">
        <f>AE1936/O1936</f>
        <v>0</v>
      </c>
      <c r="AI1936" s="8">
        <f>AH1936/O1936</f>
        <v>0</v>
      </c>
      <c r="AL1936" s="8">
        <f>AK1936/O1936</f>
        <v>0</v>
      </c>
      <c r="AO1936" s="12" t="s">
        <v>4248</v>
      </c>
      <c r="AP1936" s="12" t="s">
        <v>4249</v>
      </c>
      <c r="AQ1936" s="3">
        <f>IF(T1936="no",O1936*0,IF(T1936="yes100",O1936*1,IF(T1936="yes80",O1936*0.8,IF(T1936="yes50",O1936*0.5))))</f>
        <v>26.8996022750854</v>
      </c>
      <c r="AR1936" s="3">
        <f>IF(AQ1936&lt;1,AQ1936*0.9,IF(AQ1936&lt;5,AQ1936*0.8,IF(AQ1936&lt;10,AQ1936*0.75,IF(AQ1936&lt;15,AQ1936*0.7,IF(AQ1936&gt;14.9,AQ1936*0.6)))))</f>
        <v>16.139761365051239</v>
      </c>
      <c r="AS1936">
        <v>30</v>
      </c>
      <c r="AT1936" s="12">
        <f>AR1936*AS1936</f>
        <v>484.19284095153716</v>
      </c>
    </row>
    <row r="1937" spans="1:46" ht="15" customHeight="1" x14ac:dyDescent="0.25">
      <c r="A1937" s="5">
        <v>2402</v>
      </c>
      <c r="C1937" t="s">
        <v>238</v>
      </c>
      <c r="E1937" s="1">
        <v>365332.99999999901</v>
      </c>
      <c r="F1937" s="1">
        <v>364506</v>
      </c>
      <c r="G1937" t="s">
        <v>223</v>
      </c>
      <c r="H1937" t="s">
        <v>21</v>
      </c>
      <c r="I1937" t="s">
        <v>56</v>
      </c>
      <c r="J1937" t="s">
        <v>57</v>
      </c>
      <c r="K1937" t="s">
        <v>4415</v>
      </c>
      <c r="L1937" t="s">
        <v>4397</v>
      </c>
      <c r="M1937" t="s">
        <v>58</v>
      </c>
      <c r="O1937" s="4">
        <v>24.599431661224301</v>
      </c>
      <c r="P1937" t="s">
        <v>19</v>
      </c>
      <c r="Q1937" t="s">
        <v>25</v>
      </c>
      <c r="R1937" t="s">
        <v>31</v>
      </c>
      <c r="S1937" s="12" t="s">
        <v>24</v>
      </c>
      <c r="T1937" t="s">
        <v>34</v>
      </c>
      <c r="X1937" s="8">
        <f>W1937/O1937</f>
        <v>0</v>
      </c>
      <c r="Z1937" s="8">
        <f>Y1937/O1937</f>
        <v>0</v>
      </c>
      <c r="AB1937" s="8">
        <f>AA1937/O1937</f>
        <v>0</v>
      </c>
      <c r="AD1937" s="8">
        <f>AC1937/O1937</f>
        <v>0</v>
      </c>
      <c r="AF1937" s="8">
        <f>AE1937/O1937</f>
        <v>0</v>
      </c>
      <c r="AI1937" s="8">
        <f>AH1937/O1937</f>
        <v>0</v>
      </c>
      <c r="AL1937" s="8">
        <f>AK1937/O1937</f>
        <v>0</v>
      </c>
      <c r="AO1937" s="12" t="s">
        <v>4320</v>
      </c>
      <c r="AP1937" s="12" t="s">
        <v>4321</v>
      </c>
      <c r="AQ1937" s="3">
        <f>IF(T1937="no",O1937*0,IF(T1937="yes100",O1937*1,IF(T1937="yes80",O1937*0.8,IF(T1937="yes50",O1937*0.5))))</f>
        <v>24.599431661224301</v>
      </c>
      <c r="AR1937" s="3">
        <f>IF(AQ1937&lt;1,AQ1937*0.9,IF(AQ1937&lt;5,AQ1937*0.8,IF(AQ1937&lt;10,AQ1937*0.75,IF(AQ1937&lt;15,AQ1937*0.7,IF(AQ1937&gt;14.9,AQ1937*0.6)))))</f>
        <v>14.759658996734579</v>
      </c>
      <c r="AS1937">
        <v>35</v>
      </c>
      <c r="AT1937" s="12">
        <f>AR1937*AS1937</f>
        <v>516.58806488571031</v>
      </c>
    </row>
    <row r="1938" spans="1:46" ht="14.25" customHeight="1" x14ac:dyDescent="0.25">
      <c r="A1938" s="5">
        <v>2403</v>
      </c>
      <c r="B1938" t="s">
        <v>242</v>
      </c>
      <c r="C1938" t="s">
        <v>239</v>
      </c>
      <c r="E1938" s="1">
        <v>349052.99999999901</v>
      </c>
      <c r="F1938" s="1">
        <v>347828</v>
      </c>
      <c r="G1938" t="s">
        <v>41</v>
      </c>
      <c r="H1938" t="s">
        <v>21</v>
      </c>
      <c r="I1938" t="s">
        <v>155</v>
      </c>
      <c r="J1938" t="s">
        <v>155</v>
      </c>
      <c r="K1938" t="s">
        <v>4425</v>
      </c>
      <c r="L1938" t="s">
        <v>4396</v>
      </c>
      <c r="M1938" t="s">
        <v>241</v>
      </c>
      <c r="N1938" t="s">
        <v>240</v>
      </c>
      <c r="O1938" s="4">
        <v>4.2686397323608398</v>
      </c>
      <c r="P1938" t="s">
        <v>19</v>
      </c>
      <c r="Q1938" t="s">
        <v>25</v>
      </c>
      <c r="R1938" t="s">
        <v>31</v>
      </c>
      <c r="S1938" s="12" t="s">
        <v>24</v>
      </c>
      <c r="T1938" t="s">
        <v>34</v>
      </c>
      <c r="V1938" t="s">
        <v>27</v>
      </c>
      <c r="X1938" s="8">
        <f>W1938/O1938</f>
        <v>0</v>
      </c>
      <c r="Z1938" s="8">
        <f>Y1938/O1938</f>
        <v>0</v>
      </c>
      <c r="AB1938" s="8">
        <f>AA1938/O1938</f>
        <v>0</v>
      </c>
      <c r="AD1938" s="8">
        <f>AC1938/O1938</f>
        <v>0</v>
      </c>
      <c r="AF1938" s="8">
        <f>AE1938/O1938</f>
        <v>0</v>
      </c>
      <c r="AI1938" s="8">
        <f>AH1938/O1938</f>
        <v>0</v>
      </c>
      <c r="AL1938" s="8">
        <f>AK1938/O1938</f>
        <v>0</v>
      </c>
      <c r="AO1938" s="12" t="s">
        <v>4320</v>
      </c>
      <c r="AP1938" s="12" t="s">
        <v>4321</v>
      </c>
      <c r="AQ1938" s="3">
        <f>IF(T1938="no",O1938*0,IF(T1938="yes100",O1938*1,IF(T1938="yes80",O1938*0.8,IF(T1938="yes50",O1938*0.5))))</f>
        <v>4.2686397323608398</v>
      </c>
      <c r="AR1938" s="3">
        <f>IF(AQ1938&lt;1,AQ1938*0.9,IF(AQ1938&lt;5,AQ1938*0.8,IF(AQ1938&lt;10,AQ1938*0.75,IF(AQ1938&lt;15,AQ1938*0.7,IF(AQ1938&gt;14.9,AQ1938*0.6)))))</f>
        <v>3.4149117858886719</v>
      </c>
      <c r="AS1938">
        <v>30</v>
      </c>
      <c r="AT1938" s="12">
        <f>AR1938*AS1938</f>
        <v>102.44735357666016</v>
      </c>
    </row>
    <row r="1939" spans="1:46" ht="12.75" customHeight="1" x14ac:dyDescent="0.25">
      <c r="A1939" s="5">
        <v>2404</v>
      </c>
      <c r="B1939" t="s">
        <v>246</v>
      </c>
      <c r="C1939" s="7" t="s">
        <v>4246</v>
      </c>
      <c r="E1939" s="1">
        <v>369764.99999999901</v>
      </c>
      <c r="F1939" s="1">
        <v>375492</v>
      </c>
      <c r="G1939" t="s">
        <v>168</v>
      </c>
      <c r="H1939" t="s">
        <v>21</v>
      </c>
      <c r="I1939" t="s">
        <v>78</v>
      </c>
      <c r="J1939" t="s">
        <v>243</v>
      </c>
      <c r="K1939" t="s">
        <v>4415</v>
      </c>
      <c r="L1939" t="s">
        <v>4398</v>
      </c>
      <c r="M1939" t="s">
        <v>245</v>
      </c>
      <c r="O1939" s="4">
        <v>19.3710566284179</v>
      </c>
      <c r="P1939" t="s">
        <v>19</v>
      </c>
      <c r="Q1939" t="s">
        <v>25</v>
      </c>
      <c r="R1939" t="s">
        <v>31</v>
      </c>
      <c r="S1939" s="12" t="s">
        <v>24</v>
      </c>
      <c r="T1939" t="s">
        <v>34</v>
      </c>
      <c r="U1939" t="s">
        <v>47</v>
      </c>
      <c r="V1939" t="s">
        <v>26</v>
      </c>
      <c r="W1939">
        <v>0.114</v>
      </c>
      <c r="X1939" s="8">
        <f>W1939/O1939</f>
        <v>5.8850687490510306E-3</v>
      </c>
      <c r="Y1939">
        <v>0.59599999999999997</v>
      </c>
      <c r="Z1939" s="8">
        <f>Y1939/O1939</f>
        <v>3.0767552407319421E-2</v>
      </c>
      <c r="AA1939">
        <v>0.59899999999999998</v>
      </c>
      <c r="AB1939" s="8">
        <f>AA1939/O1939</f>
        <v>3.0922422637557605E-2</v>
      </c>
      <c r="AC1939">
        <v>19.363</v>
      </c>
      <c r="AD1939" s="8">
        <f>AC1939/O1939</f>
        <v>0.99958408936732546</v>
      </c>
      <c r="AF1939" s="8">
        <f>AE1939/O1939</f>
        <v>0</v>
      </c>
      <c r="AG1939" t="s">
        <v>244</v>
      </c>
      <c r="AH1939" s="1">
        <v>4.12</v>
      </c>
      <c r="AI1939" s="8">
        <f>AH1939/O1939</f>
        <v>0.21268844952710741</v>
      </c>
      <c r="AL1939" s="8">
        <f>AK1939/O1939</f>
        <v>0</v>
      </c>
      <c r="AO1939" s="12" t="s">
        <v>4346</v>
      </c>
      <c r="AP1939" s="12" t="s">
        <v>4331</v>
      </c>
      <c r="AQ1939" s="3">
        <f>IF(T1939="no",O1939*0,IF(T1939="yes100",O1939*1,IF(T1939="yes80",O1939*0.8,IF(T1939="yes50",O1939*0.5))))</f>
        <v>19.3710566284179</v>
      </c>
      <c r="AR1939" s="3">
        <f>IF(AQ1939&lt;1,AQ1939*0.9,IF(AQ1939&lt;5,AQ1939*0.8,IF(AQ1939&lt;10,AQ1939*0.75,IF(AQ1939&lt;15,AQ1939*0.7,IF(AQ1939&gt;14.9,AQ1939*0.6)))))</f>
        <v>11.622633977050739</v>
      </c>
      <c r="AS1939">
        <v>35</v>
      </c>
      <c r="AT1939" s="12">
        <f>AR1939*AS1939</f>
        <v>406.79218919677589</v>
      </c>
    </row>
    <row r="1940" spans="1:46" ht="12.75" customHeight="1" x14ac:dyDescent="0.25">
      <c r="A1940" s="5">
        <v>2405</v>
      </c>
      <c r="B1940" t="s">
        <v>242</v>
      </c>
      <c r="C1940" t="s">
        <v>254</v>
      </c>
      <c r="E1940" s="1">
        <v>372464</v>
      </c>
      <c r="F1940" s="1">
        <v>366668.99999999901</v>
      </c>
      <c r="G1940" t="s">
        <v>77</v>
      </c>
      <c r="H1940" t="s">
        <v>21</v>
      </c>
      <c r="I1940" t="s">
        <v>21</v>
      </c>
      <c r="J1940" t="s">
        <v>255</v>
      </c>
      <c r="K1940" t="s">
        <v>21</v>
      </c>
      <c r="L1940" t="s">
        <v>21</v>
      </c>
      <c r="O1940" s="4">
        <v>52.831272110748202</v>
      </c>
      <c r="P1940" t="s">
        <v>19</v>
      </c>
      <c r="Q1940" t="s">
        <v>25</v>
      </c>
      <c r="R1940" t="s">
        <v>18</v>
      </c>
      <c r="S1940" s="12" t="s">
        <v>27</v>
      </c>
      <c r="T1940" t="s">
        <v>123</v>
      </c>
      <c r="U1940" t="s">
        <v>24</v>
      </c>
      <c r="V1940" t="s">
        <v>26</v>
      </c>
      <c r="W1940">
        <v>5.8999999999999997E-2</v>
      </c>
      <c r="X1940" s="8">
        <f>W1940/O1940</f>
        <v>1.1167628119254922E-3</v>
      </c>
      <c r="Y1940">
        <v>0.39200000000000002</v>
      </c>
      <c r="Z1940" s="8">
        <f>Y1940/O1940</f>
        <v>7.4198478351659826E-3</v>
      </c>
      <c r="AA1940">
        <v>0.56399999999999995</v>
      </c>
      <c r="AB1940" s="8">
        <f>AA1940/O1940</f>
        <v>1.0675495354677586E-2</v>
      </c>
      <c r="AD1940" s="8">
        <f>AC1940/O1940</f>
        <v>0</v>
      </c>
      <c r="AF1940" s="8">
        <f>AE1940/O1940</f>
        <v>0</v>
      </c>
      <c r="AI1940" s="8">
        <f>AH1940/O1940</f>
        <v>0</v>
      </c>
      <c r="AL1940" s="8">
        <f>AK1940/O1940</f>
        <v>0</v>
      </c>
      <c r="AO1940" s="15" t="s">
        <v>4302</v>
      </c>
      <c r="AP1940" s="12" t="s">
        <v>4303</v>
      </c>
      <c r="AQ1940" s="3">
        <f>IF(T1940="no",O1940*0,IF(T1940="yes100",O1940*1,IF(T1940="yes80",O1940*0.8,IF(T1940="yes50",O1940*0.5))))</f>
        <v>0</v>
      </c>
      <c r="AR1940" s="3">
        <f>IF(AQ1940&lt;1,AQ1940*0.9,IF(AQ1940&lt;5,AQ1940*0.8,IF(AQ1940&lt;10,AQ1940*0.75,IF(AQ1940&lt;15,AQ1940*0.7,IF(AQ1940&gt;14.9,AQ1940*0.6)))))</f>
        <v>0</v>
      </c>
      <c r="AS1940">
        <v>25</v>
      </c>
      <c r="AT1940" s="12">
        <f>AR1940*AS1940</f>
        <v>0</v>
      </c>
    </row>
    <row r="1941" spans="1:46" ht="12.75" customHeight="1" x14ac:dyDescent="0.25">
      <c r="A1941" s="5">
        <v>2406</v>
      </c>
      <c r="C1941" t="s">
        <v>253</v>
      </c>
      <c r="E1941" s="1">
        <v>331531</v>
      </c>
      <c r="F1941" s="1">
        <v>377668</v>
      </c>
      <c r="G1941" t="s">
        <v>104</v>
      </c>
      <c r="H1941" t="s">
        <v>21</v>
      </c>
      <c r="I1941" t="s">
        <v>21</v>
      </c>
      <c r="J1941" t="s">
        <v>90</v>
      </c>
      <c r="K1941" t="s">
        <v>21</v>
      </c>
      <c r="L1941" t="s">
        <v>21</v>
      </c>
      <c r="O1941" s="3">
        <v>0.350334073638916</v>
      </c>
      <c r="P1941" t="s">
        <v>19</v>
      </c>
      <c r="Q1941" t="s">
        <v>25</v>
      </c>
      <c r="R1941" t="s">
        <v>31</v>
      </c>
      <c r="S1941" s="12" t="s">
        <v>24</v>
      </c>
      <c r="T1941" t="s">
        <v>34</v>
      </c>
      <c r="X1941" s="8">
        <f>W1941/O1941</f>
        <v>0</v>
      </c>
      <c r="Z1941" s="8">
        <f>Y1941/O1941</f>
        <v>0</v>
      </c>
      <c r="AB1941" s="8">
        <f>AA1941/O1941</f>
        <v>0</v>
      </c>
      <c r="AC1941">
        <v>0.35</v>
      </c>
      <c r="AD1941" s="8">
        <f>AC1941/O1941</f>
        <v>0.99904641408286099</v>
      </c>
      <c r="AF1941" s="8">
        <f>AE1941/O1941</f>
        <v>0</v>
      </c>
      <c r="AI1941" s="8">
        <f>AH1941/O1941</f>
        <v>0</v>
      </c>
      <c r="AL1941" s="8">
        <f>AK1941/O1941</f>
        <v>0</v>
      </c>
      <c r="AO1941" s="12" t="s">
        <v>4248</v>
      </c>
      <c r="AP1941" s="12" t="s">
        <v>4249</v>
      </c>
      <c r="AQ1941" s="3">
        <f>IF(T1941="no",O1941*0,IF(T1941="yes100",O1941*1,IF(T1941="yes80",O1941*0.8,IF(T1941="yes50",O1941*0.5))))</f>
        <v>0.350334073638916</v>
      </c>
      <c r="AR1941" s="3">
        <f>IF(AQ1941&lt;1,AQ1941*0.9,IF(AQ1941&lt;5,AQ1941*0.8,IF(AQ1941&lt;10,AQ1941*0.75,IF(AQ1941&lt;15,AQ1941*0.7,IF(AQ1941&gt;14.9,AQ1941*0.6)))))</f>
        <v>0.3153006662750244</v>
      </c>
      <c r="AS1941">
        <v>25</v>
      </c>
      <c r="AT1941" s="12">
        <f>AR1941*AS1941</f>
        <v>7.8825166568756098</v>
      </c>
    </row>
    <row r="1942" spans="1:46" ht="12.75" customHeight="1" x14ac:dyDescent="0.25">
      <c r="A1942" s="5">
        <v>2407</v>
      </c>
      <c r="C1942" t="s">
        <v>256</v>
      </c>
      <c r="E1942" s="1">
        <v>343419</v>
      </c>
      <c r="F1942" s="1">
        <v>368824.99999999901</v>
      </c>
      <c r="G1942" t="s">
        <v>108</v>
      </c>
      <c r="H1942" t="s">
        <v>21</v>
      </c>
      <c r="I1942" t="s">
        <v>21</v>
      </c>
      <c r="J1942" t="s">
        <v>202</v>
      </c>
      <c r="K1942" t="s">
        <v>21</v>
      </c>
      <c r="L1942" t="s">
        <v>21</v>
      </c>
      <c r="O1942" s="3">
        <v>0.64075756683349605</v>
      </c>
      <c r="P1942" t="s">
        <v>19</v>
      </c>
      <c r="Q1942" t="s">
        <v>25</v>
      </c>
      <c r="R1942" t="s">
        <v>31</v>
      </c>
      <c r="S1942" s="12" t="s">
        <v>24</v>
      </c>
      <c r="T1942" t="s">
        <v>34</v>
      </c>
      <c r="X1942" s="8">
        <f>W1942/O1942</f>
        <v>0</v>
      </c>
      <c r="Z1942" s="8">
        <f>Y1942/O1942</f>
        <v>0</v>
      </c>
      <c r="AB1942" s="8">
        <f>AA1942/O1942</f>
        <v>0</v>
      </c>
      <c r="AC1942">
        <v>0.64100000000000001</v>
      </c>
      <c r="AD1942" s="8">
        <f>AC1942/O1942</f>
        <v>1.0003783539657627</v>
      </c>
      <c r="AF1942" s="8">
        <f>AE1942/O1942</f>
        <v>0</v>
      </c>
      <c r="AI1942" s="8">
        <f>AH1942/O1942</f>
        <v>0</v>
      </c>
      <c r="AL1942" s="8">
        <f>AK1942/O1942</f>
        <v>0</v>
      </c>
      <c r="AO1942" s="12" t="s">
        <v>4248</v>
      </c>
      <c r="AP1942" s="12" t="s">
        <v>4249</v>
      </c>
      <c r="AQ1942" s="3">
        <f>IF(T1942="no",O1942*0,IF(T1942="yes100",O1942*1,IF(T1942="yes80",O1942*0.8,IF(T1942="yes50",O1942*0.5))))</f>
        <v>0.64075756683349605</v>
      </c>
      <c r="AR1942" s="3">
        <f>IF(AQ1942&lt;1,AQ1942*0.9,IF(AQ1942&lt;5,AQ1942*0.8,IF(AQ1942&lt;10,AQ1942*0.75,IF(AQ1942&lt;15,AQ1942*0.7,IF(AQ1942&gt;14.9,AQ1942*0.6)))))</f>
        <v>0.57668181015014641</v>
      </c>
      <c r="AS1942">
        <v>25</v>
      </c>
      <c r="AT1942" s="12">
        <f>AR1942*AS1942</f>
        <v>14.41704525375366</v>
      </c>
    </row>
    <row r="1943" spans="1:46" ht="12.75" customHeight="1" x14ac:dyDescent="0.25">
      <c r="A1943" s="5">
        <v>2408</v>
      </c>
      <c r="C1943" t="s">
        <v>257</v>
      </c>
      <c r="D1943" t="s">
        <v>258</v>
      </c>
      <c r="E1943" s="1">
        <v>340080.99999999901</v>
      </c>
      <c r="F1943" s="1">
        <v>368652.99999999901</v>
      </c>
      <c r="G1943" t="s">
        <v>113</v>
      </c>
      <c r="H1943" t="s">
        <v>81</v>
      </c>
      <c r="I1943" t="s">
        <v>45</v>
      </c>
      <c r="J1943" t="s">
        <v>46</v>
      </c>
      <c r="K1943" t="s">
        <v>4363</v>
      </c>
      <c r="L1943" t="s">
        <v>45</v>
      </c>
      <c r="O1943" s="4">
        <v>2.1290276283264098</v>
      </c>
      <c r="P1943" t="s">
        <v>87</v>
      </c>
      <c r="Q1943" t="s">
        <v>25</v>
      </c>
      <c r="R1943" t="s">
        <v>31</v>
      </c>
      <c r="S1943" s="12" t="s">
        <v>24</v>
      </c>
      <c r="T1943" t="s">
        <v>34</v>
      </c>
      <c r="X1943" s="8">
        <f>W1943/O1943</f>
        <v>0</v>
      </c>
      <c r="Z1943" s="8">
        <f>Y1943/O1943</f>
        <v>0</v>
      </c>
      <c r="AB1943" s="8">
        <f>AA1943/O1943</f>
        <v>0</v>
      </c>
      <c r="AC1943">
        <v>2.129</v>
      </c>
      <c r="AD1943" s="8">
        <f>AC1943/O1943</f>
        <v>0.99998702303058817</v>
      </c>
      <c r="AF1943" s="8">
        <f>AE1943/O1943</f>
        <v>0</v>
      </c>
      <c r="AI1943" s="8">
        <f>AH1943/O1943</f>
        <v>0</v>
      </c>
      <c r="AL1943" s="8">
        <f>AK1943/O1943</f>
        <v>0</v>
      </c>
      <c r="AO1943" s="12" t="s">
        <v>4248</v>
      </c>
      <c r="AP1943" s="12" t="s">
        <v>4249</v>
      </c>
      <c r="AQ1943" s="3">
        <f>IF(T1943="no",O1943*0,IF(T1943="yes100",O1943*1,IF(T1943="yes80",O1943*0.8,IF(T1943="yes50",O1943*0.5))))</f>
        <v>2.1290276283264098</v>
      </c>
      <c r="AR1943" s="3">
        <f>IF(AQ1943&lt;1,AQ1943*0.9,IF(AQ1943&lt;5,AQ1943*0.8,IF(AQ1943&lt;10,AQ1943*0.75,IF(AQ1943&lt;15,AQ1943*0.7,IF(AQ1943&gt;14.9,AQ1943*0.6)))))</f>
        <v>1.7032221026611278</v>
      </c>
      <c r="AS1943">
        <v>40</v>
      </c>
      <c r="AT1943" s="12">
        <f>AR1943*AS1943</f>
        <v>68.128884106445113</v>
      </c>
    </row>
    <row r="1944" spans="1:46" ht="12.75" customHeight="1" x14ac:dyDescent="0.25">
      <c r="A1944" s="5">
        <v>2409</v>
      </c>
      <c r="C1944" t="s">
        <v>259</v>
      </c>
      <c r="E1944" s="1">
        <v>357527</v>
      </c>
      <c r="F1944" s="1">
        <v>363556</v>
      </c>
      <c r="G1944" t="s">
        <v>164</v>
      </c>
      <c r="H1944" t="s">
        <v>21</v>
      </c>
      <c r="I1944" t="s">
        <v>260</v>
      </c>
      <c r="J1944" t="s">
        <v>261</v>
      </c>
      <c r="K1944" t="s">
        <v>4417</v>
      </c>
      <c r="L1944" t="s">
        <v>4431</v>
      </c>
      <c r="M1944" t="s">
        <v>262</v>
      </c>
      <c r="O1944" s="4">
        <v>1.80838589324951</v>
      </c>
      <c r="P1944" t="s">
        <v>19</v>
      </c>
      <c r="Q1944" t="s">
        <v>25</v>
      </c>
      <c r="R1944" t="s">
        <v>31</v>
      </c>
      <c r="S1944" s="12" t="s">
        <v>24</v>
      </c>
      <c r="T1944" t="s">
        <v>34</v>
      </c>
      <c r="X1944" s="8">
        <f>W1944/O1944</f>
        <v>0</v>
      </c>
      <c r="Z1944" s="8">
        <f>Y1944/O1944</f>
        <v>0</v>
      </c>
      <c r="AB1944" s="8">
        <f>AA1944/O1944</f>
        <v>0</v>
      </c>
      <c r="AD1944" s="8">
        <f>AC1944/O1944</f>
        <v>0</v>
      </c>
      <c r="AF1944" s="8">
        <f>AE1944/O1944</f>
        <v>0</v>
      </c>
      <c r="AI1944" s="8">
        <f>AH1944/O1944</f>
        <v>0</v>
      </c>
      <c r="AL1944" s="8">
        <f>AK1944/O1944</f>
        <v>0</v>
      </c>
      <c r="AO1944" s="12" t="s">
        <v>4320</v>
      </c>
      <c r="AP1944" s="12" t="s">
        <v>4321</v>
      </c>
      <c r="AQ1944" s="3">
        <f>IF(T1944="no",O1944*0,IF(T1944="yes100",O1944*1,IF(T1944="yes80",O1944*0.8,IF(T1944="yes50",O1944*0.5))))</f>
        <v>1.80838589324951</v>
      </c>
      <c r="AR1944" s="3">
        <f>IF(AQ1944&lt;1,AQ1944*0.9,IF(AQ1944&lt;5,AQ1944*0.8,IF(AQ1944&lt;10,AQ1944*0.75,IF(AQ1944&lt;15,AQ1944*0.7,IF(AQ1944&gt;14.9,AQ1944*0.6)))))</f>
        <v>1.446708714599608</v>
      </c>
      <c r="AS1944">
        <v>30</v>
      </c>
      <c r="AT1944" s="12">
        <f>AR1944*AS1944</f>
        <v>43.401261437988239</v>
      </c>
    </row>
    <row r="1945" spans="1:46" ht="12.75" customHeight="1" x14ac:dyDescent="0.25">
      <c r="A1945" s="5">
        <v>2410</v>
      </c>
      <c r="B1945" t="s">
        <v>299</v>
      </c>
      <c r="C1945" t="s">
        <v>297</v>
      </c>
      <c r="E1945" s="1">
        <v>360848.99999999901</v>
      </c>
      <c r="F1945" s="1">
        <v>373956.99999999901</v>
      </c>
      <c r="G1945" t="s">
        <v>98</v>
      </c>
      <c r="H1945" t="s">
        <v>21</v>
      </c>
      <c r="I1945" t="s">
        <v>78</v>
      </c>
      <c r="J1945" t="s">
        <v>298</v>
      </c>
      <c r="K1945" t="s">
        <v>4415</v>
      </c>
      <c r="L1945" t="s">
        <v>4398</v>
      </c>
      <c r="M1945" t="s">
        <v>245</v>
      </c>
      <c r="O1945" s="4">
        <v>2.0403240539550702</v>
      </c>
      <c r="P1945" t="s">
        <v>19</v>
      </c>
      <c r="Q1945" t="s">
        <v>25</v>
      </c>
      <c r="R1945" t="s">
        <v>31</v>
      </c>
      <c r="S1945" s="12" t="s">
        <v>24</v>
      </c>
      <c r="T1945" t="s">
        <v>34</v>
      </c>
      <c r="V1945" t="s">
        <v>27</v>
      </c>
      <c r="X1945" s="8">
        <f>W1945/O1945</f>
        <v>0</v>
      </c>
      <c r="Z1945" s="8">
        <f>Y1945/O1945</f>
        <v>0</v>
      </c>
      <c r="AB1945" s="8">
        <f>AA1945/O1945</f>
        <v>0</v>
      </c>
      <c r="AC1945">
        <v>2.0369999999999999</v>
      </c>
      <c r="AD1945" s="8">
        <f>AC1945/O1945</f>
        <v>0.9983708205818449</v>
      </c>
      <c r="AF1945" s="8">
        <f>AE1945/O1945</f>
        <v>0</v>
      </c>
      <c r="AI1945" s="8">
        <f>AH1945/O1945</f>
        <v>0</v>
      </c>
      <c r="AL1945" s="8">
        <f>AK1945/O1945</f>
        <v>0</v>
      </c>
      <c r="AO1945" s="12" t="s">
        <v>4248</v>
      </c>
      <c r="AP1945" s="12" t="s">
        <v>4249</v>
      </c>
      <c r="AQ1945" s="3">
        <f>IF(T1945="no",O1945*0,IF(T1945="yes100",O1945*1,IF(T1945="yes80",O1945*0.8,IF(T1945="yes50",O1945*0.5))))</f>
        <v>2.0403240539550702</v>
      </c>
      <c r="AR1945" s="3">
        <f>IF(AQ1945&lt;1,AQ1945*0.9,IF(AQ1945&lt;5,AQ1945*0.8,IF(AQ1945&lt;10,AQ1945*0.75,IF(AQ1945&lt;15,AQ1945*0.7,IF(AQ1945&gt;14.9,AQ1945*0.6)))))</f>
        <v>1.6322592431640564</v>
      </c>
      <c r="AS1945">
        <v>35</v>
      </c>
      <c r="AT1945" s="12">
        <f>AR1945*AS1945</f>
        <v>57.129073510741975</v>
      </c>
    </row>
    <row r="1946" spans="1:46" ht="12.75" customHeight="1" x14ac:dyDescent="0.25">
      <c r="A1946" s="5">
        <v>2411</v>
      </c>
      <c r="B1946" t="s">
        <v>242</v>
      </c>
      <c r="C1946" t="s">
        <v>247</v>
      </c>
      <c r="E1946" s="1">
        <v>364712</v>
      </c>
      <c r="F1946" s="1">
        <v>370666</v>
      </c>
      <c r="G1946" t="s">
        <v>92</v>
      </c>
      <c r="H1946" t="s">
        <v>21</v>
      </c>
      <c r="I1946" t="s">
        <v>78</v>
      </c>
      <c r="J1946" t="s">
        <v>248</v>
      </c>
      <c r="K1946" t="s">
        <v>4415</v>
      </c>
      <c r="L1946" t="s">
        <v>4398</v>
      </c>
      <c r="M1946" t="s">
        <v>245</v>
      </c>
      <c r="N1946" t="s">
        <v>249</v>
      </c>
      <c r="O1946" s="4">
        <v>44.597948597717199</v>
      </c>
      <c r="P1946" t="s">
        <v>19</v>
      </c>
      <c r="Q1946" t="s">
        <v>25</v>
      </c>
      <c r="R1946" t="s">
        <v>31</v>
      </c>
      <c r="S1946" s="12" t="s">
        <v>24</v>
      </c>
      <c r="T1946" t="s">
        <v>34</v>
      </c>
      <c r="V1946" t="s">
        <v>27</v>
      </c>
      <c r="W1946">
        <v>0.08</v>
      </c>
      <c r="X1946" s="8">
        <f>W1946/O1946</f>
        <v>1.7938044801481048E-3</v>
      </c>
      <c r="Y1946">
        <v>9.2999999999999999E-2</v>
      </c>
      <c r="Z1946" s="8">
        <f>Y1946/O1946</f>
        <v>2.0852977081721718E-3</v>
      </c>
      <c r="AA1946">
        <v>9.2999999999999999E-2</v>
      </c>
      <c r="AB1946" s="8">
        <f>AA1946/O1946</f>
        <v>2.0852977081721718E-3</v>
      </c>
      <c r="AD1946" s="8">
        <f>AC1946/O1946</f>
        <v>0</v>
      </c>
      <c r="AF1946" s="8">
        <f>AE1946/O1946</f>
        <v>0</v>
      </c>
      <c r="AG1946" t="s">
        <v>244</v>
      </c>
      <c r="AH1946" s="1">
        <v>2.09</v>
      </c>
      <c r="AI1946" s="8">
        <f>AH1946/O1946</f>
        <v>4.6863142043869238E-2</v>
      </c>
      <c r="AL1946" s="8">
        <f>AK1946/O1946</f>
        <v>0</v>
      </c>
      <c r="AO1946" s="12" t="s">
        <v>4320</v>
      </c>
      <c r="AP1946" s="12" t="s">
        <v>4321</v>
      </c>
      <c r="AQ1946" s="3">
        <f>IF(T1946="no",O1946*0,IF(T1946="yes100",O1946*1,IF(T1946="yes80",O1946*0.8,IF(T1946="yes50",O1946*0.5))))</f>
        <v>44.597948597717199</v>
      </c>
      <c r="AR1946" s="3">
        <f>IF(AQ1946&lt;1,AQ1946*0.9,IF(AQ1946&lt;5,AQ1946*0.8,IF(AQ1946&lt;10,AQ1946*0.75,IF(AQ1946&lt;15,AQ1946*0.7,IF(AQ1946&gt;14.9,AQ1946*0.6)))))</f>
        <v>26.758769158630319</v>
      </c>
      <c r="AS1946">
        <v>35</v>
      </c>
      <c r="AT1946" s="12">
        <f>AR1946*AS1946</f>
        <v>936.55692055206111</v>
      </c>
    </row>
    <row r="1947" spans="1:46" ht="12.75" customHeight="1" x14ac:dyDescent="0.25">
      <c r="A1947" s="5">
        <v>2412</v>
      </c>
      <c r="B1947" t="s">
        <v>252</v>
      </c>
      <c r="C1947" t="s">
        <v>250</v>
      </c>
      <c r="E1947" s="1">
        <v>354928</v>
      </c>
      <c r="F1947" s="1">
        <v>373868.99999999901</v>
      </c>
      <c r="G1947" t="s">
        <v>51</v>
      </c>
      <c r="H1947" t="s">
        <v>21</v>
      </c>
      <c r="I1947" t="s">
        <v>52</v>
      </c>
      <c r="J1947" t="s">
        <v>52</v>
      </c>
      <c r="K1947" t="s">
        <v>4417</v>
      </c>
      <c r="L1947" t="s">
        <v>4428</v>
      </c>
      <c r="M1947" t="s">
        <v>251</v>
      </c>
      <c r="O1947" s="4">
        <v>4.9611412773132297</v>
      </c>
      <c r="P1947" t="s">
        <v>19</v>
      </c>
      <c r="Q1947" t="s">
        <v>25</v>
      </c>
      <c r="R1947" t="s">
        <v>31</v>
      </c>
      <c r="S1947" s="12" t="s">
        <v>24</v>
      </c>
      <c r="T1947" t="s">
        <v>34</v>
      </c>
      <c r="V1947" t="s">
        <v>27</v>
      </c>
      <c r="X1947" s="8">
        <f>W1947/O1947</f>
        <v>0</v>
      </c>
      <c r="Z1947" s="8">
        <f>Y1947/O1947</f>
        <v>0</v>
      </c>
      <c r="AB1947" s="8">
        <f>AA1947/O1947</f>
        <v>0</v>
      </c>
      <c r="AC1947">
        <v>4.9610000000000003</v>
      </c>
      <c r="AD1947" s="8">
        <f>AC1947/O1947</f>
        <v>0.999971523223119</v>
      </c>
      <c r="AF1947" s="8">
        <f>AE1947/O1947</f>
        <v>0</v>
      </c>
      <c r="AI1947" s="8">
        <f>AH1947/O1947</f>
        <v>0</v>
      </c>
      <c r="AL1947" s="8">
        <f>AK1947/O1947</f>
        <v>0</v>
      </c>
      <c r="AO1947" s="12" t="s">
        <v>4248</v>
      </c>
      <c r="AP1947" s="12" t="s">
        <v>4249</v>
      </c>
      <c r="AQ1947" s="3">
        <f>IF(T1947="no",O1947*0,IF(T1947="yes100",O1947*1,IF(T1947="yes80",O1947*0.8,IF(T1947="yes50",O1947*0.5))))</f>
        <v>4.9611412773132297</v>
      </c>
      <c r="AR1947" s="3">
        <f>IF(AQ1947&lt;1,AQ1947*0.9,IF(AQ1947&lt;5,AQ1947*0.8,IF(AQ1947&lt;10,AQ1947*0.75,IF(AQ1947&lt;15,AQ1947*0.7,IF(AQ1947&gt;14.9,AQ1947*0.6)))))</f>
        <v>3.9689130218505841</v>
      </c>
      <c r="AS1947">
        <v>30</v>
      </c>
      <c r="AT1947" s="12">
        <f>AR1947*AS1947</f>
        <v>119.06739065551753</v>
      </c>
    </row>
    <row r="1948" spans="1:46" ht="12.75" customHeight="1" x14ac:dyDescent="0.25">
      <c r="A1948" s="5">
        <v>2413</v>
      </c>
      <c r="B1948" t="s">
        <v>296</v>
      </c>
      <c r="C1948" t="s">
        <v>294</v>
      </c>
      <c r="D1948" t="s">
        <v>295</v>
      </c>
      <c r="E1948" s="1">
        <v>357478</v>
      </c>
      <c r="F1948" s="1">
        <v>363228.99999999901</v>
      </c>
      <c r="G1948" t="s">
        <v>164</v>
      </c>
      <c r="H1948" t="s">
        <v>21</v>
      </c>
      <c r="I1948" t="s">
        <v>260</v>
      </c>
      <c r="J1948" t="s">
        <v>261</v>
      </c>
      <c r="K1948" t="s">
        <v>4417</v>
      </c>
      <c r="L1948" t="s">
        <v>4431</v>
      </c>
      <c r="M1948" t="s">
        <v>262</v>
      </c>
      <c r="O1948" s="3">
        <v>0.40299966659545899</v>
      </c>
      <c r="P1948" t="s">
        <v>19</v>
      </c>
      <c r="Q1948" t="s">
        <v>25</v>
      </c>
      <c r="R1948" t="s">
        <v>31</v>
      </c>
      <c r="S1948" s="12" t="s">
        <v>24</v>
      </c>
      <c r="T1948" t="s">
        <v>34</v>
      </c>
      <c r="V1948" t="s">
        <v>27</v>
      </c>
      <c r="X1948" s="8">
        <f>W1948/O1948</f>
        <v>0</v>
      </c>
      <c r="Z1948" s="8">
        <f>Y1948/O1948</f>
        <v>0</v>
      </c>
      <c r="AB1948" s="8">
        <f>AA1948/O1948</f>
        <v>0</v>
      </c>
      <c r="AD1948" s="8">
        <f>AC1948/O1948</f>
        <v>0</v>
      </c>
      <c r="AF1948" s="8">
        <f>AE1948/O1948</f>
        <v>0</v>
      </c>
      <c r="AI1948" s="8">
        <f>AH1948/O1948</f>
        <v>0</v>
      </c>
      <c r="AL1948" s="8">
        <f>AK1948/O1948</f>
        <v>0</v>
      </c>
      <c r="AO1948" s="12" t="s">
        <v>4320</v>
      </c>
      <c r="AP1948" s="12" t="s">
        <v>4321</v>
      </c>
      <c r="AQ1948" s="3">
        <f>IF(T1948="no",O1948*0,IF(T1948="yes100",O1948*1,IF(T1948="yes80",O1948*0.8,IF(T1948="yes50",O1948*0.5))))</f>
        <v>0.40299966659545899</v>
      </c>
      <c r="AR1948" s="3">
        <f>IF(AQ1948&lt;1,AQ1948*0.9,IF(AQ1948&lt;5,AQ1948*0.8,IF(AQ1948&lt;10,AQ1948*0.75,IF(AQ1948&lt;15,AQ1948*0.7,IF(AQ1948&gt;14.9,AQ1948*0.6)))))</f>
        <v>0.36269969993591311</v>
      </c>
      <c r="AS1948">
        <v>30</v>
      </c>
      <c r="AT1948" s="12">
        <f>AR1948*AS1948</f>
        <v>10.880990998077394</v>
      </c>
    </row>
    <row r="1949" spans="1:46" ht="14.25" customHeight="1" x14ac:dyDescent="0.25">
      <c r="A1949" s="5">
        <v>2414</v>
      </c>
      <c r="B1949" t="s">
        <v>299</v>
      </c>
      <c r="C1949" t="s">
        <v>300</v>
      </c>
      <c r="E1949" s="1">
        <v>360790</v>
      </c>
      <c r="F1949" s="1">
        <v>374484</v>
      </c>
      <c r="G1949" t="s">
        <v>98</v>
      </c>
      <c r="H1949" t="s">
        <v>21</v>
      </c>
      <c r="I1949" t="s">
        <v>78</v>
      </c>
      <c r="J1949" t="s">
        <v>298</v>
      </c>
      <c r="K1949" t="s">
        <v>4415</v>
      </c>
      <c r="L1949" t="s">
        <v>4398</v>
      </c>
      <c r="M1949" t="s">
        <v>245</v>
      </c>
      <c r="O1949" s="4">
        <v>1.39215939712524</v>
      </c>
      <c r="P1949" t="s">
        <v>19</v>
      </c>
      <c r="Q1949" t="s">
        <v>25</v>
      </c>
      <c r="R1949" t="s">
        <v>31</v>
      </c>
      <c r="S1949" s="12" t="s">
        <v>24</v>
      </c>
      <c r="T1949" t="s">
        <v>34</v>
      </c>
      <c r="V1949" t="s">
        <v>27</v>
      </c>
      <c r="X1949" s="8">
        <f>W1949/O1949</f>
        <v>0</v>
      </c>
      <c r="Z1949" s="8">
        <f>Y1949/O1949</f>
        <v>0</v>
      </c>
      <c r="AB1949" s="8">
        <f>AA1949/O1949</f>
        <v>0</v>
      </c>
      <c r="AC1949">
        <v>1.3919999999999999</v>
      </c>
      <c r="AD1949" s="8">
        <f>AC1949/O1949</f>
        <v>0.99988550368185625</v>
      </c>
      <c r="AF1949" s="8">
        <f>AE1949/O1949</f>
        <v>0</v>
      </c>
      <c r="AI1949" s="8">
        <f>AH1949/O1949</f>
        <v>0</v>
      </c>
      <c r="AL1949" s="8">
        <f>AK1949/O1949</f>
        <v>0</v>
      </c>
      <c r="AO1949" s="12" t="s">
        <v>4248</v>
      </c>
      <c r="AP1949" s="12" t="s">
        <v>4249</v>
      </c>
      <c r="AQ1949" s="3">
        <f>IF(T1949="no",O1949*0,IF(T1949="yes100",O1949*1,IF(T1949="yes80",O1949*0.8,IF(T1949="yes50",O1949*0.5))))</f>
        <v>1.39215939712524</v>
      </c>
      <c r="AR1949" s="3">
        <f>IF(AQ1949&lt;1,AQ1949*0.9,IF(AQ1949&lt;5,AQ1949*0.8,IF(AQ1949&lt;10,AQ1949*0.75,IF(AQ1949&lt;15,AQ1949*0.7,IF(AQ1949&gt;14.9,AQ1949*0.6)))))</f>
        <v>1.113727517700192</v>
      </c>
      <c r="AS1949">
        <v>35</v>
      </c>
      <c r="AT1949" s="12">
        <f>AR1949*AS1949</f>
        <v>38.980463119506716</v>
      </c>
    </row>
    <row r="1950" spans="1:46" ht="12.75" customHeight="1" x14ac:dyDescent="0.25">
      <c r="A1950" s="5">
        <v>2415</v>
      </c>
      <c r="B1950" t="s">
        <v>242</v>
      </c>
      <c r="C1950" t="s">
        <v>270</v>
      </c>
      <c r="E1950" s="1">
        <v>355202</v>
      </c>
      <c r="F1950" s="1">
        <v>375226</v>
      </c>
      <c r="G1950" t="s">
        <v>51</v>
      </c>
      <c r="H1950" t="s">
        <v>21</v>
      </c>
      <c r="I1950" t="s">
        <v>52</v>
      </c>
      <c r="J1950" t="s">
        <v>52</v>
      </c>
      <c r="K1950" t="s">
        <v>4417</v>
      </c>
      <c r="L1950" t="s">
        <v>4428</v>
      </c>
      <c r="M1950" t="s">
        <v>251</v>
      </c>
      <c r="O1950" s="4">
        <v>21.188141976165699</v>
      </c>
      <c r="P1950" t="s">
        <v>19</v>
      </c>
      <c r="Q1950" t="s">
        <v>25</v>
      </c>
      <c r="R1950" t="s">
        <v>31</v>
      </c>
      <c r="S1950" s="12" t="s">
        <v>24</v>
      </c>
      <c r="T1950" t="s">
        <v>34</v>
      </c>
      <c r="V1950" t="s">
        <v>27</v>
      </c>
      <c r="X1950" s="8">
        <f>W1950/O1950</f>
        <v>0</v>
      </c>
      <c r="Z1950" s="8">
        <f>Y1950/O1950</f>
        <v>0</v>
      </c>
      <c r="AB1950" s="8">
        <f>AA1950/O1950</f>
        <v>0</v>
      </c>
      <c r="AC1950">
        <v>21.187999999999999</v>
      </c>
      <c r="AD1950" s="8">
        <f>AC1950/O1950</f>
        <v>0.99999329926305669</v>
      </c>
      <c r="AF1950" s="8">
        <f>AE1950/O1950</f>
        <v>0</v>
      </c>
      <c r="AI1950" s="8">
        <f>AH1950/O1950</f>
        <v>0</v>
      </c>
      <c r="AL1950" s="8">
        <f>AK1950/O1950</f>
        <v>0</v>
      </c>
      <c r="AO1950" s="12" t="s">
        <v>4248</v>
      </c>
      <c r="AP1950" s="12" t="s">
        <v>4249</v>
      </c>
      <c r="AQ1950" s="3">
        <f>IF(T1950="no",O1950*0,IF(T1950="yes100",O1950*1,IF(T1950="yes80",O1950*0.8,IF(T1950="yes50",O1950*0.5))))</f>
        <v>21.188141976165699</v>
      </c>
      <c r="AR1950" s="3">
        <f>IF(AQ1950&lt;1,AQ1950*0.9,IF(AQ1950&lt;5,AQ1950*0.8,IF(AQ1950&lt;10,AQ1950*0.75,IF(AQ1950&lt;15,AQ1950*0.7,IF(AQ1950&gt;14.9,AQ1950*0.6)))))</f>
        <v>12.712885185699418</v>
      </c>
      <c r="AS1950">
        <v>30</v>
      </c>
      <c r="AT1950" s="12">
        <f>AR1950*AS1950</f>
        <v>381.38655557098258</v>
      </c>
    </row>
    <row r="1951" spans="1:46" ht="12.75" customHeight="1" x14ac:dyDescent="0.25">
      <c r="A1951" s="5">
        <v>2416</v>
      </c>
      <c r="C1951" t="s">
        <v>268</v>
      </c>
      <c r="E1951" s="1">
        <v>354688</v>
      </c>
      <c r="F1951" s="1">
        <v>375111</v>
      </c>
      <c r="G1951" t="s">
        <v>51</v>
      </c>
      <c r="H1951" t="s">
        <v>21</v>
      </c>
      <c r="I1951" t="s">
        <v>52</v>
      </c>
      <c r="J1951" t="s">
        <v>52</v>
      </c>
      <c r="K1951" t="s">
        <v>4417</v>
      </c>
      <c r="L1951" t="s">
        <v>4428</v>
      </c>
      <c r="M1951" t="s">
        <v>251</v>
      </c>
      <c r="O1951" s="4">
        <v>1.72946376953125</v>
      </c>
      <c r="P1951" t="s">
        <v>19</v>
      </c>
      <c r="Q1951" t="s">
        <v>25</v>
      </c>
      <c r="R1951" t="s">
        <v>269</v>
      </c>
      <c r="S1951" s="12" t="s">
        <v>27</v>
      </c>
      <c r="T1951" t="s">
        <v>123</v>
      </c>
      <c r="X1951" s="8">
        <f>W1951/O1951</f>
        <v>0</v>
      </c>
      <c r="Z1951" s="8">
        <f>Y1951/O1951</f>
        <v>0</v>
      </c>
      <c r="AB1951" s="8">
        <f>AA1951/O1951</f>
        <v>0</v>
      </c>
      <c r="AC1951">
        <v>1.7290000000000001</v>
      </c>
      <c r="AD1951" s="8">
        <f>AC1951/O1951</f>
        <v>0.99973184200824539</v>
      </c>
      <c r="AF1951" s="8">
        <f>AE1951/O1951</f>
        <v>0</v>
      </c>
      <c r="AI1951" s="8">
        <f>AH1951/O1951</f>
        <v>0</v>
      </c>
      <c r="AL1951" s="8">
        <f>AK1951/O1951</f>
        <v>0</v>
      </c>
      <c r="AO1951" s="2" t="s">
        <v>4342</v>
      </c>
      <c r="AP1951" s="15" t="s">
        <v>4310</v>
      </c>
      <c r="AQ1951" s="3">
        <f>IF(T1951="no",O1951*0,IF(T1951="yes100",O1951*1,IF(T1951="yes80",O1951*0.8,IF(T1951="yes50",O1951*0.5))))</f>
        <v>0</v>
      </c>
      <c r="AR1951" s="3">
        <f>IF(AQ1951&lt;1,AQ1951*0.9,IF(AQ1951&lt;5,AQ1951*0.8,IF(AQ1951&lt;10,AQ1951*0.75,IF(AQ1951&lt;15,AQ1951*0.7,IF(AQ1951&gt;14.9,AQ1951*0.6)))))</f>
        <v>0</v>
      </c>
      <c r="AS1951">
        <v>30</v>
      </c>
      <c r="AT1951" s="12">
        <f>AR1951*AS1951</f>
        <v>0</v>
      </c>
    </row>
    <row r="1952" spans="1:46" ht="12.75" customHeight="1" x14ac:dyDescent="0.25">
      <c r="A1952" s="5">
        <v>2417</v>
      </c>
      <c r="C1952" t="s">
        <v>263</v>
      </c>
      <c r="E1952" s="1">
        <v>345156</v>
      </c>
      <c r="F1952" s="1">
        <v>363638</v>
      </c>
      <c r="G1952" t="s">
        <v>44</v>
      </c>
      <c r="H1952" t="s">
        <v>21</v>
      </c>
      <c r="I1952" t="s">
        <v>264</v>
      </c>
      <c r="J1952" t="s">
        <v>264</v>
      </c>
      <c r="K1952" t="s">
        <v>4417</v>
      </c>
      <c r="L1952" t="s">
        <v>4404</v>
      </c>
      <c r="M1952" t="s">
        <v>265</v>
      </c>
      <c r="O1952" s="4">
        <v>2.43474959716796</v>
      </c>
      <c r="P1952" t="s">
        <v>19</v>
      </c>
      <c r="Q1952" t="s">
        <v>25</v>
      </c>
      <c r="R1952" s="7" t="s">
        <v>18</v>
      </c>
      <c r="S1952" s="12" t="s">
        <v>24</v>
      </c>
      <c r="T1952" s="7" t="s">
        <v>23</v>
      </c>
      <c r="U1952" t="s">
        <v>26</v>
      </c>
      <c r="X1952" s="8">
        <f>W1952/O1952</f>
        <v>0</v>
      </c>
      <c r="Z1952" s="8">
        <f>Y1952/O1952</f>
        <v>0</v>
      </c>
      <c r="AB1952" s="8">
        <f>AA1952/O1952</f>
        <v>0</v>
      </c>
      <c r="AC1952">
        <v>2.4350000000000001</v>
      </c>
      <c r="AD1952" s="8">
        <f>AC1952/O1952</f>
        <v>1.0001028454147118</v>
      </c>
      <c r="AF1952" s="8">
        <f>AE1952/O1952</f>
        <v>0</v>
      </c>
      <c r="AI1952" s="8">
        <f>AH1952/O1952</f>
        <v>0</v>
      </c>
      <c r="AL1952" s="8">
        <f>AK1952/O1952</f>
        <v>0</v>
      </c>
      <c r="AO1952" s="12" t="s">
        <v>4248</v>
      </c>
      <c r="AP1952" s="12" t="s">
        <v>4249</v>
      </c>
      <c r="AQ1952" s="3">
        <f>IF(T1952="no",O1952*0,IF(T1952="yes100",O1952*1,IF(T1952="yes80",O1952*0.8,IF(T1952="yes50",O1952*0.5))))</f>
        <v>1.21737479858398</v>
      </c>
      <c r="AR1952" s="3">
        <f>IF(AQ1952&lt;1,AQ1952*0.9,IF(AQ1952&lt;5,AQ1952*0.8,IF(AQ1952&lt;10,AQ1952*0.75,IF(AQ1952&lt;15,AQ1952*0.7,IF(AQ1952&gt;14.9,AQ1952*0.6)))))</f>
        <v>0.97389983886718401</v>
      </c>
      <c r="AS1952">
        <v>30</v>
      </c>
      <c r="AT1952" s="12">
        <f>AR1952*AS1952</f>
        <v>29.216995166015522</v>
      </c>
    </row>
    <row r="1953" spans="1:46" ht="15" customHeight="1" x14ac:dyDescent="0.25">
      <c r="A1953" s="5">
        <v>2418</v>
      </c>
      <c r="C1953" t="s">
        <v>266</v>
      </c>
      <c r="E1953" s="1">
        <v>346136</v>
      </c>
      <c r="F1953" s="1">
        <v>364171</v>
      </c>
      <c r="G1953" t="s">
        <v>44</v>
      </c>
      <c r="H1953" t="s">
        <v>21</v>
      </c>
      <c r="I1953" t="s">
        <v>264</v>
      </c>
      <c r="J1953" t="s">
        <v>264</v>
      </c>
      <c r="K1953" t="s">
        <v>4417</v>
      </c>
      <c r="L1953" t="s">
        <v>4404</v>
      </c>
      <c r="M1953" t="s">
        <v>265</v>
      </c>
      <c r="O1953" s="4">
        <v>13.63716845932</v>
      </c>
      <c r="P1953" t="s">
        <v>19</v>
      </c>
      <c r="Q1953" t="s">
        <v>25</v>
      </c>
      <c r="R1953" t="s">
        <v>18</v>
      </c>
      <c r="S1953" s="12" t="s">
        <v>24</v>
      </c>
      <c r="T1953" t="s">
        <v>130</v>
      </c>
      <c r="U1953" t="s">
        <v>47</v>
      </c>
      <c r="W1953">
        <v>4.0000000000000001E-3</v>
      </c>
      <c r="X1953" s="8">
        <f>W1953/O1953</f>
        <v>2.9331602171903175E-4</v>
      </c>
      <c r="Y1953">
        <v>1.2999999999999999E-2</v>
      </c>
      <c r="Z1953" s="8">
        <f>Y1953/O1953</f>
        <v>9.5327707058685319E-4</v>
      </c>
      <c r="AA1953">
        <v>1.2999999999999999E-2</v>
      </c>
      <c r="AB1953" s="8">
        <f>AA1953/O1953</f>
        <v>9.5327707058685319E-4</v>
      </c>
      <c r="AC1953">
        <v>13.637</v>
      </c>
      <c r="AD1953" s="8">
        <f>AC1953/O1953</f>
        <v>0.99998764704560905</v>
      </c>
      <c r="AF1953" s="8">
        <f>AE1953/O1953</f>
        <v>0</v>
      </c>
      <c r="AI1953" s="8">
        <f>AH1953/O1953</f>
        <v>0</v>
      </c>
      <c r="AL1953" s="8">
        <f>AK1953/O1953</f>
        <v>0</v>
      </c>
      <c r="AO1953" s="12" t="s">
        <v>4248</v>
      </c>
      <c r="AP1953" s="12" t="s">
        <v>4249</v>
      </c>
      <c r="AQ1953" s="3">
        <f>IF(T1953="no",O1953*0,IF(T1953="yes100",O1953*1,IF(T1953="yes80",O1953*0.8,IF(T1953="yes50",O1953*0.5))))</f>
        <v>10.909734767456001</v>
      </c>
      <c r="AR1953" s="3">
        <f>IF(AQ1953&lt;1,AQ1953*0.9,IF(AQ1953&lt;5,AQ1953*0.8,IF(AQ1953&lt;10,AQ1953*0.75,IF(AQ1953&lt;15,AQ1953*0.7,IF(AQ1953&gt;14.9,AQ1953*0.6)))))</f>
        <v>7.6368143372192003</v>
      </c>
      <c r="AS1953">
        <v>30</v>
      </c>
      <c r="AT1953" s="12">
        <f>AR1953*AS1953</f>
        <v>229.104430116576</v>
      </c>
    </row>
    <row r="1954" spans="1:46" ht="15" customHeight="1" x14ac:dyDescent="0.25">
      <c r="A1954" s="5">
        <v>2419</v>
      </c>
      <c r="C1954" t="s">
        <v>267</v>
      </c>
      <c r="E1954" s="1">
        <v>347314</v>
      </c>
      <c r="F1954" s="1">
        <v>364032.99999999901</v>
      </c>
      <c r="G1954" t="s">
        <v>44</v>
      </c>
      <c r="H1954" t="s">
        <v>21</v>
      </c>
      <c r="I1954" t="s">
        <v>21</v>
      </c>
      <c r="J1954" t="s">
        <v>264</v>
      </c>
      <c r="K1954" t="s">
        <v>21</v>
      </c>
      <c r="L1954" t="s">
        <v>21</v>
      </c>
      <c r="O1954" s="4">
        <v>5.2006028686523402</v>
      </c>
      <c r="P1954" t="s">
        <v>19</v>
      </c>
      <c r="Q1954" t="s">
        <v>25</v>
      </c>
      <c r="R1954" t="s">
        <v>31</v>
      </c>
      <c r="S1954" s="12" t="s">
        <v>24</v>
      </c>
      <c r="T1954" t="s">
        <v>34</v>
      </c>
      <c r="X1954" s="8">
        <f>W1954/O1954</f>
        <v>0</v>
      </c>
      <c r="Z1954" s="8">
        <f>Y1954/O1954</f>
        <v>0</v>
      </c>
      <c r="AB1954" s="8">
        <f>AA1954/O1954</f>
        <v>0</v>
      </c>
      <c r="AD1954" s="8">
        <f>AC1954/O1954</f>
        <v>0</v>
      </c>
      <c r="AF1954" s="8">
        <f>AE1954/O1954</f>
        <v>0</v>
      </c>
      <c r="AI1954" s="8">
        <f>AH1954/O1954</f>
        <v>0</v>
      </c>
      <c r="AL1954" s="8">
        <f>AK1954/O1954</f>
        <v>0</v>
      </c>
      <c r="AO1954" s="12" t="s">
        <v>4320</v>
      </c>
      <c r="AP1954" s="12" t="s">
        <v>4321</v>
      </c>
      <c r="AQ1954" s="3">
        <f>IF(T1954="no",O1954*0,IF(T1954="yes100",O1954*1,IF(T1954="yes80",O1954*0.8,IF(T1954="yes50",O1954*0.5))))</f>
        <v>5.2006028686523402</v>
      </c>
      <c r="AR1954" s="3">
        <f>IF(AQ1954&lt;1,AQ1954*0.9,IF(AQ1954&lt;5,AQ1954*0.8,IF(AQ1954&lt;10,AQ1954*0.75,IF(AQ1954&lt;15,AQ1954*0.7,IF(AQ1954&gt;14.9,AQ1954*0.6)))))</f>
        <v>3.9004521514892554</v>
      </c>
      <c r="AS1954">
        <v>25</v>
      </c>
      <c r="AT1954" s="12">
        <f>AR1954*AS1954</f>
        <v>97.511303787231384</v>
      </c>
    </row>
    <row r="1955" spans="1:46" ht="12.75" customHeight="1" x14ac:dyDescent="0.25">
      <c r="A1955" s="5">
        <v>2420</v>
      </c>
      <c r="B1955" t="s">
        <v>242</v>
      </c>
      <c r="C1955" s="7" t="s">
        <v>4270</v>
      </c>
      <c r="E1955" s="1">
        <v>349387</v>
      </c>
      <c r="F1955" s="1">
        <v>358875</v>
      </c>
      <c r="G1955" t="s">
        <v>20</v>
      </c>
      <c r="H1955" t="s">
        <v>21</v>
      </c>
      <c r="I1955" t="s">
        <v>271</v>
      </c>
      <c r="J1955" t="s">
        <v>272</v>
      </c>
      <c r="K1955" t="s">
        <v>4425</v>
      </c>
      <c r="L1955" t="s">
        <v>4394</v>
      </c>
      <c r="M1955" t="s">
        <v>273</v>
      </c>
      <c r="N1955" t="s">
        <v>272</v>
      </c>
      <c r="O1955" s="4">
        <v>3.1060762207031201</v>
      </c>
      <c r="P1955" t="s">
        <v>19</v>
      </c>
      <c r="Q1955" t="s">
        <v>25</v>
      </c>
      <c r="R1955" t="s">
        <v>31</v>
      </c>
      <c r="S1955" s="12" t="s">
        <v>24</v>
      </c>
      <c r="T1955" t="s">
        <v>34</v>
      </c>
      <c r="V1955" t="s">
        <v>27</v>
      </c>
      <c r="W1955">
        <v>2E-3</v>
      </c>
      <c r="X1955" s="8">
        <f>W1955/O1955</f>
        <v>6.4389920204445644E-4</v>
      </c>
      <c r="Y1955">
        <v>1.4E-2</v>
      </c>
      <c r="Z1955" s="8">
        <f>Y1955/O1955</f>
        <v>4.507294414311195E-3</v>
      </c>
      <c r="AA1955">
        <v>2.9000000000000001E-2</v>
      </c>
      <c r="AB1955" s="8">
        <f>AA1955/O1955</f>
        <v>9.3365384296446186E-3</v>
      </c>
      <c r="AD1955" s="8">
        <f>AC1955/O1955</f>
        <v>0</v>
      </c>
      <c r="AF1955" s="8">
        <f>AE1955/O1955</f>
        <v>0</v>
      </c>
      <c r="AI1955" s="8">
        <f>AH1955/O1955</f>
        <v>0</v>
      </c>
      <c r="AL1955" s="8">
        <f>AK1955/O1955</f>
        <v>0</v>
      </c>
      <c r="AO1955" s="12" t="s">
        <v>4320</v>
      </c>
      <c r="AP1955" s="12" t="s">
        <v>4321</v>
      </c>
      <c r="AQ1955" s="3">
        <f>IF(T1955="no",O1955*0,IF(T1955="yes100",O1955*1,IF(T1955="yes80",O1955*0.8,IF(T1955="yes50",O1955*0.5))))</f>
        <v>3.1060762207031201</v>
      </c>
      <c r="AR1955" s="3">
        <f>IF(AQ1955&lt;1,AQ1955*0.9,IF(AQ1955&lt;5,AQ1955*0.8,IF(AQ1955&lt;10,AQ1955*0.75,IF(AQ1955&lt;15,AQ1955*0.7,IF(AQ1955&gt;14.9,AQ1955*0.6)))))</f>
        <v>2.484860976562496</v>
      </c>
      <c r="AS1955">
        <v>30</v>
      </c>
      <c r="AT1955" s="12">
        <f>AR1955*AS1955</f>
        <v>74.545829296874885</v>
      </c>
    </row>
    <row r="1956" spans="1:46" ht="12.75" customHeight="1" x14ac:dyDescent="0.25">
      <c r="A1956" s="5">
        <v>2421</v>
      </c>
      <c r="C1956" s="7" t="s">
        <v>4386</v>
      </c>
      <c r="E1956" s="1">
        <v>336912.99999999901</v>
      </c>
      <c r="F1956" s="1">
        <v>379586</v>
      </c>
      <c r="G1956" t="s">
        <v>275</v>
      </c>
      <c r="H1956" t="s">
        <v>1260</v>
      </c>
      <c r="I1956" t="s">
        <v>275</v>
      </c>
      <c r="J1956" t="s">
        <v>275</v>
      </c>
      <c r="K1956" t="s">
        <v>275</v>
      </c>
      <c r="L1956" t="s">
        <v>275</v>
      </c>
      <c r="M1956" t="s">
        <v>276</v>
      </c>
      <c r="O1956" s="4">
        <v>46.0495735397338</v>
      </c>
      <c r="P1956" t="s">
        <v>65</v>
      </c>
      <c r="Q1956" t="s">
        <v>1262</v>
      </c>
      <c r="R1956" t="s">
        <v>196</v>
      </c>
      <c r="S1956" s="12" t="s">
        <v>27</v>
      </c>
      <c r="T1956" t="s">
        <v>123</v>
      </c>
      <c r="U1956" t="s">
        <v>24</v>
      </c>
      <c r="V1956" t="s">
        <v>123</v>
      </c>
      <c r="X1956" s="8">
        <f>W1956/O1956</f>
        <v>0</v>
      </c>
      <c r="Z1956" s="8">
        <f>Y1956/O1956</f>
        <v>0</v>
      </c>
      <c r="AB1956" s="8">
        <f>AA1956/O1956</f>
        <v>0</v>
      </c>
      <c r="AD1956" s="8">
        <f>AC1956/O1956</f>
        <v>0</v>
      </c>
      <c r="AF1956" s="8">
        <f>AE1956/O1956</f>
        <v>0</v>
      </c>
      <c r="AI1956" s="8">
        <f>AH1956/O1956</f>
        <v>0</v>
      </c>
      <c r="AL1956" s="8">
        <f>AK1956/O1956</f>
        <v>0</v>
      </c>
      <c r="AO1956" t="s">
        <v>4340</v>
      </c>
      <c r="AP1956" s="12" t="s">
        <v>4341</v>
      </c>
      <c r="AQ1956" s="3">
        <f>IF(T1956="no",O1956*0,IF(T1956="yes100",O1956*1,IF(T1956="yes80",O1956*0.8,IF(T1956="yes50",O1956*0.5))))</f>
        <v>0</v>
      </c>
      <c r="AR1956" s="3">
        <f>IF(AQ1956&lt;1,AQ1956*0.9,IF(AQ1956&lt;5,AQ1956*0.8,IF(AQ1956&lt;10,AQ1956*0.75,IF(AQ1956&lt;15,AQ1956*0.7,IF(AQ1956&gt;14.9,AQ1956*0.6)))))</f>
        <v>0</v>
      </c>
      <c r="AS1956">
        <v>40</v>
      </c>
      <c r="AT1956" s="12">
        <f>AR1956*AS1956</f>
        <v>0</v>
      </c>
    </row>
    <row r="1957" spans="1:46" ht="12.75" customHeight="1" x14ac:dyDescent="0.25">
      <c r="A1957" s="5">
        <v>2422</v>
      </c>
      <c r="C1957" t="s">
        <v>278</v>
      </c>
      <c r="E1957" s="1">
        <v>330472.99999999901</v>
      </c>
      <c r="F1957" s="1">
        <v>376338</v>
      </c>
      <c r="G1957" t="s">
        <v>115</v>
      </c>
      <c r="H1957" t="s">
        <v>21</v>
      </c>
      <c r="I1957" t="s">
        <v>116</v>
      </c>
      <c r="J1957" t="s">
        <v>86</v>
      </c>
      <c r="K1957" t="s">
        <v>4415</v>
      </c>
      <c r="L1957" t="s">
        <v>4423</v>
      </c>
      <c r="M1957" t="s">
        <v>117</v>
      </c>
      <c r="O1957" s="4">
        <v>15.065808843231199</v>
      </c>
      <c r="P1957" t="s">
        <v>19</v>
      </c>
      <c r="Q1957" t="s">
        <v>25</v>
      </c>
      <c r="R1957" t="s">
        <v>31</v>
      </c>
      <c r="S1957" s="12" t="s">
        <v>24</v>
      </c>
      <c r="T1957" t="s">
        <v>34</v>
      </c>
      <c r="X1957" s="8">
        <f>W1957/O1957</f>
        <v>0</v>
      </c>
      <c r="Z1957" s="8">
        <f>Y1957/O1957</f>
        <v>0</v>
      </c>
      <c r="AB1957" s="8">
        <f>AA1957/O1957</f>
        <v>0</v>
      </c>
      <c r="AC1957">
        <v>14.946999999999999</v>
      </c>
      <c r="AD1957" s="8">
        <f>AC1957/O1957</f>
        <v>0.99211400831727803</v>
      </c>
      <c r="AF1957" s="8">
        <f>AE1957/O1957</f>
        <v>0</v>
      </c>
      <c r="AI1957" s="8">
        <f>AH1957/O1957</f>
        <v>0</v>
      </c>
      <c r="AL1957" s="8">
        <f>AK1957/O1957</f>
        <v>0</v>
      </c>
      <c r="AO1957" s="12" t="s">
        <v>4248</v>
      </c>
      <c r="AP1957" s="12" t="s">
        <v>4249</v>
      </c>
      <c r="AQ1957" s="3">
        <f>IF(T1957="no",O1957*0,IF(T1957="yes100",O1957*1,IF(T1957="yes80",O1957*0.8,IF(T1957="yes50",O1957*0.5))))</f>
        <v>15.065808843231199</v>
      </c>
      <c r="AR1957" s="3">
        <f>IF(AQ1957&lt;1,AQ1957*0.9,IF(AQ1957&lt;5,AQ1957*0.8,IF(AQ1957&lt;10,AQ1957*0.75,IF(AQ1957&lt;15,AQ1957*0.7,IF(AQ1957&gt;14.9,AQ1957*0.6)))))</f>
        <v>9.0394853059387188</v>
      </c>
      <c r="AS1957">
        <v>30</v>
      </c>
      <c r="AT1957" s="12">
        <f>AR1957*AS1957</f>
        <v>271.18455917816158</v>
      </c>
    </row>
    <row r="1958" spans="1:46" ht="12.75" customHeight="1" x14ac:dyDescent="0.25">
      <c r="A1958" s="5">
        <v>2423</v>
      </c>
      <c r="C1958" t="s">
        <v>279</v>
      </c>
      <c r="E1958" s="1">
        <v>330682</v>
      </c>
      <c r="F1958" s="1">
        <v>376248.99999999901</v>
      </c>
      <c r="G1958" t="s">
        <v>115</v>
      </c>
      <c r="H1958" t="s">
        <v>21</v>
      </c>
      <c r="I1958" t="s">
        <v>116</v>
      </c>
      <c r="J1958" t="s">
        <v>86</v>
      </c>
      <c r="K1958" t="s">
        <v>4415</v>
      </c>
      <c r="L1958" t="s">
        <v>4423</v>
      </c>
      <c r="M1958" t="s">
        <v>117</v>
      </c>
      <c r="O1958" s="3">
        <v>0.63124785003662098</v>
      </c>
      <c r="P1958" t="s">
        <v>19</v>
      </c>
      <c r="Q1958" t="s">
        <v>25</v>
      </c>
      <c r="R1958" t="s">
        <v>31</v>
      </c>
      <c r="S1958" s="12" t="s">
        <v>24</v>
      </c>
      <c r="T1958" t="s">
        <v>34</v>
      </c>
      <c r="X1958" s="8">
        <f>W1958/O1958</f>
        <v>0</v>
      </c>
      <c r="Z1958" s="8">
        <f>Y1958/O1958</f>
        <v>0</v>
      </c>
      <c r="AB1958" s="8">
        <f>AA1958/O1958</f>
        <v>0</v>
      </c>
      <c r="AC1958">
        <v>0.63</v>
      </c>
      <c r="AD1958" s="8">
        <f>AC1958/O1958</f>
        <v>0.99802320113003384</v>
      </c>
      <c r="AF1958" s="8">
        <f>AE1958/O1958</f>
        <v>0</v>
      </c>
      <c r="AI1958" s="8">
        <f>AH1958/O1958</f>
        <v>0</v>
      </c>
      <c r="AL1958" s="8">
        <f>AK1958/O1958</f>
        <v>0</v>
      </c>
      <c r="AO1958" s="12" t="s">
        <v>4248</v>
      </c>
      <c r="AP1958" s="12" t="s">
        <v>4249</v>
      </c>
      <c r="AQ1958" s="3">
        <f>IF(T1958="no",O1958*0,IF(T1958="yes100",O1958*1,IF(T1958="yes80",O1958*0.8,IF(T1958="yes50",O1958*0.5))))</f>
        <v>0.63124785003662098</v>
      </c>
      <c r="AR1958" s="3">
        <f>IF(AQ1958&lt;1,AQ1958*0.9,IF(AQ1958&lt;5,AQ1958*0.8,IF(AQ1958&lt;10,AQ1958*0.75,IF(AQ1958&lt;15,AQ1958*0.7,IF(AQ1958&gt;14.9,AQ1958*0.6)))))</f>
        <v>0.56812306503295895</v>
      </c>
      <c r="AS1958">
        <v>30</v>
      </c>
      <c r="AT1958" s="12">
        <f>AR1958*AS1958</f>
        <v>17.043691950988769</v>
      </c>
    </row>
    <row r="1959" spans="1:46" ht="12.75" customHeight="1" x14ac:dyDescent="0.25">
      <c r="A1959" s="5">
        <v>2424</v>
      </c>
      <c r="C1959" t="s">
        <v>277</v>
      </c>
      <c r="E1959" s="1">
        <v>329952</v>
      </c>
      <c r="F1959" s="1">
        <v>375747</v>
      </c>
      <c r="G1959" t="s">
        <v>115</v>
      </c>
      <c r="H1959" t="s">
        <v>21</v>
      </c>
      <c r="I1959" t="s">
        <v>116</v>
      </c>
      <c r="J1959" t="s">
        <v>86</v>
      </c>
      <c r="K1959" t="s">
        <v>4415</v>
      </c>
      <c r="L1959" t="s">
        <v>4423</v>
      </c>
      <c r="M1959" t="s">
        <v>117</v>
      </c>
      <c r="O1959" s="4">
        <v>3.9697165840148898</v>
      </c>
      <c r="P1959" t="s">
        <v>19</v>
      </c>
      <c r="Q1959" t="s">
        <v>25</v>
      </c>
      <c r="R1959" t="s">
        <v>31</v>
      </c>
      <c r="S1959" s="12" t="s">
        <v>24</v>
      </c>
      <c r="T1959" t="s">
        <v>34</v>
      </c>
      <c r="X1959" s="8">
        <f>W1959/O1959</f>
        <v>0</v>
      </c>
      <c r="Z1959" s="8">
        <f>Y1959/O1959</f>
        <v>0</v>
      </c>
      <c r="AB1959" s="8">
        <f>AA1959/O1959</f>
        <v>0</v>
      </c>
      <c r="AC1959">
        <v>3.97</v>
      </c>
      <c r="AD1959" s="8">
        <f>AC1959/O1959</f>
        <v>1.0000713945137172</v>
      </c>
      <c r="AF1959" s="8">
        <f>AE1959/O1959</f>
        <v>0</v>
      </c>
      <c r="AI1959" s="8">
        <f>AH1959/O1959</f>
        <v>0</v>
      </c>
      <c r="AL1959" s="8">
        <f>AK1959/O1959</f>
        <v>0</v>
      </c>
      <c r="AO1959" s="12" t="s">
        <v>4248</v>
      </c>
      <c r="AP1959" s="12" t="s">
        <v>4249</v>
      </c>
      <c r="AQ1959" s="3">
        <f>IF(T1959="no",O1959*0,IF(T1959="yes100",O1959*1,IF(T1959="yes80",O1959*0.8,IF(T1959="yes50",O1959*0.5))))</f>
        <v>3.9697165840148898</v>
      </c>
      <c r="AR1959" s="3">
        <f>IF(AQ1959&lt;1,AQ1959*0.9,IF(AQ1959&lt;5,AQ1959*0.8,IF(AQ1959&lt;10,AQ1959*0.75,IF(AQ1959&lt;15,AQ1959*0.7,IF(AQ1959&gt;14.9,AQ1959*0.6)))))</f>
        <v>3.1757732672119121</v>
      </c>
      <c r="AS1959">
        <v>30</v>
      </c>
      <c r="AT1959" s="12">
        <f>AR1959*AS1959</f>
        <v>95.27319801635737</v>
      </c>
    </row>
    <row r="1960" spans="1:46" ht="12.75" customHeight="1" x14ac:dyDescent="0.25">
      <c r="A1960" s="5">
        <v>2425</v>
      </c>
      <c r="C1960" t="s">
        <v>281</v>
      </c>
      <c r="E1960" s="1">
        <v>330931</v>
      </c>
      <c r="F1960" s="1">
        <v>375980</v>
      </c>
      <c r="G1960" t="s">
        <v>115</v>
      </c>
      <c r="H1960" t="s">
        <v>21</v>
      </c>
      <c r="I1960" t="s">
        <v>116</v>
      </c>
      <c r="J1960" t="s">
        <v>86</v>
      </c>
      <c r="K1960" t="s">
        <v>4415</v>
      </c>
      <c r="L1960" t="s">
        <v>4423</v>
      </c>
      <c r="M1960" t="s">
        <v>117</v>
      </c>
      <c r="O1960" s="4">
        <v>17.140369581603998</v>
      </c>
      <c r="P1960" t="s">
        <v>19</v>
      </c>
      <c r="Q1960" t="s">
        <v>25</v>
      </c>
      <c r="R1960" t="s">
        <v>31</v>
      </c>
      <c r="S1960" s="12" t="s">
        <v>24</v>
      </c>
      <c r="T1960" t="s">
        <v>34</v>
      </c>
      <c r="X1960" s="8">
        <f>W1960/O1960</f>
        <v>0</v>
      </c>
      <c r="Z1960" s="8">
        <f>Y1960/O1960</f>
        <v>0</v>
      </c>
      <c r="AB1960" s="8">
        <f>AA1960/O1960</f>
        <v>0</v>
      </c>
      <c r="AC1960">
        <v>17.14</v>
      </c>
      <c r="AD1960" s="8">
        <f>AC1960/O1960</f>
        <v>0.99997843794427899</v>
      </c>
      <c r="AF1960" s="8">
        <f>AE1960/O1960</f>
        <v>0</v>
      </c>
      <c r="AI1960" s="8">
        <f>AH1960/O1960</f>
        <v>0</v>
      </c>
      <c r="AL1960" s="8">
        <f>AK1960/O1960</f>
        <v>0</v>
      </c>
      <c r="AO1960" s="12" t="s">
        <v>4248</v>
      </c>
      <c r="AP1960" s="12" t="s">
        <v>4249</v>
      </c>
      <c r="AQ1960" s="3">
        <f>IF(T1960="no",O1960*0,IF(T1960="yes100",O1960*1,IF(T1960="yes80",O1960*0.8,IF(T1960="yes50",O1960*0.5))))</f>
        <v>17.140369581603998</v>
      </c>
      <c r="AR1960" s="3">
        <f>IF(AQ1960&lt;1,AQ1960*0.9,IF(AQ1960&lt;5,AQ1960*0.8,IF(AQ1960&lt;10,AQ1960*0.75,IF(AQ1960&lt;15,AQ1960*0.7,IF(AQ1960&gt;14.9,AQ1960*0.6)))))</f>
        <v>10.284221748962398</v>
      </c>
      <c r="AS1960">
        <v>30</v>
      </c>
      <c r="AT1960" s="12">
        <f>AR1960*AS1960</f>
        <v>308.52665246887193</v>
      </c>
    </row>
    <row r="1961" spans="1:46" ht="14.25" customHeight="1" x14ac:dyDescent="0.25">
      <c r="A1961" s="5">
        <v>2426</v>
      </c>
      <c r="C1961" t="s">
        <v>280</v>
      </c>
      <c r="E1961" s="1">
        <v>330626</v>
      </c>
      <c r="F1961" s="1">
        <v>375847</v>
      </c>
      <c r="G1961" t="s">
        <v>115</v>
      </c>
      <c r="H1961" t="s">
        <v>21</v>
      </c>
      <c r="I1961" t="s">
        <v>116</v>
      </c>
      <c r="J1961" t="s">
        <v>86</v>
      </c>
      <c r="K1961" t="s">
        <v>4415</v>
      </c>
      <c r="L1961" t="s">
        <v>4423</v>
      </c>
      <c r="M1961" t="s">
        <v>117</v>
      </c>
      <c r="O1961" s="4">
        <v>10.157953275299</v>
      </c>
      <c r="P1961" t="s">
        <v>19</v>
      </c>
      <c r="Q1961" t="s">
        <v>25</v>
      </c>
      <c r="R1961" t="s">
        <v>31</v>
      </c>
      <c r="S1961" s="12" t="s">
        <v>24</v>
      </c>
      <c r="T1961" t="s">
        <v>34</v>
      </c>
      <c r="X1961" s="8">
        <f>W1961/O1961</f>
        <v>0</v>
      </c>
      <c r="Z1961" s="8">
        <f>Y1961/O1961</f>
        <v>0</v>
      </c>
      <c r="AB1961" s="8">
        <f>AA1961/O1961</f>
        <v>0</v>
      </c>
      <c r="AC1961">
        <v>10.157</v>
      </c>
      <c r="AD1961" s="8">
        <f>AC1961/O1961</f>
        <v>0.99990615478599232</v>
      </c>
      <c r="AE1961">
        <v>0</v>
      </c>
      <c r="AF1961" s="8">
        <f>AE1961/O1961</f>
        <v>0</v>
      </c>
      <c r="AI1961" s="8">
        <f>AH1961/O1961</f>
        <v>0</v>
      </c>
      <c r="AL1961" s="8">
        <f>AK1961/O1961</f>
        <v>0</v>
      </c>
      <c r="AO1961" s="12" t="s">
        <v>4248</v>
      </c>
      <c r="AP1961" s="12" t="s">
        <v>4249</v>
      </c>
      <c r="AQ1961" s="3">
        <f>IF(T1961="no",O1961*0,IF(T1961="yes100",O1961*1,IF(T1961="yes80",O1961*0.8,IF(T1961="yes50",O1961*0.5))))</f>
        <v>10.157953275299</v>
      </c>
      <c r="AR1961" s="3">
        <f>IF(AQ1961&lt;1,AQ1961*0.9,IF(AQ1961&lt;5,AQ1961*0.8,IF(AQ1961&lt;10,AQ1961*0.75,IF(AQ1961&lt;15,AQ1961*0.7,IF(AQ1961&gt;14.9,AQ1961*0.6)))))</f>
        <v>7.1105672927093</v>
      </c>
      <c r="AS1961">
        <v>30</v>
      </c>
      <c r="AT1961" s="12">
        <f>AR1961*AS1961</f>
        <v>213.31701878127899</v>
      </c>
    </row>
    <row r="1962" spans="1:46" ht="14.25" customHeight="1" x14ac:dyDescent="0.25">
      <c r="A1962" s="5">
        <v>2427</v>
      </c>
      <c r="C1962" t="s">
        <v>284</v>
      </c>
      <c r="E1962" s="1">
        <v>330048</v>
      </c>
      <c r="F1962" s="1">
        <v>378694</v>
      </c>
      <c r="G1962" t="s">
        <v>85</v>
      </c>
      <c r="H1962" t="s">
        <v>21</v>
      </c>
      <c r="I1962" t="s">
        <v>116</v>
      </c>
      <c r="J1962" t="s">
        <v>86</v>
      </c>
      <c r="K1962" t="s">
        <v>4415</v>
      </c>
      <c r="L1962" t="s">
        <v>4423</v>
      </c>
      <c r="O1962" s="4">
        <v>7.3713286262512199</v>
      </c>
      <c r="P1962" t="s">
        <v>19</v>
      </c>
      <c r="Q1962" t="s">
        <v>25</v>
      </c>
      <c r="R1962" t="s">
        <v>31</v>
      </c>
      <c r="S1962" s="12" t="s">
        <v>24</v>
      </c>
      <c r="T1962" t="s">
        <v>34</v>
      </c>
      <c r="X1962" s="8">
        <f>W1962/O1962</f>
        <v>0</v>
      </c>
      <c r="Z1962" s="8">
        <f>Y1962/O1962</f>
        <v>0</v>
      </c>
      <c r="AB1962" s="8">
        <f>AA1962/O1962</f>
        <v>0</v>
      </c>
      <c r="AC1962">
        <v>7.3710000000000004</v>
      </c>
      <c r="AD1962" s="8">
        <f>AC1962/O1962</f>
        <v>0.9999554183149495</v>
      </c>
      <c r="AE1962">
        <v>0.41</v>
      </c>
      <c r="AF1962" s="8">
        <f>AE1962/O1962</f>
        <v>5.5620909172314374E-2</v>
      </c>
      <c r="AI1962" s="8">
        <f>AH1962/O1962</f>
        <v>0</v>
      </c>
      <c r="AL1962" s="8">
        <f>AK1962/O1962</f>
        <v>0</v>
      </c>
      <c r="AO1962" s="12" t="s">
        <v>4248</v>
      </c>
      <c r="AP1962" s="12" t="s">
        <v>4249</v>
      </c>
      <c r="AQ1962" s="3">
        <f>IF(T1962="no",O1962*0,IF(T1962="yes100",O1962*1,IF(T1962="yes80",O1962*0.8,IF(T1962="yes50",O1962*0.5))))</f>
        <v>7.3713286262512199</v>
      </c>
      <c r="AR1962" s="3">
        <f>IF(AQ1962&lt;1,AQ1962*0.9,IF(AQ1962&lt;5,AQ1962*0.8,IF(AQ1962&lt;10,AQ1962*0.75,IF(AQ1962&lt;15,AQ1962*0.7,IF(AQ1962&gt;14.9,AQ1962*0.6)))))</f>
        <v>5.5284964696884149</v>
      </c>
      <c r="AS1962">
        <v>30</v>
      </c>
      <c r="AT1962" s="12">
        <f>AR1962*AS1962</f>
        <v>165.85489409065244</v>
      </c>
    </row>
    <row r="1963" spans="1:46" ht="12.75" customHeight="1" x14ac:dyDescent="0.25">
      <c r="A1963" s="5">
        <v>2428</v>
      </c>
      <c r="C1963" t="s">
        <v>285</v>
      </c>
      <c r="E1963" s="1">
        <v>345188.99999999901</v>
      </c>
      <c r="F1963" s="1">
        <v>375540.99999999901</v>
      </c>
      <c r="G1963" t="s">
        <v>108</v>
      </c>
      <c r="H1963" t="s">
        <v>21</v>
      </c>
      <c r="I1963" t="s">
        <v>89</v>
      </c>
      <c r="J1963" t="s">
        <v>286</v>
      </c>
      <c r="K1963" t="s">
        <v>4415</v>
      </c>
      <c r="L1963" t="s">
        <v>4420</v>
      </c>
      <c r="M1963" t="s">
        <v>287</v>
      </c>
      <c r="O1963" s="4">
        <v>26.1193503677368</v>
      </c>
      <c r="P1963" t="s">
        <v>19</v>
      </c>
      <c r="Q1963" t="s">
        <v>25</v>
      </c>
      <c r="R1963" t="s">
        <v>196</v>
      </c>
      <c r="S1963" s="12" t="s">
        <v>27</v>
      </c>
      <c r="T1963" t="s">
        <v>123</v>
      </c>
      <c r="U1963" t="s">
        <v>26</v>
      </c>
      <c r="X1963" s="8">
        <f>W1963/O1963</f>
        <v>0</v>
      </c>
      <c r="Z1963" s="8">
        <f>Y1963/O1963</f>
        <v>0</v>
      </c>
      <c r="AB1963" s="8">
        <f>AA1963/O1963</f>
        <v>0</v>
      </c>
      <c r="AC1963">
        <v>26.119</v>
      </c>
      <c r="AD1963" s="8">
        <f>AC1963/O1963</f>
        <v>0.99998658589391132</v>
      </c>
      <c r="AF1963" s="8">
        <f>AE1963/O1963</f>
        <v>0</v>
      </c>
      <c r="AI1963" s="8">
        <f>AH1963/O1963</f>
        <v>0</v>
      </c>
      <c r="AL1963" s="8">
        <f>AK1963/O1963</f>
        <v>0</v>
      </c>
      <c r="AO1963" s="15" t="s">
        <v>4307</v>
      </c>
      <c r="AP1963" s="15" t="s">
        <v>4308</v>
      </c>
      <c r="AQ1963" s="3">
        <f>IF(T1963="no",O1963*0,IF(T1963="yes100",O1963*1,IF(T1963="yes80",O1963*0.8,IF(T1963="yes50",O1963*0.5))))</f>
        <v>0</v>
      </c>
      <c r="AR1963" s="3">
        <f>IF(AQ1963&lt;1,AQ1963*0.9,IF(AQ1963&lt;5,AQ1963*0.8,IF(AQ1963&lt;10,AQ1963*0.75,IF(AQ1963&lt;15,AQ1963*0.7,IF(AQ1963&gt;14.9,AQ1963*0.6)))))</f>
        <v>0</v>
      </c>
      <c r="AS1963">
        <v>35</v>
      </c>
      <c r="AT1963" s="12">
        <f>AR1963*AS1963</f>
        <v>0</v>
      </c>
    </row>
    <row r="1964" spans="1:46" ht="12.75" customHeight="1" x14ac:dyDescent="0.25">
      <c r="A1964" s="5">
        <v>2429</v>
      </c>
      <c r="C1964" t="s">
        <v>288</v>
      </c>
      <c r="E1964" s="1">
        <v>340352.99999999901</v>
      </c>
      <c r="F1964" s="1">
        <v>365130</v>
      </c>
      <c r="G1964" t="s">
        <v>184</v>
      </c>
      <c r="H1964" t="s">
        <v>81</v>
      </c>
      <c r="I1964" t="s">
        <v>45</v>
      </c>
      <c r="J1964" t="s">
        <v>46</v>
      </c>
      <c r="K1964" t="s">
        <v>4363</v>
      </c>
      <c r="L1964" t="s">
        <v>45</v>
      </c>
      <c r="O1964" s="3">
        <v>4.0426783752440999E-2</v>
      </c>
      <c r="P1964" t="s">
        <v>87</v>
      </c>
      <c r="Q1964" t="s">
        <v>25</v>
      </c>
      <c r="R1964" t="s">
        <v>212</v>
      </c>
      <c r="S1964" s="12" t="s">
        <v>27</v>
      </c>
      <c r="T1964" t="s">
        <v>123</v>
      </c>
      <c r="X1964" s="8">
        <f>W1964/O1964</f>
        <v>0</v>
      </c>
      <c r="Z1964" s="8">
        <f>Y1964/O1964</f>
        <v>0</v>
      </c>
      <c r="AB1964" s="8">
        <f>AA1964/O1964</f>
        <v>0</v>
      </c>
      <c r="AC1964">
        <v>0.04</v>
      </c>
      <c r="AD1964" s="8">
        <f>AC1964/O1964</f>
        <v>0.98944304461481603</v>
      </c>
      <c r="AF1964" s="8">
        <f>AE1964/O1964</f>
        <v>0</v>
      </c>
      <c r="AI1964" s="8">
        <f>AH1964/O1964</f>
        <v>0</v>
      </c>
      <c r="AL1964" s="8">
        <f>AK1964/O1964</f>
        <v>0</v>
      </c>
      <c r="AO1964" s="2" t="s">
        <v>4342</v>
      </c>
      <c r="AP1964" s="15" t="s">
        <v>4310</v>
      </c>
      <c r="AQ1964" s="3">
        <f>IF(T1964="no",O1964*0,IF(T1964="yes100",O1964*1,IF(T1964="yes80",O1964*0.8,IF(T1964="yes50",O1964*0.5))))</f>
        <v>0</v>
      </c>
      <c r="AR1964" s="3">
        <f>IF(AQ1964&lt;1,AQ1964*0.9,IF(AQ1964&lt;5,AQ1964*0.8,IF(AQ1964&lt;10,AQ1964*0.75,IF(AQ1964&lt;15,AQ1964*0.7,IF(AQ1964&gt;14.9,AQ1964*0.6)))))</f>
        <v>0</v>
      </c>
      <c r="AS1964">
        <v>40</v>
      </c>
      <c r="AT1964" s="12">
        <f>AR1964*AS1964</f>
        <v>0</v>
      </c>
    </row>
    <row r="1965" spans="1:46" ht="12.75" customHeight="1" x14ac:dyDescent="0.25">
      <c r="A1965" s="5">
        <v>2430</v>
      </c>
      <c r="C1965" t="s">
        <v>289</v>
      </c>
      <c r="E1965" s="1">
        <v>348371</v>
      </c>
      <c r="F1965" s="1">
        <v>366651</v>
      </c>
      <c r="G1965" t="s">
        <v>32</v>
      </c>
      <c r="H1965" t="s">
        <v>21</v>
      </c>
      <c r="I1965" t="s">
        <v>290</v>
      </c>
      <c r="J1965" t="s">
        <v>290</v>
      </c>
      <c r="K1965" t="s">
        <v>4425</v>
      </c>
      <c r="L1965" t="s">
        <v>4392</v>
      </c>
      <c r="M1965" t="s">
        <v>291</v>
      </c>
      <c r="O1965" s="4">
        <v>4.6191755477905199</v>
      </c>
      <c r="P1965" t="s">
        <v>19</v>
      </c>
      <c r="Q1965" t="s">
        <v>25</v>
      </c>
      <c r="R1965" t="s">
        <v>31</v>
      </c>
      <c r="S1965" s="12" t="s">
        <v>24</v>
      </c>
      <c r="T1965" t="s">
        <v>34</v>
      </c>
      <c r="X1965" s="8">
        <f>W1965/O1965</f>
        <v>0</v>
      </c>
      <c r="Z1965" s="8">
        <f>Y1965/O1965</f>
        <v>0</v>
      </c>
      <c r="AB1965" s="8">
        <f>AA1965/O1965</f>
        <v>0</v>
      </c>
      <c r="AC1965">
        <v>4.6189999999999998</v>
      </c>
      <c r="AD1965" s="8">
        <f>AC1965/O1965</f>
        <v>0.99996199586079726</v>
      </c>
      <c r="AF1965" s="8">
        <f>AE1965/O1965</f>
        <v>0</v>
      </c>
      <c r="AI1965" s="8">
        <f>AH1965/O1965</f>
        <v>0</v>
      </c>
      <c r="AL1965" s="8">
        <f>AK1965/O1965</f>
        <v>0</v>
      </c>
      <c r="AO1965" s="12" t="s">
        <v>4248</v>
      </c>
      <c r="AP1965" s="12" t="s">
        <v>4249</v>
      </c>
      <c r="AQ1965" s="3">
        <f>IF(T1965="no",O1965*0,IF(T1965="yes100",O1965*1,IF(T1965="yes80",O1965*0.8,IF(T1965="yes50",O1965*0.5))))</f>
        <v>4.6191755477905199</v>
      </c>
      <c r="AR1965" s="3">
        <f>IF(AQ1965&lt;1,AQ1965*0.9,IF(AQ1965&lt;5,AQ1965*0.8,IF(AQ1965&lt;10,AQ1965*0.75,IF(AQ1965&lt;15,AQ1965*0.7,IF(AQ1965&gt;14.9,AQ1965*0.6)))))</f>
        <v>3.695340438232416</v>
      </c>
      <c r="AS1965">
        <v>30</v>
      </c>
      <c r="AT1965" s="12">
        <f>AR1965*AS1965</f>
        <v>110.86021314697248</v>
      </c>
    </row>
    <row r="1966" spans="1:46" ht="12.75" customHeight="1" x14ac:dyDescent="0.25">
      <c r="A1966" s="5">
        <v>2431</v>
      </c>
      <c r="C1966" t="s">
        <v>292</v>
      </c>
      <c r="D1966" t="s">
        <v>293</v>
      </c>
      <c r="E1966" s="1">
        <v>351188.99999999901</v>
      </c>
      <c r="F1966" s="1">
        <v>371110</v>
      </c>
      <c r="G1966" t="s">
        <v>108</v>
      </c>
      <c r="H1966" t="s">
        <v>21</v>
      </c>
      <c r="I1966" t="s">
        <v>4359</v>
      </c>
      <c r="J1966" t="s">
        <v>230</v>
      </c>
      <c r="K1966" t="s">
        <v>21</v>
      </c>
      <c r="L1966" t="s">
        <v>21</v>
      </c>
      <c r="O1966" s="3">
        <v>0.56178308792114295</v>
      </c>
      <c r="P1966" t="s">
        <v>19</v>
      </c>
      <c r="Q1966" t="s">
        <v>25</v>
      </c>
      <c r="R1966" t="s">
        <v>31</v>
      </c>
      <c r="S1966" s="12" t="s">
        <v>24</v>
      </c>
      <c r="T1966" t="s">
        <v>34</v>
      </c>
      <c r="X1966" s="8">
        <f>W1966/O1966</f>
        <v>0</v>
      </c>
      <c r="Z1966" s="8">
        <f>Y1966/O1966</f>
        <v>0</v>
      </c>
      <c r="AB1966" s="8">
        <f>AA1966/O1966</f>
        <v>0</v>
      </c>
      <c r="AC1966">
        <v>0.56200000000000006</v>
      </c>
      <c r="AD1966" s="8">
        <f>AC1966/O1966</f>
        <v>1.0003861135792815</v>
      </c>
      <c r="AF1966" s="8">
        <f>AE1966/O1966</f>
        <v>0</v>
      </c>
      <c r="AI1966" s="8">
        <f>AH1966/O1966</f>
        <v>0</v>
      </c>
      <c r="AL1966" s="8">
        <f>AK1966/O1966</f>
        <v>0</v>
      </c>
      <c r="AO1966" s="12" t="s">
        <v>4248</v>
      </c>
      <c r="AP1966" s="12" t="s">
        <v>4249</v>
      </c>
      <c r="AQ1966" s="3">
        <f>IF(T1966="no",O1966*0,IF(T1966="yes100",O1966*1,IF(T1966="yes80",O1966*0.8,IF(T1966="yes50",O1966*0.5))))</f>
        <v>0.56178308792114295</v>
      </c>
      <c r="AR1966" s="3">
        <f>IF(AQ1966&lt;1,AQ1966*0.9,IF(AQ1966&lt;5,AQ1966*0.8,IF(AQ1966&lt;10,AQ1966*0.75,IF(AQ1966&lt;15,AQ1966*0.7,IF(AQ1966&gt;14.9,AQ1966*0.6)))))</f>
        <v>0.50560477912902868</v>
      </c>
      <c r="AS1966">
        <v>30</v>
      </c>
      <c r="AT1966" s="12">
        <f>AR1966*AS1966</f>
        <v>15.16814337387086</v>
      </c>
    </row>
    <row r="1967" spans="1:46" ht="12.75" customHeight="1" x14ac:dyDescent="0.25">
      <c r="A1967" s="5">
        <v>2432</v>
      </c>
      <c r="C1967" t="s">
        <v>301</v>
      </c>
      <c r="E1967" s="1">
        <v>372004</v>
      </c>
      <c r="F1967" s="1">
        <v>367068.99999999901</v>
      </c>
      <c r="G1967" t="s">
        <v>77</v>
      </c>
      <c r="H1967" t="s">
        <v>21</v>
      </c>
      <c r="I1967" t="s">
        <v>21</v>
      </c>
      <c r="J1967" t="s">
        <v>255</v>
      </c>
      <c r="K1967" t="s">
        <v>21</v>
      </c>
      <c r="L1967" t="s">
        <v>21</v>
      </c>
      <c r="O1967" s="4">
        <v>25.044266053771899</v>
      </c>
      <c r="P1967" t="s">
        <v>19</v>
      </c>
      <c r="Q1967" t="s">
        <v>25</v>
      </c>
      <c r="R1967" t="s">
        <v>31</v>
      </c>
      <c r="S1967" s="12" t="s">
        <v>24</v>
      </c>
      <c r="T1967" t="s">
        <v>34</v>
      </c>
      <c r="W1967">
        <v>1.2929999999999999</v>
      </c>
      <c r="X1967" s="8">
        <f>W1967/O1967</f>
        <v>5.162858425253241E-2</v>
      </c>
      <c r="Y1967">
        <v>0.23499999999999999</v>
      </c>
      <c r="Z1967" s="8">
        <f>Y1967/O1967</f>
        <v>9.3833853823241421E-3</v>
      </c>
      <c r="AA1967">
        <v>0.23499999999999999</v>
      </c>
      <c r="AB1967" s="8">
        <f>AA1967/O1967</f>
        <v>9.3833853823241421E-3</v>
      </c>
      <c r="AD1967" s="8">
        <f>AC1967/O1967</f>
        <v>0</v>
      </c>
      <c r="AF1967" s="8">
        <f>AE1967/O1967</f>
        <v>0</v>
      </c>
      <c r="AI1967" s="8">
        <f>AH1967/O1967</f>
        <v>0</v>
      </c>
      <c r="AL1967" s="8">
        <f>AK1967/O1967</f>
        <v>0</v>
      </c>
      <c r="AO1967" s="12" t="s">
        <v>4320</v>
      </c>
      <c r="AP1967" s="12" t="s">
        <v>4321</v>
      </c>
      <c r="AQ1967" s="3">
        <f>IF(T1967="no",O1967*0,IF(T1967="yes100",O1967*1,IF(T1967="yes80",O1967*0.8,IF(T1967="yes50",O1967*0.5))))</f>
        <v>25.044266053771899</v>
      </c>
      <c r="AR1967" s="3">
        <f>IF(AQ1967&lt;1,AQ1967*0.9,IF(AQ1967&lt;5,AQ1967*0.8,IF(AQ1967&lt;10,AQ1967*0.75,IF(AQ1967&lt;15,AQ1967*0.7,IF(AQ1967&gt;14.9,AQ1967*0.6)))))</f>
        <v>15.026559632263139</v>
      </c>
      <c r="AS1967">
        <v>25</v>
      </c>
      <c r="AT1967" s="12">
        <f>AR1967*AS1967</f>
        <v>375.66399080657845</v>
      </c>
    </row>
    <row r="1968" spans="1:46" ht="12.75" customHeight="1" x14ac:dyDescent="0.25">
      <c r="A1968" s="5">
        <v>2433</v>
      </c>
      <c r="C1968" t="s">
        <v>162</v>
      </c>
      <c r="D1968" t="s">
        <v>163</v>
      </c>
      <c r="E1968" s="1">
        <v>356907</v>
      </c>
      <c r="F1968" s="1">
        <v>364963</v>
      </c>
      <c r="G1968" t="s">
        <v>164</v>
      </c>
      <c r="H1968" t="s">
        <v>21</v>
      </c>
      <c r="I1968" t="s">
        <v>21</v>
      </c>
      <c r="J1968" t="s">
        <v>165</v>
      </c>
      <c r="K1968" t="s">
        <v>21</v>
      </c>
      <c r="L1968" t="s">
        <v>21</v>
      </c>
      <c r="O1968" s="3">
        <v>0.95346458969116199</v>
      </c>
      <c r="P1968" t="s">
        <v>19</v>
      </c>
      <c r="Q1968" t="s">
        <v>161</v>
      </c>
      <c r="R1968" t="s">
        <v>31</v>
      </c>
      <c r="S1968" s="12" t="s">
        <v>24</v>
      </c>
      <c r="T1968" t="s">
        <v>34</v>
      </c>
      <c r="X1968" s="8">
        <f>W1968/O1968</f>
        <v>0</v>
      </c>
      <c r="Z1968" s="8">
        <f>Y1968/O1968</f>
        <v>0</v>
      </c>
      <c r="AB1968" s="8">
        <f>AA1968/O1968</f>
        <v>0</v>
      </c>
      <c r="AD1968" s="8">
        <f>AC1968/O1968</f>
        <v>0</v>
      </c>
      <c r="AF1968" s="8">
        <f>AE1968/O1968</f>
        <v>0</v>
      </c>
      <c r="AI1968" s="8">
        <f>AH1968/O1968</f>
        <v>0</v>
      </c>
      <c r="AL1968" s="8">
        <f>AK1968/O1968</f>
        <v>0</v>
      </c>
      <c r="AO1968" s="12" t="s">
        <v>4320</v>
      </c>
      <c r="AP1968" s="12" t="s">
        <v>4321</v>
      </c>
      <c r="AQ1968" s="3">
        <f>IF(T1968="no",O1968*0,IF(T1968="yes100",O1968*1,IF(T1968="yes80",O1968*0.8,IF(T1968="yes50",O1968*0.5))))</f>
        <v>0.95346458969116199</v>
      </c>
      <c r="AR1968" s="3">
        <f>IF(AQ1968&lt;1,AQ1968*0.9,IF(AQ1968&lt;5,AQ1968*0.8,IF(AQ1968&lt;10,AQ1968*0.75,IF(AQ1968&lt;15,AQ1968*0.7,IF(AQ1968&gt;14.9,AQ1968*0.6)))))</f>
        <v>0.85811813072204579</v>
      </c>
      <c r="AS1968">
        <v>25</v>
      </c>
      <c r="AT1968" s="12">
        <f>AR1968*AS1968</f>
        <v>21.452953268051147</v>
      </c>
    </row>
    <row r="1969" spans="1:46" ht="12.75" customHeight="1" x14ac:dyDescent="0.25">
      <c r="A1969" s="5">
        <v>2434</v>
      </c>
      <c r="C1969" t="s">
        <v>282</v>
      </c>
      <c r="D1969" t="s">
        <v>283</v>
      </c>
      <c r="E1969" s="1">
        <v>353024</v>
      </c>
      <c r="F1969" s="1">
        <v>368200.99999999901</v>
      </c>
      <c r="G1969" t="s">
        <v>32</v>
      </c>
      <c r="H1969" t="s">
        <v>171</v>
      </c>
      <c r="I1969" t="s">
        <v>33</v>
      </c>
      <c r="J1969" t="s">
        <v>33</v>
      </c>
      <c r="K1969" t="s">
        <v>4364</v>
      </c>
      <c r="L1969" t="s">
        <v>33</v>
      </c>
      <c r="O1969" s="3">
        <v>0.38030430145263699</v>
      </c>
      <c r="P1969" t="s">
        <v>87</v>
      </c>
      <c r="Q1969" t="s">
        <v>161</v>
      </c>
      <c r="R1969" t="s">
        <v>31</v>
      </c>
      <c r="S1969" s="12" t="s">
        <v>24</v>
      </c>
      <c r="T1969" t="s">
        <v>34</v>
      </c>
      <c r="X1969" s="8">
        <f>W1969/O1969</f>
        <v>0</v>
      </c>
      <c r="Z1969" s="8">
        <f>Y1969/O1969</f>
        <v>0</v>
      </c>
      <c r="AB1969" s="8">
        <f>AA1969/O1969</f>
        <v>0</v>
      </c>
      <c r="AD1969" s="8">
        <f>AC1969/O1969</f>
        <v>0</v>
      </c>
      <c r="AF1969" s="8">
        <f>AE1969/O1969</f>
        <v>0</v>
      </c>
      <c r="AI1969" s="8">
        <f>AH1969/O1969</f>
        <v>0</v>
      </c>
      <c r="AL1969" s="8">
        <f>AK1969/O1969</f>
        <v>0</v>
      </c>
      <c r="AO1969" s="12" t="s">
        <v>4320</v>
      </c>
      <c r="AP1969" s="12" t="s">
        <v>4321</v>
      </c>
      <c r="AQ1969" s="3">
        <f>IF(T1969="no",O1969*0,IF(T1969="yes100",O1969*1,IF(T1969="yes80",O1969*0.8,IF(T1969="yes50",O1969*0.5))))</f>
        <v>0.38030430145263699</v>
      </c>
      <c r="AR1969" s="3">
        <f>IF(AQ1969&lt;1,AQ1969*0.9,IF(AQ1969&lt;5,AQ1969*0.8,IF(AQ1969&lt;10,AQ1969*0.75,IF(AQ1969&lt;15,AQ1969*0.7,IF(AQ1969&gt;14.9,AQ1969*0.6)))))</f>
        <v>0.3422738713073733</v>
      </c>
      <c r="AS1969">
        <v>35</v>
      </c>
      <c r="AT1969" s="12">
        <f>AR1969*AS1969</f>
        <v>11.979585495758066</v>
      </c>
    </row>
    <row r="1970" spans="1:46" ht="12.75" customHeight="1" x14ac:dyDescent="0.25">
      <c r="A1970" s="5">
        <v>2435</v>
      </c>
      <c r="C1970" t="s">
        <v>235</v>
      </c>
      <c r="E1970" s="1">
        <v>350368</v>
      </c>
      <c r="F1970" s="1">
        <v>369076.99999999901</v>
      </c>
      <c r="G1970" t="s">
        <v>51</v>
      </c>
      <c r="H1970" t="s">
        <v>21</v>
      </c>
      <c r="I1970" t="s">
        <v>129</v>
      </c>
      <c r="J1970" t="s">
        <v>106</v>
      </c>
      <c r="K1970" t="s">
        <v>4417</v>
      </c>
      <c r="L1970" t="s">
        <v>4413</v>
      </c>
      <c r="M1970" t="s">
        <v>131</v>
      </c>
      <c r="O1970" s="4">
        <v>1.1441965248107899</v>
      </c>
      <c r="P1970" t="s">
        <v>19</v>
      </c>
      <c r="Q1970" t="s">
        <v>161</v>
      </c>
      <c r="R1970" t="s">
        <v>31</v>
      </c>
      <c r="S1970" s="12" t="s">
        <v>24</v>
      </c>
      <c r="T1970" t="s">
        <v>34</v>
      </c>
      <c r="X1970" s="8">
        <f>W1970/O1970</f>
        <v>0</v>
      </c>
      <c r="Z1970" s="8">
        <f>Y1970/O1970</f>
        <v>0</v>
      </c>
      <c r="AB1970" s="8">
        <f>AA1970/O1970</f>
        <v>0</v>
      </c>
      <c r="AC1970">
        <v>1.1439999999999999</v>
      </c>
      <c r="AD1970" s="8">
        <f>AC1970/O1970</f>
        <v>0.99982824208383037</v>
      </c>
      <c r="AE1970">
        <v>0</v>
      </c>
      <c r="AF1970" s="8">
        <f>AE1970/O1970</f>
        <v>0</v>
      </c>
      <c r="AI1970" s="8">
        <f>AH1970/O1970</f>
        <v>0</v>
      </c>
      <c r="AL1970" s="8">
        <f>AK1970/O1970</f>
        <v>0</v>
      </c>
      <c r="AO1970" s="12" t="s">
        <v>4248</v>
      </c>
      <c r="AP1970" s="12" t="s">
        <v>4249</v>
      </c>
      <c r="AQ1970" s="3">
        <f>IF(T1970="no",O1970*0,IF(T1970="yes100",O1970*1,IF(T1970="yes80",O1970*0.8,IF(T1970="yes50",O1970*0.5))))</f>
        <v>1.1441965248107899</v>
      </c>
      <c r="AR1970" s="3">
        <f>IF(AQ1970&lt;1,AQ1970*0.9,IF(AQ1970&lt;5,AQ1970*0.8,IF(AQ1970&lt;10,AQ1970*0.75,IF(AQ1970&lt;15,AQ1970*0.7,IF(AQ1970&gt;14.9,AQ1970*0.6)))))</f>
        <v>0.91535721984863194</v>
      </c>
      <c r="AS1970">
        <v>30</v>
      </c>
      <c r="AT1970" s="12">
        <f>AR1970*AS1970</f>
        <v>27.460716595458958</v>
      </c>
    </row>
    <row r="1971" spans="1:46" ht="14.25" customHeight="1" x14ac:dyDescent="0.25">
      <c r="A1971" s="5">
        <v>2436</v>
      </c>
      <c r="C1971" t="s">
        <v>213</v>
      </c>
      <c r="D1971" t="s">
        <v>214</v>
      </c>
      <c r="E1971" s="1">
        <v>343228</v>
      </c>
      <c r="F1971" s="1">
        <v>363768.99999999901</v>
      </c>
      <c r="G1971" t="s">
        <v>44</v>
      </c>
      <c r="H1971" t="s">
        <v>21</v>
      </c>
      <c r="I1971" t="s">
        <v>45</v>
      </c>
      <c r="J1971" t="s">
        <v>215</v>
      </c>
      <c r="K1971" t="s">
        <v>4415</v>
      </c>
      <c r="L1971" t="s">
        <v>4403</v>
      </c>
      <c r="M1971" t="s">
        <v>48</v>
      </c>
      <c r="O1971" s="4">
        <v>41.437564620208697</v>
      </c>
      <c r="P1971" t="s">
        <v>19</v>
      </c>
      <c r="Q1971" t="s">
        <v>161</v>
      </c>
      <c r="R1971" t="s">
        <v>31</v>
      </c>
      <c r="S1971" s="12" t="s">
        <v>24</v>
      </c>
      <c r="T1971" t="s">
        <v>34</v>
      </c>
      <c r="X1971" s="8">
        <f>W1971/O1971</f>
        <v>0</v>
      </c>
      <c r="Z1971" s="8">
        <f>Y1971/O1971</f>
        <v>0</v>
      </c>
      <c r="AB1971" s="8">
        <f>AA1971/O1971</f>
        <v>0</v>
      </c>
      <c r="AC1971">
        <v>41.433</v>
      </c>
      <c r="AD1971" s="8">
        <f>AC1971/O1971</f>
        <v>0.99988984342466714</v>
      </c>
      <c r="AF1971" s="8">
        <f>AE1971/O1971</f>
        <v>0</v>
      </c>
      <c r="AI1971" s="8">
        <f>AH1971/O1971</f>
        <v>0</v>
      </c>
      <c r="AL1971" s="8">
        <f>AK1971/O1971</f>
        <v>0</v>
      </c>
      <c r="AO1971" s="12" t="s">
        <v>4248</v>
      </c>
      <c r="AP1971" s="12" t="s">
        <v>4249</v>
      </c>
      <c r="AQ1971" s="3">
        <f>IF(T1971="no",O1971*0,IF(T1971="yes100",O1971*1,IF(T1971="yes80",O1971*0.8,IF(T1971="yes50",O1971*0.5))))</f>
        <v>41.437564620208697</v>
      </c>
      <c r="AR1971" s="3">
        <f>IF(AQ1971&lt;1,AQ1971*0.9,IF(AQ1971&lt;5,AQ1971*0.8,IF(AQ1971&lt;10,AQ1971*0.75,IF(AQ1971&lt;15,AQ1971*0.7,IF(AQ1971&gt;14.9,AQ1971*0.6)))))</f>
        <v>24.862538772125216</v>
      </c>
      <c r="AS1971">
        <v>35</v>
      </c>
      <c r="AT1971" s="12">
        <f>AR1971*AS1971</f>
        <v>870.18885702438251</v>
      </c>
    </row>
    <row r="1972" spans="1:46" ht="14.25" customHeight="1" x14ac:dyDescent="0.25">
      <c r="A1972" s="5">
        <v>2437</v>
      </c>
      <c r="C1972" t="s">
        <v>209</v>
      </c>
      <c r="D1972" t="s">
        <v>210</v>
      </c>
      <c r="E1972" s="1">
        <v>344760</v>
      </c>
      <c r="F1972" s="1">
        <v>372348.99999999901</v>
      </c>
      <c r="G1972" t="s">
        <v>108</v>
      </c>
      <c r="H1972" t="s">
        <v>21</v>
      </c>
      <c r="I1972" t="s">
        <v>21</v>
      </c>
      <c r="J1972" t="s">
        <v>202</v>
      </c>
      <c r="K1972" t="s">
        <v>21</v>
      </c>
      <c r="L1972" t="s">
        <v>21</v>
      </c>
      <c r="O1972" s="3">
        <v>0.25310245437622098</v>
      </c>
      <c r="P1972" t="s">
        <v>19</v>
      </c>
      <c r="Q1972" t="s">
        <v>161</v>
      </c>
      <c r="R1972" t="s">
        <v>31</v>
      </c>
      <c r="S1972" s="12" t="s">
        <v>24</v>
      </c>
      <c r="T1972" t="s">
        <v>34</v>
      </c>
      <c r="X1972" s="8">
        <f>W1972/O1972</f>
        <v>0</v>
      </c>
      <c r="Z1972" s="8">
        <f>Y1972/O1972</f>
        <v>0</v>
      </c>
      <c r="AB1972" s="8">
        <f>AA1972/O1972</f>
        <v>0</v>
      </c>
      <c r="AC1972">
        <v>0.253</v>
      </c>
      <c r="AD1972" s="8">
        <f>AC1972/O1972</f>
        <v>0.99959520591582773</v>
      </c>
      <c r="AF1972" s="8">
        <f>AE1972/O1972</f>
        <v>0</v>
      </c>
      <c r="AI1972" s="8">
        <f>AH1972/O1972</f>
        <v>0</v>
      </c>
      <c r="AL1972" s="8">
        <f>AK1972/O1972</f>
        <v>0</v>
      </c>
      <c r="AO1972" s="12" t="s">
        <v>4248</v>
      </c>
      <c r="AP1972" s="12" t="s">
        <v>4249</v>
      </c>
      <c r="AQ1972" s="3">
        <f>IF(T1972="no",O1972*0,IF(T1972="yes100",O1972*1,IF(T1972="yes80",O1972*0.8,IF(T1972="yes50",O1972*0.5))))</f>
        <v>0.25310245437622098</v>
      </c>
      <c r="AR1972" s="3">
        <f>IF(AQ1972&lt;1,AQ1972*0.9,IF(AQ1972&lt;5,AQ1972*0.8,IF(AQ1972&lt;10,AQ1972*0.75,IF(AQ1972&lt;15,AQ1972*0.7,IF(AQ1972&gt;14.9,AQ1972*0.6)))))</f>
        <v>0.22779220893859889</v>
      </c>
      <c r="AS1972">
        <v>25</v>
      </c>
      <c r="AT1972" s="12">
        <f>AR1972*AS1972</f>
        <v>5.6948052234649724</v>
      </c>
    </row>
    <row r="1973" spans="1:46" ht="15" customHeight="1" x14ac:dyDescent="0.25">
      <c r="A1973" s="5">
        <v>2438</v>
      </c>
      <c r="C1973" t="s">
        <v>207</v>
      </c>
      <c r="D1973" t="s">
        <v>208</v>
      </c>
      <c r="E1973" s="1">
        <v>338795</v>
      </c>
      <c r="F1973" s="1">
        <v>375979</v>
      </c>
      <c r="G1973" s="7" t="s">
        <v>544</v>
      </c>
      <c r="H1973" t="s">
        <v>81</v>
      </c>
      <c r="I1973" t="s">
        <v>89</v>
      </c>
      <c r="J1973" t="s">
        <v>90</v>
      </c>
      <c r="K1973" t="s">
        <v>4363</v>
      </c>
      <c r="L1973" t="s">
        <v>89</v>
      </c>
      <c r="O1973" s="3">
        <v>8.2059271240234002E-2</v>
      </c>
      <c r="P1973" t="s">
        <v>87</v>
      </c>
      <c r="Q1973" t="s">
        <v>161</v>
      </c>
      <c r="R1973" t="s">
        <v>31</v>
      </c>
      <c r="S1973" s="12" t="s">
        <v>47</v>
      </c>
      <c r="T1973" t="s">
        <v>34</v>
      </c>
      <c r="X1973" s="8">
        <f>W1973/O1973</f>
        <v>0</v>
      </c>
      <c r="Z1973" s="8">
        <f>Y1973/O1973</f>
        <v>0</v>
      </c>
      <c r="AB1973" s="8">
        <f>AA1973/O1973</f>
        <v>0</v>
      </c>
      <c r="AD1973" s="8">
        <f>AC1973/O1973</f>
        <v>0</v>
      </c>
      <c r="AF1973" s="8">
        <f>AE1973/O1973</f>
        <v>0</v>
      </c>
      <c r="AI1973" s="8">
        <f>AH1973/O1973</f>
        <v>0</v>
      </c>
      <c r="AL1973" s="8">
        <f>AK1973/O1973</f>
        <v>0</v>
      </c>
      <c r="AO1973" s="12" t="s">
        <v>4313</v>
      </c>
      <c r="AP1973" s="12" t="s">
        <v>4314</v>
      </c>
      <c r="AQ1973" s="3">
        <f>IF(T1973="no",O1973*0,IF(T1973="yes100",O1973*1,IF(T1973="yes80",O1973*0.8,IF(T1973="yes50",O1973*0.5))))</f>
        <v>8.2059271240234002E-2</v>
      </c>
      <c r="AR1973" s="3">
        <f>IF(AQ1973&lt;1,AQ1973*0.9,IF(AQ1973&lt;5,AQ1973*0.8,IF(AQ1973&lt;10,AQ1973*0.75,IF(AQ1973&lt;15,AQ1973*0.7,IF(AQ1973&gt;14.9,AQ1973*0.6)))))</f>
        <v>7.3853344116210598E-2</v>
      </c>
      <c r="AS1973">
        <v>40</v>
      </c>
      <c r="AT1973" s="12">
        <f>AR1973*AS1973</f>
        <v>2.9541337646484238</v>
      </c>
    </row>
    <row r="1974" spans="1:46" ht="12.75" customHeight="1" x14ac:dyDescent="0.25">
      <c r="A1974" s="5">
        <v>2439</v>
      </c>
      <c r="C1974" t="s">
        <v>206</v>
      </c>
      <c r="E1974" s="1">
        <v>338290</v>
      </c>
      <c r="F1974" s="1">
        <v>376218</v>
      </c>
      <c r="G1974" t="s">
        <v>177</v>
      </c>
      <c r="H1974" t="s">
        <v>81</v>
      </c>
      <c r="I1974" t="s">
        <v>89</v>
      </c>
      <c r="J1974" t="s">
        <v>90</v>
      </c>
      <c r="K1974" t="s">
        <v>4363</v>
      </c>
      <c r="L1974" t="s">
        <v>89</v>
      </c>
      <c r="O1974" s="3">
        <v>5.3263568878174003E-2</v>
      </c>
      <c r="P1974" t="s">
        <v>87</v>
      </c>
      <c r="Q1974" t="s">
        <v>161</v>
      </c>
      <c r="R1974" t="s">
        <v>31</v>
      </c>
      <c r="S1974" s="12" t="s">
        <v>47</v>
      </c>
      <c r="T1974" t="s">
        <v>34</v>
      </c>
      <c r="X1974" s="8">
        <f>W1974/O1974</f>
        <v>0</v>
      </c>
      <c r="Z1974" s="8">
        <f>Y1974/O1974</f>
        <v>0</v>
      </c>
      <c r="AB1974" s="8">
        <f>AA1974/O1974</f>
        <v>0</v>
      </c>
      <c r="AD1974" s="8">
        <f>AC1974/O1974</f>
        <v>0</v>
      </c>
      <c r="AF1974" s="8">
        <f>AE1974/O1974</f>
        <v>0</v>
      </c>
      <c r="AI1974" s="8">
        <f>AH1974/O1974</f>
        <v>0</v>
      </c>
      <c r="AL1974" s="8">
        <f>AK1974/O1974</f>
        <v>0</v>
      </c>
      <c r="AO1974" s="12" t="s">
        <v>4313</v>
      </c>
      <c r="AP1974" s="12" t="s">
        <v>4314</v>
      </c>
      <c r="AQ1974" s="3">
        <f>IF(T1974="no",O1974*0,IF(T1974="yes100",O1974*1,IF(T1974="yes80",O1974*0.8,IF(T1974="yes50",O1974*0.5))))</f>
        <v>5.3263568878174003E-2</v>
      </c>
      <c r="AR1974" s="3">
        <f>IF(AQ1974&lt;1,AQ1974*0.9,IF(AQ1974&lt;5,AQ1974*0.8,IF(AQ1974&lt;10,AQ1974*0.75,IF(AQ1974&lt;15,AQ1974*0.7,IF(AQ1974&gt;14.9,AQ1974*0.6)))))</f>
        <v>4.7937211990356603E-2</v>
      </c>
      <c r="AS1974">
        <v>40</v>
      </c>
      <c r="AT1974" s="12">
        <f>AR1974*AS1974</f>
        <v>1.9174884796142642</v>
      </c>
    </row>
    <row r="1975" spans="1:46" ht="12.75" customHeight="1" x14ac:dyDescent="0.25">
      <c r="A1975" s="5">
        <v>2440</v>
      </c>
      <c r="C1975" s="7" t="s">
        <v>4284</v>
      </c>
      <c r="D1975" t="s">
        <v>203</v>
      </c>
      <c r="E1975" s="1">
        <v>355383</v>
      </c>
      <c r="F1975" s="1">
        <v>362350</v>
      </c>
      <c r="G1975" t="s">
        <v>164</v>
      </c>
      <c r="H1975" t="s">
        <v>21</v>
      </c>
      <c r="I1975" t="s">
        <v>204</v>
      </c>
      <c r="J1975" t="s">
        <v>204</v>
      </c>
      <c r="K1975" t="s">
        <v>4425</v>
      </c>
      <c r="L1975" t="s">
        <v>4411</v>
      </c>
      <c r="M1975" t="s">
        <v>205</v>
      </c>
      <c r="O1975" s="3">
        <v>0.39604139404296901</v>
      </c>
      <c r="P1975" t="s">
        <v>19</v>
      </c>
      <c r="Q1975" t="s">
        <v>161</v>
      </c>
      <c r="R1975" t="s">
        <v>31</v>
      </c>
      <c r="S1975" s="12" t="s">
        <v>24</v>
      </c>
      <c r="T1975" t="s">
        <v>34</v>
      </c>
      <c r="X1975" s="8">
        <f>W1975/O1975</f>
        <v>0</v>
      </c>
      <c r="Z1975" s="8">
        <f>Y1975/O1975</f>
        <v>0</v>
      </c>
      <c r="AB1975" s="8">
        <f>AA1975/O1975</f>
        <v>0</v>
      </c>
      <c r="AD1975" s="8">
        <f>AC1975/O1975</f>
        <v>0</v>
      </c>
      <c r="AE1975">
        <v>0</v>
      </c>
      <c r="AF1975" s="8">
        <f>AE1975/O1975</f>
        <v>0</v>
      </c>
      <c r="AI1975" s="8">
        <f>AH1975/O1975</f>
        <v>0</v>
      </c>
      <c r="AL1975" s="8">
        <f>AK1975/O1975</f>
        <v>0</v>
      </c>
      <c r="AO1975" s="12" t="s">
        <v>4320</v>
      </c>
      <c r="AP1975" s="12" t="s">
        <v>4321</v>
      </c>
      <c r="AQ1975" s="3">
        <f>IF(T1975="no",O1975*0,IF(T1975="yes100",O1975*1,IF(T1975="yes80",O1975*0.8,IF(T1975="yes50",O1975*0.5))))</f>
        <v>0.39604139404296901</v>
      </c>
      <c r="AR1975" s="3">
        <f>IF(AQ1975&lt;1,AQ1975*0.9,IF(AQ1975&lt;5,AQ1975*0.8,IF(AQ1975&lt;10,AQ1975*0.75,IF(AQ1975&lt;15,AQ1975*0.7,IF(AQ1975&gt;14.9,AQ1975*0.6)))))</f>
        <v>0.3564372546386721</v>
      </c>
      <c r="AS1975">
        <v>30</v>
      </c>
      <c r="AT1975" s="12">
        <f>AR1975*AS1975</f>
        <v>10.693117639160162</v>
      </c>
    </row>
    <row r="1976" spans="1:46" ht="14.25" customHeight="1" x14ac:dyDescent="0.25">
      <c r="A1976" s="5">
        <v>2441</v>
      </c>
      <c r="C1976" t="s">
        <v>200</v>
      </c>
      <c r="D1976" t="s">
        <v>201</v>
      </c>
      <c r="E1976" s="1">
        <v>344852</v>
      </c>
      <c r="F1976" s="1">
        <v>370626</v>
      </c>
      <c r="G1976" t="s">
        <v>108</v>
      </c>
      <c r="H1976" t="s">
        <v>21</v>
      </c>
      <c r="I1976" t="s">
        <v>21</v>
      </c>
      <c r="J1976" t="s">
        <v>202</v>
      </c>
      <c r="K1976" t="s">
        <v>21</v>
      </c>
      <c r="L1976" t="s">
        <v>21</v>
      </c>
      <c r="O1976" s="4">
        <v>2.0995936599731402</v>
      </c>
      <c r="P1976" t="s">
        <v>65</v>
      </c>
      <c r="Q1976" t="s">
        <v>161</v>
      </c>
      <c r="R1976" t="s">
        <v>31</v>
      </c>
      <c r="S1976" s="12" t="s">
        <v>24</v>
      </c>
      <c r="T1976" t="s">
        <v>34</v>
      </c>
      <c r="X1976" s="8">
        <f>W1976/O1976</f>
        <v>0</v>
      </c>
      <c r="Z1976" s="8">
        <f>Y1976/O1976</f>
        <v>0</v>
      </c>
      <c r="AB1976" s="8">
        <f>AA1976/O1976</f>
        <v>0</v>
      </c>
      <c r="AC1976">
        <v>2.1</v>
      </c>
      <c r="AD1976" s="8">
        <f>AC1976/O1976</f>
        <v>1.0001935326985438</v>
      </c>
      <c r="AF1976" s="8">
        <f>AE1976/O1976</f>
        <v>0</v>
      </c>
      <c r="AI1976" s="8">
        <f>AH1976/O1976</f>
        <v>0</v>
      </c>
      <c r="AL1976" s="8">
        <f>AK1976/O1976</f>
        <v>0</v>
      </c>
      <c r="AO1976" s="12" t="s">
        <v>4248</v>
      </c>
      <c r="AP1976" s="12" t="s">
        <v>4249</v>
      </c>
      <c r="AQ1976" s="3">
        <f>IF(T1976="no",O1976*0,IF(T1976="yes100",O1976*1,IF(T1976="yes80",O1976*0.8,IF(T1976="yes50",O1976*0.5))))</f>
        <v>2.0995936599731402</v>
      </c>
      <c r="AR1976" s="3">
        <f>IF(AQ1976&lt;1,AQ1976*0.9,IF(AQ1976&lt;5,AQ1976*0.8,IF(AQ1976&lt;10,AQ1976*0.75,IF(AQ1976&lt;15,AQ1976*0.7,IF(AQ1976&gt;14.9,AQ1976*0.6)))))</f>
        <v>1.6796749279785121</v>
      </c>
      <c r="AS1976">
        <v>25</v>
      </c>
      <c r="AT1976" s="12">
        <f>AR1976*AS1976</f>
        <v>41.991873199462802</v>
      </c>
    </row>
    <row r="1977" spans="1:46" ht="12.75" customHeight="1" x14ac:dyDescent="0.25">
      <c r="A1977" s="5">
        <v>2442</v>
      </c>
      <c r="C1977" t="s">
        <v>198</v>
      </c>
      <c r="D1977" t="s">
        <v>199</v>
      </c>
      <c r="E1977" s="1">
        <v>338280.99999999901</v>
      </c>
      <c r="F1977" s="1">
        <v>375892</v>
      </c>
      <c r="G1977" t="s">
        <v>177</v>
      </c>
      <c r="H1977" t="s">
        <v>81</v>
      </c>
      <c r="I1977" t="s">
        <v>89</v>
      </c>
      <c r="J1977" t="s">
        <v>90</v>
      </c>
      <c r="K1977" t="s">
        <v>4363</v>
      </c>
      <c r="L1977" t="s">
        <v>89</v>
      </c>
      <c r="O1977" s="3">
        <v>0.50497712249755899</v>
      </c>
      <c r="P1977" t="s">
        <v>87</v>
      </c>
      <c r="Q1977" t="s">
        <v>161</v>
      </c>
      <c r="R1977" t="s">
        <v>31</v>
      </c>
      <c r="S1977" s="12" t="s">
        <v>24</v>
      </c>
      <c r="T1977" t="s">
        <v>34</v>
      </c>
      <c r="X1977" s="8">
        <f>W1977/O1977</f>
        <v>0</v>
      </c>
      <c r="Z1977" s="8">
        <f>Y1977/O1977</f>
        <v>0</v>
      </c>
      <c r="AB1977" s="8">
        <f>AA1977/O1977</f>
        <v>0</v>
      </c>
      <c r="AD1977" s="8">
        <f>AC1977/O1977</f>
        <v>0</v>
      </c>
      <c r="AF1977" s="8">
        <f>AE1977/O1977</f>
        <v>0</v>
      </c>
      <c r="AI1977" s="8">
        <f>AH1977/O1977</f>
        <v>0</v>
      </c>
      <c r="AL1977" s="8">
        <f>AK1977/O1977</f>
        <v>0</v>
      </c>
      <c r="AO1977" s="12" t="s">
        <v>4320</v>
      </c>
      <c r="AP1977" s="12" t="s">
        <v>4321</v>
      </c>
      <c r="AQ1977" s="3">
        <f>IF(T1977="no",O1977*0,IF(T1977="yes100",O1977*1,IF(T1977="yes80",O1977*0.8,IF(T1977="yes50",O1977*0.5))))</f>
        <v>0.50497712249755899</v>
      </c>
      <c r="AR1977" s="3">
        <f>IF(AQ1977&lt;1,AQ1977*0.9,IF(AQ1977&lt;5,AQ1977*0.8,IF(AQ1977&lt;10,AQ1977*0.75,IF(AQ1977&lt;15,AQ1977*0.7,IF(AQ1977&gt;14.9,AQ1977*0.6)))))</f>
        <v>0.45447941024780308</v>
      </c>
      <c r="AS1977">
        <v>40</v>
      </c>
      <c r="AT1977" s="12">
        <f>AR1977*AS1977</f>
        <v>18.179176409912124</v>
      </c>
    </row>
    <row r="1978" spans="1:46" ht="12.75" customHeight="1" x14ac:dyDescent="0.25">
      <c r="A1978" s="5">
        <v>2443</v>
      </c>
      <c r="C1978" t="s">
        <v>195</v>
      </c>
      <c r="E1978" s="1">
        <v>343770</v>
      </c>
      <c r="F1978" s="1">
        <v>375000.99999999901</v>
      </c>
      <c r="G1978" t="s">
        <v>108</v>
      </c>
      <c r="H1978" t="s">
        <v>81</v>
      </c>
      <c r="I1978" t="s">
        <v>89</v>
      </c>
      <c r="J1978" t="s">
        <v>197</v>
      </c>
      <c r="K1978" t="s">
        <v>4363</v>
      </c>
      <c r="L1978" t="s">
        <v>89</v>
      </c>
      <c r="O1978" s="4">
        <v>4.5984686958312997</v>
      </c>
      <c r="P1978" t="s">
        <v>87</v>
      </c>
      <c r="Q1978" t="s">
        <v>161</v>
      </c>
      <c r="R1978" t="s">
        <v>196</v>
      </c>
      <c r="S1978" s="12" t="s">
        <v>27</v>
      </c>
      <c r="T1978" t="s">
        <v>123</v>
      </c>
      <c r="U1978" t="s">
        <v>26</v>
      </c>
      <c r="X1978" s="8">
        <f>W1978/O1978</f>
        <v>0</v>
      </c>
      <c r="Y1978">
        <v>4.5979999999999999</v>
      </c>
      <c r="Z1978" s="8">
        <f>Y1978/O1978</f>
        <v>0.99989807567207656</v>
      </c>
      <c r="AA1978">
        <v>4.5979999999999999</v>
      </c>
      <c r="AB1978" s="8">
        <f>AA1978/O1978</f>
        <v>0.99989807567207656</v>
      </c>
      <c r="AD1978" s="8">
        <f>AC1978/O1978</f>
        <v>0</v>
      </c>
      <c r="AF1978" s="8">
        <f>AE1978/O1978</f>
        <v>0</v>
      </c>
      <c r="AI1978" s="8">
        <f>AH1978/O1978</f>
        <v>0</v>
      </c>
      <c r="AL1978" s="8">
        <f>AK1978/O1978</f>
        <v>0</v>
      </c>
      <c r="AO1978" s="2" t="s">
        <v>4304</v>
      </c>
      <c r="AP1978" s="15" t="s">
        <v>4305</v>
      </c>
      <c r="AQ1978" s="3">
        <f>IF(T1978="no",O1978*0,IF(T1978="yes100",O1978*1,IF(T1978="yes80",O1978*0.8,IF(T1978="yes50",O1978*0.5))))</f>
        <v>0</v>
      </c>
      <c r="AR1978" s="3">
        <f>IF(AQ1978&lt;1,AQ1978*0.9,IF(AQ1978&lt;5,AQ1978*0.8,IF(AQ1978&lt;10,AQ1978*0.75,IF(AQ1978&lt;15,AQ1978*0.7,IF(AQ1978&gt;14.9,AQ1978*0.6)))))</f>
        <v>0</v>
      </c>
      <c r="AS1978">
        <v>40</v>
      </c>
      <c r="AT1978" s="12">
        <f>AR1978*AS1978</f>
        <v>0</v>
      </c>
    </row>
    <row r="1979" spans="1:46" ht="12.75" customHeight="1" x14ac:dyDescent="0.25">
      <c r="A1979" s="5">
        <v>2444</v>
      </c>
      <c r="C1979" t="s">
        <v>193</v>
      </c>
      <c r="D1979" t="s">
        <v>194</v>
      </c>
      <c r="E1979" s="1">
        <v>332040.99999999901</v>
      </c>
      <c r="F1979" s="1">
        <v>375120</v>
      </c>
      <c r="G1979" t="s">
        <v>104</v>
      </c>
      <c r="H1979" t="s">
        <v>21</v>
      </c>
      <c r="I1979" t="s">
        <v>21</v>
      </c>
      <c r="J1979" t="s">
        <v>90</v>
      </c>
      <c r="K1979" t="s">
        <v>21</v>
      </c>
      <c r="L1979" t="s">
        <v>21</v>
      </c>
      <c r="O1979" s="3">
        <v>0.44877551345825201</v>
      </c>
      <c r="P1979" t="s">
        <v>19</v>
      </c>
      <c r="Q1979" t="s">
        <v>161</v>
      </c>
      <c r="R1979" t="s">
        <v>31</v>
      </c>
      <c r="S1979" s="12" t="s">
        <v>24</v>
      </c>
      <c r="T1979" t="s">
        <v>34</v>
      </c>
      <c r="X1979" s="8">
        <f>W1979/O1979</f>
        <v>0</v>
      </c>
      <c r="Z1979" s="8">
        <f>Y1979/O1979</f>
        <v>0</v>
      </c>
      <c r="AB1979" s="8">
        <f>AA1979/O1979</f>
        <v>0</v>
      </c>
      <c r="AC1979">
        <v>0.44900000000000001</v>
      </c>
      <c r="AD1979" s="8">
        <f>AC1979/O1979</f>
        <v>1.0005002201212319</v>
      </c>
      <c r="AF1979" s="8">
        <f>AE1979/O1979</f>
        <v>0</v>
      </c>
      <c r="AI1979" s="8">
        <f>AH1979/O1979</f>
        <v>0</v>
      </c>
      <c r="AL1979" s="8">
        <f>AK1979/O1979</f>
        <v>0</v>
      </c>
      <c r="AO1979" s="12" t="s">
        <v>4248</v>
      </c>
      <c r="AP1979" s="12" t="s">
        <v>4249</v>
      </c>
      <c r="AQ1979" s="3">
        <f>IF(T1979="no",O1979*0,IF(T1979="yes100",O1979*1,IF(T1979="yes80",O1979*0.8,IF(T1979="yes50",O1979*0.5))))</f>
        <v>0.44877551345825201</v>
      </c>
      <c r="AR1979" s="3">
        <f>IF(AQ1979&lt;1,AQ1979*0.9,IF(AQ1979&lt;5,AQ1979*0.8,IF(AQ1979&lt;10,AQ1979*0.75,IF(AQ1979&lt;15,AQ1979*0.7,IF(AQ1979&gt;14.9,AQ1979*0.6)))))</f>
        <v>0.40389796211242679</v>
      </c>
      <c r="AS1979">
        <v>25</v>
      </c>
      <c r="AT1979" s="12">
        <f>AR1979*AS1979</f>
        <v>10.097449052810671</v>
      </c>
    </row>
    <row r="1980" spans="1:46" ht="12.75" customHeight="1" x14ac:dyDescent="0.25">
      <c r="A1980" s="5">
        <v>2445</v>
      </c>
      <c r="C1980" t="s">
        <v>190</v>
      </c>
      <c r="D1980" t="s">
        <v>191</v>
      </c>
      <c r="E1980" s="1">
        <v>356992.99999999901</v>
      </c>
      <c r="F1980" s="1">
        <v>360222</v>
      </c>
      <c r="G1980" t="s">
        <v>20</v>
      </c>
      <c r="H1980" t="s">
        <v>21</v>
      </c>
      <c r="I1980" t="s">
        <v>21</v>
      </c>
      <c r="J1980" t="s">
        <v>192</v>
      </c>
      <c r="K1980" t="s">
        <v>21</v>
      </c>
      <c r="L1980" t="s">
        <v>21</v>
      </c>
      <c r="O1980" s="4">
        <v>2.39117242736816</v>
      </c>
      <c r="P1980" t="s">
        <v>87</v>
      </c>
      <c r="Q1980" t="s">
        <v>161</v>
      </c>
      <c r="R1980" t="s">
        <v>31</v>
      </c>
      <c r="S1980" s="12" t="s">
        <v>24</v>
      </c>
      <c r="T1980" t="s">
        <v>34</v>
      </c>
      <c r="X1980" s="8">
        <f>W1980/O1980</f>
        <v>0</v>
      </c>
      <c r="Z1980" s="8">
        <f>Y1980/O1980</f>
        <v>0</v>
      </c>
      <c r="AB1980" s="8">
        <f>AA1980/O1980</f>
        <v>0</v>
      </c>
      <c r="AD1980" s="8">
        <f>AC1980/O1980</f>
        <v>0</v>
      </c>
      <c r="AF1980" s="8">
        <f>AE1980/O1980</f>
        <v>0</v>
      </c>
      <c r="AI1980" s="8">
        <f>AH1980/O1980</f>
        <v>0</v>
      </c>
      <c r="AL1980" s="8">
        <f>AK1980/O1980</f>
        <v>0</v>
      </c>
      <c r="AO1980" s="12" t="s">
        <v>4320</v>
      </c>
      <c r="AP1980" s="12" t="s">
        <v>4321</v>
      </c>
      <c r="AQ1980" s="3">
        <f>IF(T1980="no",O1980*0,IF(T1980="yes100",O1980*1,IF(T1980="yes80",O1980*0.8,IF(T1980="yes50",O1980*0.5))))</f>
        <v>2.39117242736816</v>
      </c>
      <c r="AR1980" s="3">
        <f>IF(AQ1980&lt;1,AQ1980*0.9,IF(AQ1980&lt;5,AQ1980*0.8,IF(AQ1980&lt;10,AQ1980*0.75,IF(AQ1980&lt;15,AQ1980*0.7,IF(AQ1980&gt;14.9,AQ1980*0.6)))))</f>
        <v>1.912937941894528</v>
      </c>
      <c r="AS1980">
        <v>25</v>
      </c>
      <c r="AT1980" s="12">
        <f>AR1980*AS1980</f>
        <v>47.823448547363199</v>
      </c>
    </row>
    <row r="1981" spans="1:46" ht="14.25" customHeight="1" x14ac:dyDescent="0.25">
      <c r="A1981" s="5">
        <v>2446</v>
      </c>
      <c r="C1981" t="s">
        <v>188</v>
      </c>
      <c r="D1981" t="s">
        <v>189</v>
      </c>
      <c r="E1981" s="1">
        <v>331491</v>
      </c>
      <c r="F1981" s="1">
        <v>374116</v>
      </c>
      <c r="G1981" t="s">
        <v>104</v>
      </c>
      <c r="H1981" t="s">
        <v>21</v>
      </c>
      <c r="I1981" t="s">
        <v>4360</v>
      </c>
      <c r="J1981" t="s">
        <v>90</v>
      </c>
      <c r="K1981" t="s">
        <v>21</v>
      </c>
      <c r="L1981" t="s">
        <v>21</v>
      </c>
      <c r="O1981" s="4">
        <v>1.8484306411743101</v>
      </c>
      <c r="P1981" t="s">
        <v>87</v>
      </c>
      <c r="Q1981" t="s">
        <v>161</v>
      </c>
      <c r="R1981" t="s">
        <v>31</v>
      </c>
      <c r="S1981" s="12" t="s">
        <v>24</v>
      </c>
      <c r="T1981" t="s">
        <v>34</v>
      </c>
      <c r="X1981" s="8">
        <f>W1981/O1981</f>
        <v>0</v>
      </c>
      <c r="Z1981" s="8">
        <f>Y1981/O1981</f>
        <v>0</v>
      </c>
      <c r="AB1981" s="8">
        <f>AA1981/O1981</f>
        <v>0</v>
      </c>
      <c r="AC1981">
        <v>1.8480000000000001</v>
      </c>
      <c r="AD1981" s="8">
        <f>AC1981/O1981</f>
        <v>0.9997670233522874</v>
      </c>
      <c r="AF1981" s="8">
        <f>AE1981/O1981</f>
        <v>0</v>
      </c>
      <c r="AI1981" s="8">
        <f>AH1981/O1981</f>
        <v>0</v>
      </c>
      <c r="AL1981" s="8">
        <f>AK1981/O1981</f>
        <v>0</v>
      </c>
      <c r="AM1981" t="s">
        <v>26</v>
      </c>
      <c r="AO1981" s="12" t="s">
        <v>4350</v>
      </c>
      <c r="AP1981" s="12" t="s">
        <v>4334</v>
      </c>
      <c r="AQ1981" s="3">
        <f>IF(T1981="no",O1981*0,IF(T1981="yes100",O1981*1,IF(T1981="yes80",O1981*0.8,IF(T1981="yes50",O1981*0.5))))</f>
        <v>1.8484306411743101</v>
      </c>
      <c r="AR1981" s="3">
        <f>IF(AQ1981&lt;1,AQ1981*0.9,IF(AQ1981&lt;5,AQ1981*0.8,IF(AQ1981&lt;10,AQ1981*0.75,IF(AQ1981&lt;15,AQ1981*0.7,IF(AQ1981&gt;14.9,AQ1981*0.6)))))</f>
        <v>1.4787445129394481</v>
      </c>
      <c r="AS1981">
        <v>30</v>
      </c>
      <c r="AT1981" s="12">
        <f>AR1981*AS1981</f>
        <v>44.362335388183439</v>
      </c>
    </row>
    <row r="1982" spans="1:46" ht="12.75" customHeight="1" x14ac:dyDescent="0.25">
      <c r="A1982" s="5">
        <v>2447</v>
      </c>
      <c r="C1982" t="s">
        <v>185</v>
      </c>
      <c r="D1982" t="s">
        <v>186</v>
      </c>
      <c r="E1982" s="1">
        <v>347119</v>
      </c>
      <c r="F1982" s="1">
        <v>374454</v>
      </c>
      <c r="G1982" t="s">
        <v>51</v>
      </c>
      <c r="H1982" t="s">
        <v>21</v>
      </c>
      <c r="I1982" t="s">
        <v>4361</v>
      </c>
      <c r="J1982" t="s">
        <v>187</v>
      </c>
      <c r="K1982" t="s">
        <v>21</v>
      </c>
      <c r="L1982" t="s">
        <v>21</v>
      </c>
      <c r="O1982" s="3">
        <v>0.47390520019531301</v>
      </c>
      <c r="P1982" t="s">
        <v>87</v>
      </c>
      <c r="Q1982" t="s">
        <v>161</v>
      </c>
      <c r="R1982" t="s">
        <v>31</v>
      </c>
      <c r="S1982" s="12" t="s">
        <v>24</v>
      </c>
      <c r="T1982" t="s">
        <v>34</v>
      </c>
      <c r="X1982" s="8">
        <f>W1982/O1982</f>
        <v>0</v>
      </c>
      <c r="Z1982" s="8">
        <f>Y1982/O1982</f>
        <v>0</v>
      </c>
      <c r="AB1982" s="8">
        <f>AA1982/O1982</f>
        <v>0</v>
      </c>
      <c r="AC1982">
        <v>0.47399999999999998</v>
      </c>
      <c r="AD1982" s="8">
        <f>AC1982/O1982</f>
        <v>1.000200039595784</v>
      </c>
      <c r="AF1982" s="8">
        <f>AE1982/O1982</f>
        <v>0</v>
      </c>
      <c r="AI1982" s="8">
        <f>AH1982/O1982</f>
        <v>0</v>
      </c>
      <c r="AL1982" s="8">
        <f>AK1982/O1982</f>
        <v>0</v>
      </c>
      <c r="AO1982" s="12" t="s">
        <v>4248</v>
      </c>
      <c r="AP1982" s="12" t="s">
        <v>4249</v>
      </c>
      <c r="AQ1982" s="3">
        <f>IF(T1982="no",O1982*0,IF(T1982="yes100",O1982*1,IF(T1982="yes80",O1982*0.8,IF(T1982="yes50",O1982*0.5))))</f>
        <v>0.47390520019531301</v>
      </c>
      <c r="AR1982" s="3">
        <f>IF(AQ1982&lt;1,AQ1982*0.9,IF(AQ1982&lt;5,AQ1982*0.8,IF(AQ1982&lt;10,AQ1982*0.75,IF(AQ1982&lt;15,AQ1982*0.7,IF(AQ1982&gt;14.9,AQ1982*0.6)))))</f>
        <v>0.4265146801757817</v>
      </c>
      <c r="AS1982">
        <v>30</v>
      </c>
      <c r="AT1982" s="12">
        <f>AR1982*AS1982</f>
        <v>12.795440405273451</v>
      </c>
    </row>
    <row r="1983" spans="1:46" ht="14.25" customHeight="1" x14ac:dyDescent="0.25">
      <c r="A1983" s="5">
        <v>2448</v>
      </c>
      <c r="C1983" t="s">
        <v>182</v>
      </c>
      <c r="D1983" t="s">
        <v>183</v>
      </c>
      <c r="E1983" s="1">
        <v>340803</v>
      </c>
      <c r="F1983" s="1">
        <v>365528.99999999901</v>
      </c>
      <c r="G1983" t="s">
        <v>184</v>
      </c>
      <c r="H1983" t="s">
        <v>81</v>
      </c>
      <c r="I1983" t="s">
        <v>45</v>
      </c>
      <c r="J1983" t="s">
        <v>46</v>
      </c>
      <c r="K1983" t="s">
        <v>4363</v>
      </c>
      <c r="L1983" t="s">
        <v>45</v>
      </c>
      <c r="O1983" s="3">
        <v>8.3399085998535002E-2</v>
      </c>
      <c r="P1983" t="s">
        <v>87</v>
      </c>
      <c r="Q1983" t="s">
        <v>161</v>
      </c>
      <c r="R1983" t="s">
        <v>18</v>
      </c>
      <c r="S1983" s="12" t="s">
        <v>47</v>
      </c>
      <c r="T1983" t="s">
        <v>23</v>
      </c>
      <c r="U1983" t="s">
        <v>47</v>
      </c>
      <c r="V1983" t="s">
        <v>123</v>
      </c>
      <c r="X1983" s="8">
        <f>W1983/O1983</f>
        <v>0</v>
      </c>
      <c r="Z1983" s="8">
        <f>Y1983/O1983</f>
        <v>0</v>
      </c>
      <c r="AB1983" s="8">
        <f>AA1983/O1983</f>
        <v>0</v>
      </c>
      <c r="AD1983" s="8">
        <f>AC1983/O1983</f>
        <v>0</v>
      </c>
      <c r="AF1983" s="8">
        <f>AE1983/O1983</f>
        <v>0</v>
      </c>
      <c r="AI1983" s="8">
        <f>AH1983/O1983</f>
        <v>0</v>
      </c>
      <c r="AL1983" s="8">
        <f>AK1983/O1983</f>
        <v>0</v>
      </c>
      <c r="AO1983" s="12" t="s">
        <v>4313</v>
      </c>
      <c r="AP1983" s="12" t="s">
        <v>4314</v>
      </c>
      <c r="AQ1983" s="3">
        <f>IF(T1983="no",O1983*0,IF(T1983="yes100",O1983*1,IF(T1983="yes80",O1983*0.8,IF(T1983="yes50",O1983*0.5))))</f>
        <v>4.1699542999267501E-2</v>
      </c>
      <c r="AR1983" s="3">
        <f>IF(AQ1983&lt;1,AQ1983*0.9,IF(AQ1983&lt;5,AQ1983*0.8,IF(AQ1983&lt;10,AQ1983*0.75,IF(AQ1983&lt;15,AQ1983*0.7,IF(AQ1983&gt;14.9,AQ1983*0.6)))))</f>
        <v>3.7529588699340755E-2</v>
      </c>
      <c r="AS1983">
        <v>40</v>
      </c>
      <c r="AT1983" s="12">
        <f>AR1983*AS1983</f>
        <v>1.5011835479736302</v>
      </c>
    </row>
    <row r="1984" spans="1:46" ht="14.25" customHeight="1" x14ac:dyDescent="0.25">
      <c r="A1984" s="5">
        <v>2449</v>
      </c>
      <c r="C1984" t="s">
        <v>178</v>
      </c>
      <c r="D1984" t="s">
        <v>179</v>
      </c>
      <c r="E1984" s="1">
        <v>344800.99999999901</v>
      </c>
      <c r="F1984" s="1">
        <v>368419</v>
      </c>
      <c r="G1984" t="s">
        <v>108</v>
      </c>
      <c r="H1984" t="s">
        <v>180</v>
      </c>
      <c r="I1984" t="s">
        <v>181</v>
      </c>
      <c r="J1984" t="s">
        <v>181</v>
      </c>
      <c r="K1984" t="s">
        <v>4365</v>
      </c>
      <c r="L1984" t="s">
        <v>181</v>
      </c>
      <c r="O1984" s="4">
        <v>1.17216341934204</v>
      </c>
      <c r="P1984" t="s">
        <v>87</v>
      </c>
      <c r="Q1984" t="s">
        <v>161</v>
      </c>
      <c r="R1984" t="s">
        <v>31</v>
      </c>
      <c r="S1984" s="12" t="s">
        <v>24</v>
      </c>
      <c r="T1984" t="s">
        <v>34</v>
      </c>
      <c r="X1984" s="8">
        <f>W1984/O1984</f>
        <v>0</v>
      </c>
      <c r="Z1984" s="8">
        <f>Y1984/O1984</f>
        <v>0</v>
      </c>
      <c r="AB1984" s="8">
        <f>AA1984/O1984</f>
        <v>0</v>
      </c>
      <c r="AC1984">
        <v>1.1719999999999999</v>
      </c>
      <c r="AD1984" s="8">
        <f>AC1984/O1984</f>
        <v>0.99986058314110171</v>
      </c>
      <c r="AF1984" s="8">
        <f>AE1984/O1984</f>
        <v>0</v>
      </c>
      <c r="AI1984" s="8">
        <f>AH1984/O1984</f>
        <v>0</v>
      </c>
      <c r="AL1984" s="8">
        <f>AK1984/O1984</f>
        <v>0</v>
      </c>
      <c r="AO1984" s="12" t="s">
        <v>4248</v>
      </c>
      <c r="AP1984" s="12" t="s">
        <v>4249</v>
      </c>
      <c r="AQ1984" s="3">
        <f>IF(T1984="no",O1984*0,IF(T1984="yes100",O1984*1,IF(T1984="yes80",O1984*0.8,IF(T1984="yes50",O1984*0.5))))</f>
        <v>1.17216341934204</v>
      </c>
      <c r="AR1984" s="3">
        <f>IF(AQ1984&lt;1,AQ1984*0.9,IF(AQ1984&lt;5,AQ1984*0.8,IF(AQ1984&lt;10,AQ1984*0.75,IF(AQ1984&lt;15,AQ1984*0.7,IF(AQ1984&gt;14.9,AQ1984*0.6)))))</f>
        <v>0.93773073547363206</v>
      </c>
      <c r="AS1984">
        <v>30</v>
      </c>
      <c r="AT1984" s="12">
        <f>AR1984*AS1984</f>
        <v>28.131922064208961</v>
      </c>
    </row>
    <row r="1985" spans="1:46" ht="12.75" customHeight="1" x14ac:dyDescent="0.25">
      <c r="A1985" s="5">
        <v>2450</v>
      </c>
      <c r="C1985" t="s">
        <v>175</v>
      </c>
      <c r="D1985" t="s">
        <v>176</v>
      </c>
      <c r="E1985" s="1">
        <v>337906</v>
      </c>
      <c r="F1985" s="1">
        <v>375903</v>
      </c>
      <c r="G1985" t="s">
        <v>177</v>
      </c>
      <c r="H1985" t="s">
        <v>81</v>
      </c>
      <c r="I1985" t="s">
        <v>89</v>
      </c>
      <c r="J1985" t="s">
        <v>90</v>
      </c>
      <c r="K1985" t="s">
        <v>4363</v>
      </c>
      <c r="L1985" t="s">
        <v>89</v>
      </c>
      <c r="O1985" s="3">
        <v>6.2893399810791006E-2</v>
      </c>
      <c r="P1985" t="s">
        <v>87</v>
      </c>
      <c r="Q1985" t="s">
        <v>161</v>
      </c>
      <c r="R1985" t="s">
        <v>31</v>
      </c>
      <c r="S1985" s="12" t="s">
        <v>47</v>
      </c>
      <c r="T1985" t="s">
        <v>34</v>
      </c>
      <c r="X1985" s="8">
        <f>W1985/O1985</f>
        <v>0</v>
      </c>
      <c r="Z1985" s="8">
        <f>Y1985/O1985</f>
        <v>0</v>
      </c>
      <c r="AB1985" s="8">
        <f>AA1985/O1985</f>
        <v>0</v>
      </c>
      <c r="AD1985" s="8">
        <f>AC1985/O1985</f>
        <v>0</v>
      </c>
      <c r="AF1985" s="8">
        <f>AE1985/O1985</f>
        <v>0</v>
      </c>
      <c r="AI1985" s="8">
        <f>AH1985/O1985</f>
        <v>0</v>
      </c>
      <c r="AL1985" s="8">
        <f>AK1985/O1985</f>
        <v>0</v>
      </c>
      <c r="AO1985" s="12" t="s">
        <v>4313</v>
      </c>
      <c r="AP1985" s="12" t="s">
        <v>4314</v>
      </c>
      <c r="AQ1985" s="3">
        <f>IF(T1985="no",O1985*0,IF(T1985="yes100",O1985*1,IF(T1985="yes80",O1985*0.8,IF(T1985="yes50",O1985*0.5))))</f>
        <v>6.2893399810791006E-2</v>
      </c>
      <c r="AR1985" s="3">
        <f>IF(AQ1985&lt;1,AQ1985*0.9,IF(AQ1985&lt;5,AQ1985*0.8,IF(AQ1985&lt;10,AQ1985*0.75,IF(AQ1985&lt;15,AQ1985*0.7,IF(AQ1985&gt;14.9,AQ1985*0.6)))))</f>
        <v>5.6604059829711909E-2</v>
      </c>
      <c r="AS1985">
        <v>40</v>
      </c>
      <c r="AT1985" s="12">
        <f>AR1985*AS1985</f>
        <v>2.2641623931884762</v>
      </c>
    </row>
    <row r="1986" spans="1:46" ht="12.75" customHeight="1" x14ac:dyDescent="0.25">
      <c r="A1986" s="5">
        <v>2451</v>
      </c>
      <c r="C1986" t="s">
        <v>172</v>
      </c>
      <c r="E1986" s="1">
        <v>354220</v>
      </c>
      <c r="F1986" s="1">
        <v>350044</v>
      </c>
      <c r="G1986" t="s">
        <v>41</v>
      </c>
      <c r="H1986" t="s">
        <v>21</v>
      </c>
      <c r="I1986" t="s">
        <v>21</v>
      </c>
      <c r="J1986" t="s">
        <v>174</v>
      </c>
      <c r="K1986" t="s">
        <v>21</v>
      </c>
      <c r="L1986" t="s">
        <v>21</v>
      </c>
      <c r="O1986" s="4">
        <v>56.181189913177398</v>
      </c>
      <c r="P1986" t="s">
        <v>19</v>
      </c>
      <c r="Q1986" t="s">
        <v>161</v>
      </c>
      <c r="R1986" t="s">
        <v>173</v>
      </c>
      <c r="S1986" s="12" t="s">
        <v>27</v>
      </c>
      <c r="T1986" t="s">
        <v>123</v>
      </c>
      <c r="X1986" s="8">
        <f>W1986/O1986</f>
        <v>0</v>
      </c>
      <c r="Z1986" s="8">
        <f>Y1986/O1986</f>
        <v>0</v>
      </c>
      <c r="AB1986" s="8">
        <f>AA1986/O1986</f>
        <v>0</v>
      </c>
      <c r="AD1986" s="8">
        <f>AC1986/O1986</f>
        <v>0</v>
      </c>
      <c r="AF1986" s="8">
        <f>AE1986/O1986</f>
        <v>0</v>
      </c>
      <c r="AI1986" s="8">
        <f>AH1986/O1986</f>
        <v>0</v>
      </c>
      <c r="AL1986" s="8">
        <f>AK1986/O1986</f>
        <v>0</v>
      </c>
      <c r="AO1986" t="s">
        <v>4326</v>
      </c>
      <c r="AP1986" s="12" t="s">
        <v>4309</v>
      </c>
      <c r="AQ1986" s="3">
        <f>IF(T1986="no",O1986*0,IF(T1986="yes100",O1986*1,IF(T1986="yes80",O1986*0.8,IF(T1986="yes50",O1986*0.5))))</f>
        <v>0</v>
      </c>
      <c r="AR1986" s="3">
        <f>IF(AQ1986&lt;1,AQ1986*0.9,IF(AQ1986&lt;5,AQ1986*0.8,IF(AQ1986&lt;10,AQ1986*0.75,IF(AQ1986&lt;15,AQ1986*0.7,IF(AQ1986&gt;14.9,AQ1986*0.6)))))</f>
        <v>0</v>
      </c>
      <c r="AS1986">
        <v>25</v>
      </c>
      <c r="AT1986" s="12">
        <f>AR1986*AS1986</f>
        <v>0</v>
      </c>
    </row>
    <row r="1987" spans="1:46" ht="12.75" customHeight="1" x14ac:dyDescent="0.25">
      <c r="A1987" s="5">
        <v>2452</v>
      </c>
      <c r="C1987" t="s">
        <v>169</v>
      </c>
      <c r="D1987" t="s">
        <v>170</v>
      </c>
      <c r="E1987" s="1">
        <v>330144</v>
      </c>
      <c r="F1987" s="1">
        <v>376063</v>
      </c>
      <c r="G1987" t="s">
        <v>115</v>
      </c>
      <c r="H1987" t="s">
        <v>171</v>
      </c>
      <c r="I1987" t="s">
        <v>116</v>
      </c>
      <c r="J1987" t="s">
        <v>86</v>
      </c>
      <c r="K1987" t="s">
        <v>4363</v>
      </c>
      <c r="L1987" t="s">
        <v>116</v>
      </c>
      <c r="O1987" s="3">
        <v>0.53177474136352498</v>
      </c>
      <c r="P1987" t="s">
        <v>87</v>
      </c>
      <c r="Q1987" t="s">
        <v>161</v>
      </c>
      <c r="R1987" t="s">
        <v>31</v>
      </c>
      <c r="S1987" s="12" t="s">
        <v>24</v>
      </c>
      <c r="T1987" t="s">
        <v>34</v>
      </c>
      <c r="X1987" s="8">
        <f>W1987/O1987</f>
        <v>0</v>
      </c>
      <c r="Z1987" s="8">
        <f>Y1987/O1987</f>
        <v>0</v>
      </c>
      <c r="AB1987" s="8">
        <f>AA1987/O1987</f>
        <v>0</v>
      </c>
      <c r="AD1987" s="8">
        <f>AC1987/O1987</f>
        <v>0</v>
      </c>
      <c r="AF1987" s="8">
        <f>AE1987/O1987</f>
        <v>0</v>
      </c>
      <c r="AI1987" s="8">
        <f>AH1987/O1987</f>
        <v>0</v>
      </c>
      <c r="AL1987" s="8">
        <f>AK1987/O1987</f>
        <v>0</v>
      </c>
      <c r="AO1987" s="12" t="s">
        <v>4320</v>
      </c>
      <c r="AP1987" s="12" t="s">
        <v>4321</v>
      </c>
      <c r="AQ1987" s="3">
        <f>IF(T1987="no",O1987*0,IF(T1987="yes100",O1987*1,IF(T1987="yes80",O1987*0.8,IF(T1987="yes50",O1987*0.5))))</f>
        <v>0.53177474136352498</v>
      </c>
      <c r="AR1987" s="3">
        <f>IF(AQ1987&lt;1,AQ1987*0.9,IF(AQ1987&lt;5,AQ1987*0.8,IF(AQ1987&lt;10,AQ1987*0.75,IF(AQ1987&lt;15,AQ1987*0.7,IF(AQ1987&gt;14.9,AQ1987*0.6)))))</f>
        <v>0.4785972672271725</v>
      </c>
      <c r="AS1987">
        <v>35</v>
      </c>
      <c r="AT1987" s="12">
        <f>AR1987*AS1987</f>
        <v>16.750904352951036</v>
      </c>
    </row>
    <row r="1988" spans="1:46" ht="14.25" customHeight="1" x14ac:dyDescent="0.25">
      <c r="A1988" s="5">
        <v>2453</v>
      </c>
      <c r="C1988" t="s">
        <v>166</v>
      </c>
      <c r="D1988" t="s">
        <v>167</v>
      </c>
      <c r="E1988" s="1">
        <v>363570</v>
      </c>
      <c r="F1988" s="1">
        <v>374604.99999999901</v>
      </c>
      <c r="G1988" t="s">
        <v>168</v>
      </c>
      <c r="H1988" t="s">
        <v>81</v>
      </c>
      <c r="I1988" t="s">
        <v>78</v>
      </c>
      <c r="J1988" t="s">
        <v>79</v>
      </c>
      <c r="K1988" t="s">
        <v>4363</v>
      </c>
      <c r="L1988" t="s">
        <v>78</v>
      </c>
      <c r="O1988" s="3">
        <v>0.65305763549804696</v>
      </c>
      <c r="P1988" t="s">
        <v>65</v>
      </c>
      <c r="Q1988" t="s">
        <v>161</v>
      </c>
      <c r="R1988" t="s">
        <v>31</v>
      </c>
      <c r="S1988" s="12" t="s">
        <v>24</v>
      </c>
      <c r="T1988" t="s">
        <v>34</v>
      </c>
      <c r="X1988" s="8">
        <f>W1988/O1988</f>
        <v>0</v>
      </c>
      <c r="Z1988" s="8">
        <f>Y1988/O1988</f>
        <v>0</v>
      </c>
      <c r="AB1988" s="8">
        <f>AA1988/O1988</f>
        <v>0</v>
      </c>
      <c r="AC1988">
        <v>1E-3</v>
      </c>
      <c r="AD1988" s="8">
        <f>AC1988/O1988</f>
        <v>1.5312584152505336E-3</v>
      </c>
      <c r="AF1988" s="8">
        <f>AE1988/O1988</f>
        <v>0</v>
      </c>
      <c r="AI1988" s="8">
        <f>AH1988/O1988</f>
        <v>0</v>
      </c>
      <c r="AL1988" s="8">
        <f>AK1988/O1988</f>
        <v>0</v>
      </c>
      <c r="AO1988" s="12" t="s">
        <v>4320</v>
      </c>
      <c r="AP1988" s="12" t="s">
        <v>4321</v>
      </c>
      <c r="AQ1988" s="3">
        <f>IF(T1988="no",O1988*0,IF(T1988="yes100",O1988*1,IF(T1988="yes80",O1988*0.8,IF(T1988="yes50",O1988*0.5))))</f>
        <v>0.65305763549804696</v>
      </c>
      <c r="AR1988" s="3">
        <f>IF(AQ1988&lt;1,AQ1988*0.9,IF(AQ1988&lt;5,AQ1988*0.8,IF(AQ1988&lt;10,AQ1988*0.75,IF(AQ1988&lt;15,AQ1988*0.7,IF(AQ1988&gt;14.9,AQ1988*0.6)))))</f>
        <v>0.5877518719482423</v>
      </c>
      <c r="AS1988">
        <v>40</v>
      </c>
      <c r="AT1988" s="12">
        <f>AR1988*AS1988</f>
        <v>23.510074877929693</v>
      </c>
    </row>
    <row r="1989" spans="1:46" ht="12.75" customHeight="1" x14ac:dyDescent="0.25">
      <c r="A1989" s="5">
        <v>2454</v>
      </c>
      <c r="C1989" t="s">
        <v>157</v>
      </c>
      <c r="D1989" t="s">
        <v>158</v>
      </c>
      <c r="E1989" s="1">
        <v>368387</v>
      </c>
      <c r="F1989" s="1">
        <v>362111</v>
      </c>
      <c r="G1989" t="s">
        <v>159</v>
      </c>
      <c r="H1989" t="s">
        <v>21</v>
      </c>
      <c r="I1989" t="s">
        <v>21</v>
      </c>
      <c r="J1989" t="s">
        <v>160</v>
      </c>
      <c r="K1989" t="s">
        <v>21</v>
      </c>
      <c r="L1989" t="s">
        <v>21</v>
      </c>
      <c r="O1989" s="3">
        <v>0.50156249313354495</v>
      </c>
      <c r="P1989" t="s">
        <v>87</v>
      </c>
      <c r="Q1989" t="s">
        <v>161</v>
      </c>
      <c r="R1989" t="s">
        <v>31</v>
      </c>
      <c r="S1989" s="12" t="s">
        <v>24</v>
      </c>
      <c r="T1989" t="s">
        <v>34</v>
      </c>
      <c r="X1989" s="8">
        <f>W1989/O1989</f>
        <v>0</v>
      </c>
      <c r="Z1989" s="8">
        <f>Y1989/O1989</f>
        <v>0</v>
      </c>
      <c r="AB1989" s="8">
        <f>AA1989/O1989</f>
        <v>0</v>
      </c>
      <c r="AD1989" s="8">
        <f>AC1989/O1989</f>
        <v>0</v>
      </c>
      <c r="AF1989" s="8">
        <f>AE1989/O1989</f>
        <v>0</v>
      </c>
      <c r="AI1989" s="8">
        <f>AH1989/O1989</f>
        <v>0</v>
      </c>
      <c r="AL1989" s="8">
        <f>AK1989/O1989</f>
        <v>0</v>
      </c>
      <c r="AO1989" s="12" t="s">
        <v>4320</v>
      </c>
      <c r="AP1989" s="12" t="s">
        <v>4321</v>
      </c>
      <c r="AQ1989" s="3">
        <f>IF(T1989="no",O1989*0,IF(T1989="yes100",O1989*1,IF(T1989="yes80",O1989*0.8,IF(T1989="yes50",O1989*0.5))))</f>
        <v>0.50156249313354495</v>
      </c>
      <c r="AR1989" s="3">
        <f>IF(AQ1989&lt;1,AQ1989*0.9,IF(AQ1989&lt;5,AQ1989*0.8,IF(AQ1989&lt;10,AQ1989*0.75,IF(AQ1989&lt;15,AQ1989*0.7,IF(AQ1989&gt;14.9,AQ1989*0.6)))))</f>
        <v>0.45140624382019046</v>
      </c>
      <c r="AS1989">
        <v>25</v>
      </c>
      <c r="AT1989" s="12">
        <f>AR1989*AS1989</f>
        <v>11.285156095504762</v>
      </c>
    </row>
    <row r="1990" spans="1:46" ht="12.75" customHeight="1" x14ac:dyDescent="0.25">
      <c r="A1990" s="5">
        <v>2455</v>
      </c>
      <c r="C1990" t="s">
        <v>302</v>
      </c>
      <c r="E1990" s="1">
        <v>339824</v>
      </c>
      <c r="F1990" s="1">
        <v>377451</v>
      </c>
      <c r="G1990" t="s">
        <v>303</v>
      </c>
      <c r="H1990" t="s">
        <v>81</v>
      </c>
      <c r="I1990" t="s">
        <v>89</v>
      </c>
      <c r="J1990" t="s">
        <v>90</v>
      </c>
      <c r="K1990" t="s">
        <v>4363</v>
      </c>
      <c r="L1990" t="s">
        <v>89</v>
      </c>
      <c r="O1990" s="3">
        <v>0.25016517486572298</v>
      </c>
      <c r="P1990" t="s">
        <v>19</v>
      </c>
      <c r="Q1990" t="s">
        <v>161</v>
      </c>
      <c r="R1990" t="s">
        <v>196</v>
      </c>
      <c r="S1990" s="12" t="s">
        <v>27</v>
      </c>
      <c r="T1990" t="s">
        <v>123</v>
      </c>
      <c r="V1990" t="s">
        <v>123</v>
      </c>
      <c r="X1990" s="8">
        <f>W1990/O1990</f>
        <v>0</v>
      </c>
      <c r="Z1990" s="8">
        <f>Y1990/O1990</f>
        <v>0</v>
      </c>
      <c r="AB1990" s="8">
        <f>AA1990/O1990</f>
        <v>0</v>
      </c>
      <c r="AD1990" s="8">
        <f>AC1990/O1990</f>
        <v>0</v>
      </c>
      <c r="AF1990" s="8">
        <f>AE1990/O1990</f>
        <v>0</v>
      </c>
      <c r="AI1990" s="8">
        <f>AH1990/O1990</f>
        <v>0</v>
      </c>
      <c r="AL1990" s="8">
        <f>AK1990/O1990</f>
        <v>0</v>
      </c>
      <c r="AO1990" t="s">
        <v>4302</v>
      </c>
      <c r="AP1990" s="12" t="s">
        <v>4303</v>
      </c>
      <c r="AQ1990" s="3">
        <f>IF(T1990="no",O1990*0,IF(T1990="yes100",O1990*1,IF(T1990="yes80",O1990*0.8,IF(T1990="yes50",O1990*0.5))))</f>
        <v>0</v>
      </c>
      <c r="AR1990" s="3">
        <f>IF(AQ1990&lt;1,AQ1990*0.9,IF(AQ1990&lt;5,AQ1990*0.8,IF(AQ1990&lt;10,AQ1990*0.75,IF(AQ1990&lt;15,AQ1990*0.7,IF(AQ1990&gt;14.9,AQ1990*0.6)))))</f>
        <v>0</v>
      </c>
      <c r="AS1990">
        <v>40</v>
      </c>
      <c r="AT1990" s="12">
        <f>AR1990*AS1990</f>
        <v>0</v>
      </c>
    </row>
    <row r="1991" spans="1:46" ht="14.25" customHeight="1" x14ac:dyDescent="0.25">
      <c r="A1991" s="5">
        <v>2456</v>
      </c>
      <c r="C1991" t="s">
        <v>4179</v>
      </c>
      <c r="D1991" t="s">
        <v>4180</v>
      </c>
      <c r="G1991" t="s">
        <v>4181</v>
      </c>
      <c r="H1991" t="s">
        <v>21</v>
      </c>
      <c r="I1991" t="s">
        <v>116</v>
      </c>
      <c r="J1991" t="s">
        <v>86</v>
      </c>
      <c r="K1991" t="s">
        <v>4415</v>
      </c>
      <c r="L1991" t="s">
        <v>4423</v>
      </c>
      <c r="M1991" t="s">
        <v>117</v>
      </c>
      <c r="O1991" s="4">
        <v>1.90313860092163</v>
      </c>
      <c r="P1991" t="s">
        <v>87</v>
      </c>
      <c r="Q1991" t="s">
        <v>338</v>
      </c>
      <c r="R1991" t="s">
        <v>18</v>
      </c>
      <c r="S1991" s="12" t="s">
        <v>24</v>
      </c>
      <c r="T1991" t="s">
        <v>130</v>
      </c>
      <c r="U1991" t="s">
        <v>123</v>
      </c>
      <c r="X1991" s="8">
        <f>W1991/O1991</f>
        <v>0</v>
      </c>
      <c r="Z1991" s="8">
        <f>Y1991/O1991</f>
        <v>0</v>
      </c>
      <c r="AB1991" s="8">
        <f>AA1991/O1991</f>
        <v>0</v>
      </c>
      <c r="AC1991">
        <v>1.903</v>
      </c>
      <c r="AD1991" s="8">
        <f>AC1991/O1991</f>
        <v>0.99992717244999241</v>
      </c>
      <c r="AF1991" s="8">
        <f>AE1991/O1991</f>
        <v>0</v>
      </c>
      <c r="AI1991" s="8">
        <f>AH1991/O1991</f>
        <v>0</v>
      </c>
      <c r="AL1991" s="8">
        <f>AK1991/O1991</f>
        <v>0</v>
      </c>
      <c r="AO1991" s="12" t="s">
        <v>4325</v>
      </c>
      <c r="AP1991" s="12" t="s">
        <v>338</v>
      </c>
      <c r="AQ1991" s="3">
        <f>IF(T1991="no",O1991*0,IF(T1991="yes100",O1991*1,IF(T1991="yes80",O1991*0.8,IF(T1991="yes50",O1991*0.5))))</f>
        <v>1.522510880737304</v>
      </c>
      <c r="AR1991" s="3">
        <f>IF(AQ1991&lt;1,AQ1991*0.9,IF(AQ1991&lt;5,AQ1991*0.8,IF(AQ1991&lt;10,AQ1991*0.75,IF(AQ1991&lt;15,AQ1991*0.7,IF(AQ1991&gt;14.9,AQ1991*0.6)))))</f>
        <v>1.2180087045898433</v>
      </c>
      <c r="AS1991">
        <v>30</v>
      </c>
      <c r="AT1991" s="12">
        <f>AR1991*AS1991</f>
        <v>36.540261137695303</v>
      </c>
    </row>
    <row r="1992" spans="1:46" ht="12.75" customHeight="1" x14ac:dyDescent="0.25">
      <c r="A1992" s="5">
        <v>2457</v>
      </c>
      <c r="C1992" t="s">
        <v>4183</v>
      </c>
      <c r="E1992" s="1">
        <v>345156</v>
      </c>
      <c r="F1992" s="1">
        <v>363638</v>
      </c>
      <c r="G1992" t="s">
        <v>44</v>
      </c>
      <c r="H1992" t="s">
        <v>21</v>
      </c>
      <c r="I1992" t="s">
        <v>264</v>
      </c>
      <c r="J1992" t="s">
        <v>264</v>
      </c>
      <c r="K1992" t="s">
        <v>4417</v>
      </c>
      <c r="L1992" t="s">
        <v>4404</v>
      </c>
      <c r="M1992" t="s">
        <v>265</v>
      </c>
      <c r="O1992" s="4">
        <v>5.3076226181030197</v>
      </c>
      <c r="P1992" t="s">
        <v>19</v>
      </c>
      <c r="Q1992" t="s">
        <v>25</v>
      </c>
      <c r="R1992" s="7" t="s">
        <v>18</v>
      </c>
      <c r="S1992" s="12" t="s">
        <v>24</v>
      </c>
      <c r="T1992" s="7" t="s">
        <v>23</v>
      </c>
      <c r="U1992" t="s">
        <v>26</v>
      </c>
      <c r="X1992" s="8">
        <f>W1992/O1992</f>
        <v>0</v>
      </c>
      <c r="Z1992" s="8">
        <f>Y1992/O1992</f>
        <v>0</v>
      </c>
      <c r="AB1992" s="8">
        <f>AA1992/O1992</f>
        <v>0</v>
      </c>
      <c r="AC1992">
        <v>5.3079999999999998</v>
      </c>
      <c r="AD1992" s="8">
        <f>AC1992/O1992</f>
        <v>1.0000711018706743</v>
      </c>
      <c r="AF1992" s="8">
        <f>AE1992/O1992</f>
        <v>0</v>
      </c>
      <c r="AI1992" s="8">
        <f>AH1992/O1992</f>
        <v>0</v>
      </c>
      <c r="AL1992" s="8">
        <f>AK1992/O1992</f>
        <v>0</v>
      </c>
      <c r="AN1992" t="s">
        <v>26</v>
      </c>
      <c r="AO1992" s="12" t="s">
        <v>4351</v>
      </c>
      <c r="AP1992" s="12" t="s">
        <v>4333</v>
      </c>
      <c r="AQ1992" s="3">
        <f>IF(T1992="no",O1992*0,IF(T1992="yes100",O1992*1,IF(T1992="yes80",O1992*0.8,IF(T1992="yes50",O1992*0.5))))</f>
        <v>2.6538113090515099</v>
      </c>
      <c r="AR1992" s="3">
        <f>IF(AQ1992&lt;1,AQ1992*0.9,IF(AQ1992&lt;5,AQ1992*0.8,IF(AQ1992&lt;10,AQ1992*0.75,IF(AQ1992&lt;15,AQ1992*0.7,IF(AQ1992&gt;14.9,AQ1992*0.6)))))</f>
        <v>2.1230490472412078</v>
      </c>
      <c r="AS1992">
        <v>30</v>
      </c>
      <c r="AT1992" s="12">
        <f>AR1992*AS1992</f>
        <v>63.691471417236237</v>
      </c>
    </row>
    <row r="1993" spans="1:46" ht="14.25" customHeight="1" x14ac:dyDescent="0.25">
      <c r="A1993" s="5">
        <v>2458</v>
      </c>
      <c r="C1993" t="s">
        <v>4184</v>
      </c>
      <c r="G1993" s="7" t="s">
        <v>305</v>
      </c>
      <c r="H1993" t="s">
        <v>81</v>
      </c>
      <c r="I1993" t="s">
        <v>45</v>
      </c>
      <c r="J1993" t="s">
        <v>46</v>
      </c>
      <c r="K1993" t="s">
        <v>4363</v>
      </c>
      <c r="L1993" t="s">
        <v>45</v>
      </c>
      <c r="O1993" s="4">
        <v>1.80230629119873</v>
      </c>
      <c r="P1993" t="s">
        <v>87</v>
      </c>
      <c r="Q1993" t="s">
        <v>161</v>
      </c>
      <c r="R1993" t="s">
        <v>196</v>
      </c>
      <c r="S1993" s="12" t="s">
        <v>27</v>
      </c>
      <c r="T1993" t="s">
        <v>123</v>
      </c>
      <c r="U1993" t="s">
        <v>26</v>
      </c>
      <c r="X1993" s="8">
        <f>W1993/O1993</f>
        <v>0</v>
      </c>
      <c r="Y1993">
        <v>1.802</v>
      </c>
      <c r="Z1993" s="8">
        <f>Y1993/O1993</f>
        <v>0.99983005596760899</v>
      </c>
      <c r="AA1993">
        <v>1.802</v>
      </c>
      <c r="AB1993" s="8">
        <f>AA1993/O1993</f>
        <v>0.99983005596760899</v>
      </c>
      <c r="AD1993" s="8">
        <f>AC1993/O1993</f>
        <v>0</v>
      </c>
      <c r="AF1993" s="8">
        <f>AE1993/O1993</f>
        <v>0</v>
      </c>
      <c r="AI1993" s="8">
        <f>AH1993/O1993</f>
        <v>0</v>
      </c>
      <c r="AL1993" s="8">
        <f>AK1993/O1993</f>
        <v>0</v>
      </c>
      <c r="AO1993" s="2" t="s">
        <v>4304</v>
      </c>
      <c r="AP1993" s="15" t="s">
        <v>4305</v>
      </c>
      <c r="AQ1993" s="3">
        <f>IF(T1993="no",O1993*0,IF(T1993="yes100",O1993*1,IF(T1993="yes80",O1993*0.8,IF(T1993="yes50",O1993*0.5))))</f>
        <v>0</v>
      </c>
      <c r="AR1993" s="3">
        <f>IF(AQ1993&lt;1,AQ1993*0.9,IF(AQ1993&lt;5,AQ1993*0.8,IF(AQ1993&lt;10,AQ1993*0.75,IF(AQ1993&lt;15,AQ1993*0.7,IF(AQ1993&gt;14.9,AQ1993*0.6)))))</f>
        <v>0</v>
      </c>
      <c r="AS1993">
        <v>40</v>
      </c>
      <c r="AT1993" s="12">
        <f>AR1993*AS1993</f>
        <v>0</v>
      </c>
    </row>
    <row r="1994" spans="1:46" ht="14.25" customHeight="1" x14ac:dyDescent="0.25">
      <c r="A1994" s="5">
        <v>2459</v>
      </c>
      <c r="C1994" t="s">
        <v>4185</v>
      </c>
      <c r="G1994" t="s">
        <v>92</v>
      </c>
      <c r="H1994" t="s">
        <v>21</v>
      </c>
      <c r="I1994" t="s">
        <v>78</v>
      </c>
      <c r="J1994" t="s">
        <v>79</v>
      </c>
      <c r="K1994" t="s">
        <v>4415</v>
      </c>
      <c r="L1994" t="s">
        <v>4398</v>
      </c>
      <c r="O1994" s="4">
        <v>31.359932820129298</v>
      </c>
      <c r="P1994" t="s">
        <v>19</v>
      </c>
      <c r="Q1994" t="s">
        <v>25</v>
      </c>
      <c r="R1994" t="s">
        <v>31</v>
      </c>
      <c r="S1994" s="12" t="s">
        <v>24</v>
      </c>
      <c r="T1994" t="s">
        <v>34</v>
      </c>
      <c r="U1994" t="s">
        <v>123</v>
      </c>
      <c r="W1994">
        <v>2.4710000000000001</v>
      </c>
      <c r="X1994" s="8">
        <f>W1994/O1994</f>
        <v>7.8794811652591168E-2</v>
      </c>
      <c r="Y1994">
        <v>8.9949999999999992</v>
      </c>
      <c r="Z1994" s="8">
        <f>Y1994/O1994</f>
        <v>0.28683097159654286</v>
      </c>
      <c r="AA1994">
        <v>8.9949999999999992</v>
      </c>
      <c r="AB1994" s="8">
        <f>AA1994/O1994</f>
        <v>0.28683097159654286</v>
      </c>
      <c r="AD1994" s="8">
        <f>AC1994/O1994</f>
        <v>0</v>
      </c>
      <c r="AF1994" s="8">
        <f>AE1994/O1994</f>
        <v>0</v>
      </c>
      <c r="AI1994" s="8">
        <f>AH1994/O1994</f>
        <v>0</v>
      </c>
      <c r="AL1994" s="8">
        <f>AK1994/O1994</f>
        <v>0</v>
      </c>
      <c r="AO1994" t="s">
        <v>4253</v>
      </c>
      <c r="AP1994" s="12" t="s">
        <v>4252</v>
      </c>
      <c r="AQ1994" s="3">
        <f>IF(T1994="no",O1994*0,IF(T1994="yes100",O1994*1,IF(T1994="yes80",O1994*0.8,IF(T1994="yes50",O1994*0.5))))</f>
        <v>31.359932820129298</v>
      </c>
      <c r="AR1994" s="3">
        <f>IF(AQ1994&lt;1,AQ1994*0.9,IF(AQ1994&lt;5,AQ1994*0.8,IF(AQ1994&lt;10,AQ1994*0.75,IF(AQ1994&lt;15,AQ1994*0.7,IF(AQ1994&gt;14.9,AQ1994*0.6)))))</f>
        <v>18.815959692077577</v>
      </c>
      <c r="AS1994">
        <v>35</v>
      </c>
      <c r="AT1994" s="12">
        <f>AR1994*AS1994</f>
        <v>658.55858922271523</v>
      </c>
    </row>
    <row r="1995" spans="1:46" ht="14.25" customHeight="1" x14ac:dyDescent="0.25">
      <c r="A1995" s="5">
        <v>2460</v>
      </c>
      <c r="C1995" t="s">
        <v>4187</v>
      </c>
      <c r="E1995" s="1">
        <v>347267</v>
      </c>
      <c r="F1995" s="1">
        <v>375899</v>
      </c>
      <c r="G1995" t="s">
        <v>108</v>
      </c>
      <c r="H1995" t="s">
        <v>21</v>
      </c>
      <c r="I1995" t="s">
        <v>89</v>
      </c>
      <c r="J1995" t="s">
        <v>1116</v>
      </c>
      <c r="K1995" t="s">
        <v>4415</v>
      </c>
      <c r="L1995" t="s">
        <v>4420</v>
      </c>
      <c r="O1995" s="4">
        <v>46.702239395141603</v>
      </c>
      <c r="P1995" t="s">
        <v>19</v>
      </c>
      <c r="Q1995" t="s">
        <v>25</v>
      </c>
      <c r="R1995" t="s">
        <v>196</v>
      </c>
      <c r="S1995" s="12" t="s">
        <v>27</v>
      </c>
      <c r="T1995" t="s">
        <v>123</v>
      </c>
      <c r="U1995" t="s">
        <v>26</v>
      </c>
      <c r="W1995">
        <v>3.7999999999999999E-2</v>
      </c>
      <c r="X1995" s="8">
        <f>W1995/O1995</f>
        <v>8.1366547926078913E-4</v>
      </c>
      <c r="Y1995">
        <v>46.518000000000001</v>
      </c>
      <c r="Z1995" s="8">
        <f>Y1995/O1995</f>
        <v>0.99605502011193137</v>
      </c>
      <c r="AA1995">
        <v>46.542000000000002</v>
      </c>
      <c r="AB1995" s="8">
        <f>AA1995/O1995</f>
        <v>0.99656891409883286</v>
      </c>
      <c r="AC1995">
        <v>44.624000000000002</v>
      </c>
      <c r="AD1995" s="8">
        <f>AC1995/O1995</f>
        <v>0.95550021964561727</v>
      </c>
      <c r="AF1995" s="8">
        <f>AE1995/O1995</f>
        <v>0</v>
      </c>
      <c r="AI1995" s="8">
        <f>AH1995/O1995</f>
        <v>0</v>
      </c>
      <c r="AL1995" s="8">
        <f>AK1995/O1995</f>
        <v>0</v>
      </c>
      <c r="AO1995" s="2" t="s">
        <v>4306</v>
      </c>
      <c r="AP1995" s="15" t="s">
        <v>4352</v>
      </c>
      <c r="AQ1995" s="3">
        <f>IF(T1995="no",O1995*0,IF(T1995="yes100",O1995*1,IF(T1995="yes80",O1995*0.8,IF(T1995="yes50",O1995*0.5))))</f>
        <v>0</v>
      </c>
      <c r="AR1995" s="3">
        <f>IF(AQ1995&lt;1,AQ1995*0.9,IF(AQ1995&lt;5,AQ1995*0.8,IF(AQ1995&lt;10,AQ1995*0.75,IF(AQ1995&lt;15,AQ1995*0.7,IF(AQ1995&gt;14.9,AQ1995*0.6)))))</f>
        <v>0</v>
      </c>
      <c r="AS1995">
        <v>35</v>
      </c>
      <c r="AT1995" s="12">
        <f>AR1995*AS1995</f>
        <v>0</v>
      </c>
    </row>
    <row r="1996" spans="1:46" ht="12.75" customHeight="1" x14ac:dyDescent="0.25">
      <c r="A1996" s="5">
        <v>2463</v>
      </c>
      <c r="C1996" t="s">
        <v>4189</v>
      </c>
      <c r="G1996" t="s">
        <v>113</v>
      </c>
      <c r="H1996" t="s">
        <v>21</v>
      </c>
      <c r="I1996" t="s">
        <v>45</v>
      </c>
      <c r="J1996" t="s">
        <v>865</v>
      </c>
      <c r="K1996" t="s">
        <v>4415</v>
      </c>
      <c r="L1996" t="s">
        <v>4403</v>
      </c>
      <c r="M1996" t="s">
        <v>48</v>
      </c>
      <c r="O1996" s="4">
        <v>6.7407093635559097</v>
      </c>
      <c r="P1996" t="s">
        <v>19</v>
      </c>
      <c r="Q1996" t="s">
        <v>25</v>
      </c>
      <c r="R1996" t="s">
        <v>31</v>
      </c>
      <c r="S1996" s="12" t="s">
        <v>24</v>
      </c>
      <c r="T1996" t="s">
        <v>34</v>
      </c>
      <c r="X1996" s="8">
        <f>W1996/O1996</f>
        <v>0</v>
      </c>
      <c r="Z1996" s="8">
        <f>Y1996/O1996</f>
        <v>0</v>
      </c>
      <c r="AB1996" s="8">
        <f>AA1996/O1996</f>
        <v>0</v>
      </c>
      <c r="AC1996">
        <v>6.7190000000000003</v>
      </c>
      <c r="AD1996" s="8">
        <f>AC1996/O1996</f>
        <v>0.99677936514022059</v>
      </c>
      <c r="AF1996" s="8">
        <f>AE1996/O1996</f>
        <v>0</v>
      </c>
      <c r="AI1996" s="8">
        <f>AH1996/O1996</f>
        <v>0</v>
      </c>
      <c r="AL1996" s="8">
        <f>AK1996/O1996</f>
        <v>0</v>
      </c>
      <c r="AO1996" s="12" t="s">
        <v>4248</v>
      </c>
      <c r="AP1996" s="12" t="s">
        <v>4249</v>
      </c>
      <c r="AQ1996" s="3">
        <f>IF(T1996="no",O1996*0,IF(T1996="yes100",O1996*1,IF(T1996="yes80",O1996*0.8,IF(T1996="yes50",O1996*0.5))))</f>
        <v>6.7407093635559097</v>
      </c>
      <c r="AR1996" s="3">
        <f>IF(AQ1996&lt;1,AQ1996*0.9,IF(AQ1996&lt;5,AQ1996*0.8,IF(AQ1996&lt;10,AQ1996*0.75,IF(AQ1996&lt;15,AQ1996*0.7,IF(AQ1996&gt;14.9,AQ1996*0.6)))))</f>
        <v>5.0555320226669327</v>
      </c>
      <c r="AS1996">
        <v>35</v>
      </c>
      <c r="AT1996" s="12">
        <f>AR1996*AS1996</f>
        <v>176.94362079334263</v>
      </c>
    </row>
    <row r="1997" spans="1:46" ht="12.75" customHeight="1" x14ac:dyDescent="0.25">
      <c r="A1997" s="5">
        <v>2464</v>
      </c>
      <c r="C1997" t="s">
        <v>4191</v>
      </c>
      <c r="G1997" t="s">
        <v>537</v>
      </c>
      <c r="H1997" t="s">
        <v>21</v>
      </c>
      <c r="I1997" t="s">
        <v>389</v>
      </c>
      <c r="J1997" t="s">
        <v>389</v>
      </c>
      <c r="K1997" t="s">
        <v>4425</v>
      </c>
      <c r="L1997" t="s">
        <v>4402</v>
      </c>
      <c r="M1997" t="s">
        <v>3633</v>
      </c>
      <c r="N1997" t="s">
        <v>389</v>
      </c>
      <c r="O1997" s="4">
        <v>1.3850376029968201</v>
      </c>
      <c r="P1997" t="s">
        <v>19</v>
      </c>
      <c r="Q1997" t="s">
        <v>25</v>
      </c>
      <c r="R1997" t="s">
        <v>31</v>
      </c>
      <c r="S1997" s="12" t="s">
        <v>24</v>
      </c>
      <c r="T1997" t="s">
        <v>34</v>
      </c>
      <c r="U1997" t="s">
        <v>123</v>
      </c>
      <c r="X1997" s="8">
        <f>W1997/O1997</f>
        <v>0</v>
      </c>
      <c r="Z1997" s="8">
        <f>Y1997/O1997</f>
        <v>0</v>
      </c>
      <c r="AB1997" s="8">
        <f>AA1997/O1997</f>
        <v>0</v>
      </c>
      <c r="AD1997" s="8">
        <f>AC1997/O1997</f>
        <v>0</v>
      </c>
      <c r="AF1997" s="8">
        <f>AE1997/O1997</f>
        <v>0</v>
      </c>
      <c r="AI1997" s="8">
        <f>AH1997/O1997</f>
        <v>0</v>
      </c>
      <c r="AL1997" s="8">
        <f>AK1997/O1997</f>
        <v>0</v>
      </c>
      <c r="AO1997" s="12" t="s">
        <v>4320</v>
      </c>
      <c r="AP1997" s="12" t="s">
        <v>4321</v>
      </c>
      <c r="AQ1997" s="3">
        <f>IF(T1997="no",O1997*0,IF(T1997="yes100",O1997*1,IF(T1997="yes80",O1997*0.8,IF(T1997="yes50",O1997*0.5))))</f>
        <v>1.3850376029968201</v>
      </c>
      <c r="AR1997" s="3">
        <f>IF(AQ1997&lt;1,AQ1997*0.9,IF(AQ1997&lt;5,AQ1997*0.8,IF(AQ1997&lt;10,AQ1997*0.75,IF(AQ1997&lt;15,AQ1997*0.7,IF(AQ1997&gt;14.9,AQ1997*0.6)))))</f>
        <v>1.108030082397456</v>
      </c>
      <c r="AS1997">
        <v>30</v>
      </c>
      <c r="AT1997" s="12">
        <f>AR1997*AS1997</f>
        <v>33.240902471923683</v>
      </c>
    </row>
    <row r="1998" spans="1:46" ht="12.75" customHeight="1" x14ac:dyDescent="0.25">
      <c r="A1998" s="5">
        <v>2465</v>
      </c>
      <c r="C1998" t="s">
        <v>4199</v>
      </c>
      <c r="E1998" s="1">
        <v>352943</v>
      </c>
      <c r="F1998" s="1">
        <v>377140.99999999901</v>
      </c>
      <c r="G1998" t="s">
        <v>67</v>
      </c>
      <c r="H1998" t="s">
        <v>21</v>
      </c>
      <c r="I1998" t="s">
        <v>68</v>
      </c>
      <c r="J1998" t="s">
        <v>69</v>
      </c>
      <c r="K1998" t="s">
        <v>4415</v>
      </c>
      <c r="L1998" t="s">
        <v>4399</v>
      </c>
      <c r="M1998" t="s">
        <v>4198</v>
      </c>
      <c r="O1998" s="3">
        <v>0.98570168991088902</v>
      </c>
      <c r="P1998" t="s">
        <v>19</v>
      </c>
      <c r="Q1998" t="s">
        <v>25</v>
      </c>
      <c r="R1998" t="s">
        <v>31</v>
      </c>
      <c r="S1998" s="12" t="s">
        <v>24</v>
      </c>
      <c r="T1998" t="s">
        <v>34</v>
      </c>
      <c r="X1998" s="8">
        <f>W1998/O1998</f>
        <v>0</v>
      </c>
      <c r="Z1998" s="8">
        <f>Y1998/O1998</f>
        <v>0</v>
      </c>
      <c r="AB1998" s="8">
        <f>AA1998/O1998</f>
        <v>0</v>
      </c>
      <c r="AC1998">
        <v>0.88900000000000001</v>
      </c>
      <c r="AD1998" s="8">
        <f>AC1998/O1998</f>
        <v>0.90189558270958103</v>
      </c>
      <c r="AF1998" s="8">
        <f>AE1998/O1998</f>
        <v>0</v>
      </c>
      <c r="AI1998" s="8">
        <f>AH1998/O1998</f>
        <v>0</v>
      </c>
      <c r="AL1998" s="8">
        <f>AK1998/O1998</f>
        <v>0</v>
      </c>
      <c r="AO1998" s="12" t="s">
        <v>4248</v>
      </c>
      <c r="AP1998" s="12" t="s">
        <v>4249</v>
      </c>
      <c r="AQ1998" s="3">
        <f>IF(T1998="no",O1998*0,IF(T1998="yes100",O1998*1,IF(T1998="yes80",O1998*0.8,IF(T1998="yes50",O1998*0.5))))</f>
        <v>0.98570168991088902</v>
      </c>
      <c r="AR1998" s="3">
        <f>IF(AQ1998&lt;1,AQ1998*0.9,IF(AQ1998&lt;5,AQ1998*0.8,IF(AQ1998&lt;10,AQ1998*0.75,IF(AQ1998&lt;15,AQ1998*0.7,IF(AQ1998&gt;14.9,AQ1998*0.6)))))</f>
        <v>0.88713152091980019</v>
      </c>
      <c r="AS1998">
        <v>30</v>
      </c>
      <c r="AT1998" s="12">
        <f>AR1998*AS1998</f>
        <v>26.613945627594006</v>
      </c>
    </row>
    <row r="1999" spans="1:46" ht="12.75" customHeight="1" x14ac:dyDescent="0.25">
      <c r="A1999" s="5">
        <v>2466</v>
      </c>
      <c r="C1999" t="s">
        <v>4200</v>
      </c>
      <c r="D1999" t="s">
        <v>4197</v>
      </c>
      <c r="E1999" s="1">
        <v>352924</v>
      </c>
      <c r="F1999" s="1">
        <v>376911</v>
      </c>
      <c r="G1999" t="s">
        <v>68</v>
      </c>
      <c r="H1999" t="s">
        <v>21</v>
      </c>
      <c r="I1999" t="s">
        <v>68</v>
      </c>
      <c r="J1999" t="s">
        <v>68</v>
      </c>
      <c r="K1999" t="s">
        <v>4415</v>
      </c>
      <c r="L1999" t="s">
        <v>4399</v>
      </c>
      <c r="M1999" t="s">
        <v>4198</v>
      </c>
      <c r="O1999" s="4">
        <v>1.65760748214721</v>
      </c>
      <c r="P1999" t="s">
        <v>19</v>
      </c>
      <c r="Q1999" t="s">
        <v>25</v>
      </c>
      <c r="R1999" t="s">
        <v>31</v>
      </c>
      <c r="S1999" s="12" t="s">
        <v>24</v>
      </c>
      <c r="T1999" t="s">
        <v>34</v>
      </c>
      <c r="U1999" t="s">
        <v>123</v>
      </c>
      <c r="X1999" s="8">
        <f>W1999/O1999</f>
        <v>0</v>
      </c>
      <c r="Z1999" s="8">
        <f>Y1999/O1999</f>
        <v>0</v>
      </c>
      <c r="AB1999" s="8">
        <f>AA1999/O1999</f>
        <v>0</v>
      </c>
      <c r="AC1999">
        <v>1.657</v>
      </c>
      <c r="AD1999" s="8">
        <f>AC1999/O1999</f>
        <v>0.99963351869863482</v>
      </c>
      <c r="AF1999" s="8">
        <f>AE1999/O1999</f>
        <v>0</v>
      </c>
      <c r="AI1999" s="8">
        <f>AH1999/O1999</f>
        <v>0</v>
      </c>
      <c r="AL1999" s="8">
        <f>AK1999/O1999</f>
        <v>0</v>
      </c>
      <c r="AO1999" s="12" t="s">
        <v>4248</v>
      </c>
      <c r="AP1999" s="12" t="s">
        <v>4249</v>
      </c>
      <c r="AQ1999" s="3">
        <f>IF(T1999="no",O1999*0,IF(T1999="yes100",O1999*1,IF(T1999="yes80",O1999*0.8,IF(T1999="yes50",O1999*0.5))))</f>
        <v>1.65760748214721</v>
      </c>
      <c r="AR1999" s="3">
        <f>IF(AQ1999&lt;1,AQ1999*0.9,IF(AQ1999&lt;5,AQ1999*0.8,IF(AQ1999&lt;10,AQ1999*0.75,IF(AQ1999&lt;15,AQ1999*0.7,IF(AQ1999&gt;14.9,AQ1999*0.6)))))</f>
        <v>1.326085985717768</v>
      </c>
      <c r="AS1999">
        <v>30</v>
      </c>
      <c r="AT1999" s="12">
        <f>AR1999*AS1999</f>
        <v>39.782579571533041</v>
      </c>
    </row>
    <row r="2000" spans="1:46" ht="12.75" customHeight="1" x14ac:dyDescent="0.25">
      <c r="A2000" s="5">
        <v>2467</v>
      </c>
      <c r="B2000" t="s">
        <v>3968</v>
      </c>
      <c r="C2000" t="s">
        <v>3967</v>
      </c>
      <c r="E2000" s="1">
        <v>351724.99999999901</v>
      </c>
      <c r="F2000" s="1">
        <v>364536.99999999901</v>
      </c>
      <c r="G2000" t="s">
        <v>308</v>
      </c>
      <c r="H2000" t="s">
        <v>21</v>
      </c>
      <c r="I2000" t="s">
        <v>101</v>
      </c>
      <c r="J2000" t="s">
        <v>38</v>
      </c>
      <c r="K2000" t="s">
        <v>4417</v>
      </c>
      <c r="L2000" t="s">
        <v>4427</v>
      </c>
      <c r="M2000" t="s">
        <v>3958</v>
      </c>
      <c r="N2000" t="s">
        <v>38</v>
      </c>
      <c r="O2000" s="3">
        <v>0.80749746856689497</v>
      </c>
      <c r="P2000" t="s">
        <v>19</v>
      </c>
      <c r="Q2000" t="s">
        <v>25</v>
      </c>
      <c r="R2000" s="7" t="s">
        <v>18</v>
      </c>
      <c r="S2000" s="12" t="s">
        <v>24</v>
      </c>
      <c r="T2000" t="s">
        <v>34</v>
      </c>
      <c r="U2000" s="7" t="s">
        <v>123</v>
      </c>
      <c r="V2000" t="s">
        <v>27</v>
      </c>
      <c r="X2000" s="8">
        <f>W2000/O2000</f>
        <v>0</v>
      </c>
      <c r="Z2000" s="8">
        <f>Y2000/O2000</f>
        <v>0</v>
      </c>
      <c r="AB2000" s="8">
        <f>AA2000/O2000</f>
        <v>0</v>
      </c>
      <c r="AD2000" s="8">
        <f>AC2000/O2000</f>
        <v>0</v>
      </c>
      <c r="AF2000" s="8">
        <f>AE2000/O2000</f>
        <v>0</v>
      </c>
      <c r="AI2000" s="8">
        <f>AH2000/O2000</f>
        <v>0</v>
      </c>
      <c r="AL2000" s="8">
        <f>AK2000/O2000</f>
        <v>0</v>
      </c>
      <c r="AO2000" s="12" t="s">
        <v>4320</v>
      </c>
      <c r="AP2000" s="12" t="s">
        <v>4321</v>
      </c>
      <c r="AQ2000" s="3">
        <f>IF(T2000="no",O2000*0,IF(T2000="yes100",O2000*1,IF(T2000="yes80",O2000*0.8,IF(T2000="yes50",O2000*0.5))))</f>
        <v>0.80749746856689497</v>
      </c>
      <c r="AR2000" s="3">
        <f>IF(AQ2000&lt;1,AQ2000*0.9,IF(AQ2000&lt;5,AQ2000*0.8,IF(AQ2000&lt;10,AQ2000*0.75,IF(AQ2000&lt;15,AQ2000*0.7,IF(AQ2000&gt;14.9,AQ2000*0.6)))))</f>
        <v>0.72674772171020552</v>
      </c>
      <c r="AS2000">
        <v>30</v>
      </c>
      <c r="AT2000" s="12">
        <f>AR2000*AS2000</f>
        <v>21.802431651306165</v>
      </c>
    </row>
  </sheetData>
  <sheetProtection algorithmName="SHA-512" hashValue="pblQA6r2MiIrRpxLqRcrjfpzvhmJhnhQn9X1823Ib5cIiA6+32NQpRp9JJ8FLCxtyWTHF+u+fhVvdN2bALHBkA==" saltValue="hCmHFTju3H2xoSdZl+OrVw==" spinCount="100000" sheet="1" sort="0" autoFilter="0"/>
  <autoFilter ref="A1:AT2000" xr:uid="{84C6DA3A-0CDA-4531-AD9B-DDAB107CF65C}"/>
  <phoneticPr fontId="19" type="noConversion"/>
  <conditionalFormatting sqref="C1:C213 C218:C230 C232:C234 C236:C325 C328:C707 C709:C1019 C1021:C1089 C1091:C1146 C1149:C1048576">
    <cfRule type="duplicateValues" dxfId="47" priority="11"/>
  </conditionalFormatting>
  <conditionalFormatting sqref="C173">
    <cfRule type="duplicateValues" dxfId="46" priority="50"/>
  </conditionalFormatting>
  <conditionalFormatting sqref="C214:C217">
    <cfRule type="duplicateValues" dxfId="45" priority="8"/>
  </conditionalFormatting>
  <conditionalFormatting sqref="C231">
    <cfRule type="duplicateValues" dxfId="44" priority="7"/>
  </conditionalFormatting>
  <conditionalFormatting sqref="C235">
    <cfRule type="duplicateValues" dxfId="43" priority="6"/>
  </conditionalFormatting>
  <conditionalFormatting sqref="C320">
    <cfRule type="duplicateValues" dxfId="42" priority="49"/>
  </conditionalFormatting>
  <conditionalFormatting sqref="C321">
    <cfRule type="duplicateValues" dxfId="41" priority="48"/>
  </conditionalFormatting>
  <conditionalFormatting sqref="C326:C327">
    <cfRule type="duplicateValues" dxfId="40" priority="5"/>
  </conditionalFormatting>
  <conditionalFormatting sqref="C333:C334">
    <cfRule type="duplicateValues" dxfId="39" priority="47"/>
  </conditionalFormatting>
  <conditionalFormatting sqref="C337">
    <cfRule type="duplicateValues" dxfId="38" priority="46"/>
  </conditionalFormatting>
  <conditionalFormatting sqref="C371">
    <cfRule type="duplicateValues" dxfId="37" priority="45"/>
  </conditionalFormatting>
  <conditionalFormatting sqref="C488">
    <cfRule type="duplicateValues" dxfId="36" priority="44"/>
  </conditionalFormatting>
  <conditionalFormatting sqref="C697">
    <cfRule type="duplicateValues" dxfId="35" priority="43"/>
  </conditionalFormatting>
  <conditionalFormatting sqref="C708">
    <cfRule type="duplicateValues" dxfId="34" priority="4"/>
  </conditionalFormatting>
  <conditionalFormatting sqref="C740">
    <cfRule type="duplicateValues" dxfId="33" priority="42"/>
  </conditionalFormatting>
  <conditionalFormatting sqref="C772">
    <cfRule type="duplicateValues" dxfId="32" priority="41"/>
  </conditionalFormatting>
  <conditionalFormatting sqref="C793">
    <cfRule type="duplicateValues" dxfId="31" priority="40"/>
  </conditionalFormatting>
  <conditionalFormatting sqref="C1020">
    <cfRule type="duplicateValues" dxfId="30" priority="3"/>
  </conditionalFormatting>
  <conditionalFormatting sqref="C1090">
    <cfRule type="duplicateValues" dxfId="29" priority="2"/>
  </conditionalFormatting>
  <conditionalFormatting sqref="C1137">
    <cfRule type="duplicateValues" dxfId="28" priority="39"/>
  </conditionalFormatting>
  <conditionalFormatting sqref="C1147:C1148">
    <cfRule type="duplicateValues" dxfId="27" priority="1"/>
  </conditionalFormatting>
  <conditionalFormatting sqref="C1155">
    <cfRule type="duplicateValues" dxfId="26" priority="38"/>
  </conditionalFormatting>
  <conditionalFormatting sqref="C1189">
    <cfRule type="duplicateValues" dxfId="25" priority="37"/>
  </conditionalFormatting>
  <conditionalFormatting sqref="C1199">
    <cfRule type="duplicateValues" dxfId="24" priority="36"/>
  </conditionalFormatting>
  <conditionalFormatting sqref="C1221">
    <cfRule type="duplicateValues" dxfId="23" priority="35"/>
  </conditionalFormatting>
  <conditionalFormatting sqref="C1242">
    <cfRule type="duplicateValues" dxfId="22" priority="34"/>
  </conditionalFormatting>
  <conditionalFormatting sqref="C1257">
    <cfRule type="duplicateValues" dxfId="21" priority="33"/>
  </conditionalFormatting>
  <conditionalFormatting sqref="C1275">
    <cfRule type="duplicateValues" dxfId="20" priority="32"/>
  </conditionalFormatting>
  <conditionalFormatting sqref="C1289">
    <cfRule type="duplicateValues" dxfId="19" priority="31"/>
  </conditionalFormatting>
  <conditionalFormatting sqref="C1323">
    <cfRule type="duplicateValues" dxfId="18" priority="30"/>
  </conditionalFormatting>
  <conditionalFormatting sqref="C1338">
    <cfRule type="duplicateValues" dxfId="17" priority="29"/>
  </conditionalFormatting>
  <conditionalFormatting sqref="C1380">
    <cfRule type="duplicateValues" dxfId="16" priority="28"/>
  </conditionalFormatting>
  <conditionalFormatting sqref="C1461">
    <cfRule type="duplicateValues" dxfId="15" priority="27"/>
  </conditionalFormatting>
  <conditionalFormatting sqref="C1485">
    <cfRule type="duplicateValues" dxfId="14" priority="26"/>
  </conditionalFormatting>
  <conditionalFormatting sqref="C1531:C1533">
    <cfRule type="duplicateValues" dxfId="13" priority="25"/>
  </conditionalFormatting>
  <conditionalFormatting sqref="C1544:C1545">
    <cfRule type="duplicateValues" dxfId="12" priority="24"/>
  </conditionalFormatting>
  <conditionalFormatting sqref="C1552:C1553">
    <cfRule type="duplicateValues" dxfId="11" priority="23"/>
  </conditionalFormatting>
  <conditionalFormatting sqref="C1554:C1556">
    <cfRule type="duplicateValues" dxfId="10" priority="22"/>
  </conditionalFormatting>
  <conditionalFormatting sqref="C1579">
    <cfRule type="duplicateValues" dxfId="9" priority="21"/>
  </conditionalFormatting>
  <conditionalFormatting sqref="C1710">
    <cfRule type="duplicateValues" dxfId="8" priority="20"/>
  </conditionalFormatting>
  <conditionalFormatting sqref="C1714">
    <cfRule type="duplicateValues" dxfId="7" priority="19"/>
  </conditionalFormatting>
  <conditionalFormatting sqref="C1718">
    <cfRule type="duplicateValues" dxfId="6" priority="18"/>
  </conditionalFormatting>
  <conditionalFormatting sqref="C1775">
    <cfRule type="duplicateValues" dxfId="5" priority="17"/>
  </conditionalFormatting>
  <conditionalFormatting sqref="C1808">
    <cfRule type="duplicateValues" dxfId="4" priority="16"/>
  </conditionalFormatting>
  <conditionalFormatting sqref="C1875">
    <cfRule type="duplicateValues" dxfId="3" priority="15"/>
  </conditionalFormatting>
  <conditionalFormatting sqref="C1877">
    <cfRule type="duplicateValues" dxfId="2" priority="14"/>
  </conditionalFormatting>
  <conditionalFormatting sqref="C1898">
    <cfRule type="duplicateValues" dxfId="1" priority="13"/>
  </conditionalFormatting>
  <conditionalFormatting sqref="C1937">
    <cfRule type="duplicateValues" dxfId="0" priority="1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0C51-8B99-4CEB-96C0-1D369E57B829}">
  <dimension ref="A2:E26"/>
  <sheetViews>
    <sheetView workbookViewId="0">
      <selection activeCell="H22" sqref="H22"/>
    </sheetView>
  </sheetViews>
  <sheetFormatPr defaultRowHeight="15" x14ac:dyDescent="0.25"/>
  <cols>
    <col min="1" max="1" width="30" bestFit="1" customWidth="1"/>
    <col min="2" max="2" width="17.28515625" bestFit="1" customWidth="1"/>
    <col min="3" max="3" width="4.28515625" bestFit="1" customWidth="1"/>
    <col min="4" max="4" width="4.5703125" bestFit="1" customWidth="1"/>
    <col min="5" max="6" width="11.28515625" bestFit="1" customWidth="1"/>
  </cols>
  <sheetData>
    <row r="2" spans="1:5" x14ac:dyDescent="0.25">
      <c r="A2" s="9" t="s">
        <v>8</v>
      </c>
      <c r="B2" t="s">
        <v>4261</v>
      </c>
    </row>
    <row r="3" spans="1:5" x14ac:dyDescent="0.25">
      <c r="A3" s="9" t="s">
        <v>9</v>
      </c>
      <c r="B3" t="s">
        <v>4261</v>
      </c>
    </row>
    <row r="4" spans="1:5" x14ac:dyDescent="0.25">
      <c r="A4" s="9" t="s">
        <v>4339</v>
      </c>
      <c r="B4" t="s">
        <v>4264</v>
      </c>
    </row>
    <row r="5" spans="1:5" x14ac:dyDescent="0.25">
      <c r="A5" s="9" t="s">
        <v>13</v>
      </c>
      <c r="B5" t="s">
        <v>4261</v>
      </c>
    </row>
    <row r="7" spans="1:5" x14ac:dyDescent="0.25">
      <c r="A7" s="9" t="s">
        <v>4260</v>
      </c>
      <c r="B7" s="9" t="s">
        <v>4262</v>
      </c>
    </row>
    <row r="8" spans="1:5" x14ac:dyDescent="0.25">
      <c r="A8" s="9" t="s">
        <v>4258</v>
      </c>
      <c r="B8" t="s">
        <v>19</v>
      </c>
      <c r="C8" t="s">
        <v>65</v>
      </c>
      <c r="D8" t="s">
        <v>87</v>
      </c>
      <c r="E8" t="s">
        <v>4259</v>
      </c>
    </row>
    <row r="9" spans="1:5" x14ac:dyDescent="0.25">
      <c r="A9" s="10" t="s">
        <v>196</v>
      </c>
      <c r="B9">
        <v>55</v>
      </c>
      <c r="C9">
        <v>10</v>
      </c>
      <c r="D9">
        <v>166</v>
      </c>
      <c r="E9">
        <v>231</v>
      </c>
    </row>
    <row r="10" spans="1:5" x14ac:dyDescent="0.25">
      <c r="A10" s="10" t="s">
        <v>31</v>
      </c>
      <c r="B10">
        <v>593</v>
      </c>
      <c r="C10">
        <v>92</v>
      </c>
      <c r="D10">
        <v>314</v>
      </c>
      <c r="E10">
        <v>999</v>
      </c>
    </row>
    <row r="11" spans="1:5" x14ac:dyDescent="0.25">
      <c r="A11" s="10" t="s">
        <v>18</v>
      </c>
      <c r="B11">
        <v>68</v>
      </c>
      <c r="C11">
        <v>12</v>
      </c>
      <c r="D11">
        <v>46</v>
      </c>
      <c r="E11">
        <v>126</v>
      </c>
    </row>
    <row r="12" spans="1:5" x14ac:dyDescent="0.25">
      <c r="A12" s="10" t="s">
        <v>269</v>
      </c>
      <c r="B12">
        <v>1</v>
      </c>
      <c r="E12">
        <v>1</v>
      </c>
    </row>
    <row r="13" spans="1:5" x14ac:dyDescent="0.25">
      <c r="A13" s="10" t="s">
        <v>212</v>
      </c>
      <c r="B13">
        <v>1</v>
      </c>
      <c r="D13">
        <v>1</v>
      </c>
      <c r="E13">
        <v>2</v>
      </c>
    </row>
    <row r="14" spans="1:5" x14ac:dyDescent="0.25">
      <c r="A14" s="10" t="s">
        <v>1396</v>
      </c>
      <c r="D14">
        <v>4</v>
      </c>
      <c r="E14">
        <v>4</v>
      </c>
    </row>
    <row r="15" spans="1:5" x14ac:dyDescent="0.25">
      <c r="A15" s="10" t="s">
        <v>119</v>
      </c>
      <c r="B15">
        <v>10</v>
      </c>
      <c r="D15">
        <v>4</v>
      </c>
      <c r="E15">
        <v>14</v>
      </c>
    </row>
    <row r="16" spans="1:5" x14ac:dyDescent="0.25">
      <c r="A16" s="10" t="s">
        <v>125</v>
      </c>
      <c r="B16">
        <v>3</v>
      </c>
      <c r="D16">
        <v>1</v>
      </c>
      <c r="E16">
        <v>4</v>
      </c>
    </row>
    <row r="17" spans="1:5" x14ac:dyDescent="0.25">
      <c r="A17" s="10" t="s">
        <v>339</v>
      </c>
      <c r="B17">
        <v>8</v>
      </c>
      <c r="D17">
        <v>1</v>
      </c>
      <c r="E17">
        <v>9</v>
      </c>
    </row>
    <row r="18" spans="1:5" x14ac:dyDescent="0.25">
      <c r="A18" s="10" t="s">
        <v>1783</v>
      </c>
      <c r="D18">
        <v>1</v>
      </c>
      <c r="E18">
        <v>1</v>
      </c>
    </row>
    <row r="19" spans="1:5" x14ac:dyDescent="0.25">
      <c r="A19" s="10" t="s">
        <v>173</v>
      </c>
      <c r="B19">
        <v>8</v>
      </c>
      <c r="C19">
        <v>3</v>
      </c>
      <c r="D19">
        <v>5</v>
      </c>
      <c r="E19">
        <v>16</v>
      </c>
    </row>
    <row r="20" spans="1:5" x14ac:dyDescent="0.25">
      <c r="A20" s="10" t="s">
        <v>1034</v>
      </c>
      <c r="B20">
        <v>7</v>
      </c>
      <c r="C20">
        <v>1</v>
      </c>
      <c r="D20">
        <v>1</v>
      </c>
      <c r="E20">
        <v>9</v>
      </c>
    </row>
    <row r="21" spans="1:5" x14ac:dyDescent="0.25">
      <c r="A21" s="10" t="s">
        <v>827</v>
      </c>
      <c r="B21">
        <v>3</v>
      </c>
      <c r="C21">
        <v>5</v>
      </c>
      <c r="D21">
        <v>59</v>
      </c>
      <c r="E21">
        <v>67</v>
      </c>
    </row>
    <row r="22" spans="1:5" x14ac:dyDescent="0.25">
      <c r="A22" s="10" t="s">
        <v>580</v>
      </c>
      <c r="C22">
        <v>2</v>
      </c>
      <c r="D22">
        <v>7</v>
      </c>
      <c r="E22">
        <v>9</v>
      </c>
    </row>
    <row r="23" spans="1:5" x14ac:dyDescent="0.25">
      <c r="A23" s="10" t="s">
        <v>1152</v>
      </c>
      <c r="B23">
        <v>2</v>
      </c>
      <c r="D23">
        <v>3</v>
      </c>
      <c r="E23">
        <v>5</v>
      </c>
    </row>
    <row r="24" spans="1:5" x14ac:dyDescent="0.25">
      <c r="A24" s="10" t="s">
        <v>1335</v>
      </c>
      <c r="B24">
        <v>1</v>
      </c>
      <c r="D24">
        <v>3</v>
      </c>
      <c r="E24">
        <v>4</v>
      </c>
    </row>
    <row r="25" spans="1:5" x14ac:dyDescent="0.25">
      <c r="A25" s="10" t="s">
        <v>329</v>
      </c>
      <c r="B25">
        <v>2</v>
      </c>
      <c r="C25">
        <v>1</v>
      </c>
      <c r="D25">
        <v>6</v>
      </c>
      <c r="E25">
        <v>9</v>
      </c>
    </row>
    <row r="26" spans="1:5" x14ac:dyDescent="0.25">
      <c r="A26" s="10" t="s">
        <v>4259</v>
      </c>
      <c r="B26">
        <v>762</v>
      </c>
      <c r="C26">
        <v>126</v>
      </c>
      <c r="D26">
        <v>622</v>
      </c>
      <c r="E26">
        <v>1510</v>
      </c>
    </row>
  </sheetData>
  <sheetProtection algorithmName="SHA-512" hashValue="O5aetbHp7xLdtRwbDVRcuIiotT3GB84kw96LB6UueUCJRwBTz3f5rB8o0cEnz4cj3JDiC15Tas6NSDb74ff3OQ==" saltValue="v4qX4DkK7LJi0ophS0CSz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D2D99-CA9A-4643-B5FD-009CF203EB8C}">
  <dimension ref="A2:C75"/>
  <sheetViews>
    <sheetView workbookViewId="0">
      <selection activeCell="C27" sqref="C27"/>
    </sheetView>
  </sheetViews>
  <sheetFormatPr defaultRowHeight="15" x14ac:dyDescent="0.25"/>
  <cols>
    <col min="1" max="1" width="32.85546875" bestFit="1" customWidth="1"/>
    <col min="2" max="2" width="19.5703125" bestFit="1" customWidth="1"/>
    <col min="3" max="3" width="16" bestFit="1" customWidth="1"/>
    <col min="4" max="4" width="25.28515625" bestFit="1" customWidth="1"/>
    <col min="5" max="99" width="3.5703125" bestFit="1" customWidth="1"/>
    <col min="100" max="183" width="4.5703125" bestFit="1" customWidth="1"/>
    <col min="184" max="219" width="5.5703125" bestFit="1" customWidth="1"/>
    <col min="220" max="220" width="16" bestFit="1" customWidth="1"/>
    <col min="221" max="222" width="7.5703125" bestFit="1" customWidth="1"/>
    <col min="223" max="225" width="6.5703125" bestFit="1" customWidth="1"/>
    <col min="226" max="226" width="7.5703125" bestFit="1" customWidth="1"/>
    <col min="227" max="230" width="6.5703125" bestFit="1" customWidth="1"/>
    <col min="231" max="231" width="7.5703125" bestFit="1" customWidth="1"/>
    <col min="232" max="233" width="6.5703125" bestFit="1" customWidth="1"/>
    <col min="234" max="234" width="7.5703125" bestFit="1" customWidth="1"/>
    <col min="235" max="241" width="6.5703125" bestFit="1" customWidth="1"/>
    <col min="242" max="243" width="7.5703125" bestFit="1" customWidth="1"/>
    <col min="244" max="250" width="6.5703125" bestFit="1" customWidth="1"/>
    <col min="251" max="251" width="7.5703125" bestFit="1" customWidth="1"/>
    <col min="252" max="252" width="6.5703125" bestFit="1" customWidth="1"/>
    <col min="253" max="253" width="7.5703125" bestFit="1" customWidth="1"/>
    <col min="254" max="258" width="6.5703125" bestFit="1" customWidth="1"/>
    <col min="259" max="259" width="7.5703125" bestFit="1" customWidth="1"/>
    <col min="260" max="262" width="6.5703125" bestFit="1" customWidth="1"/>
    <col min="263" max="264" width="7.5703125" bestFit="1" customWidth="1"/>
    <col min="265" max="266" width="6.5703125" bestFit="1" customWidth="1"/>
    <col min="267" max="267" width="7.5703125" bestFit="1" customWidth="1"/>
    <col min="268" max="276" width="6.5703125" bestFit="1" customWidth="1"/>
    <col min="277" max="277" width="7.5703125" bestFit="1" customWidth="1"/>
    <col min="278" max="278" width="8.5703125" bestFit="1" customWidth="1"/>
    <col min="279" max="280" width="6.5703125" bestFit="1" customWidth="1"/>
    <col min="281" max="281" width="7.5703125" bestFit="1" customWidth="1"/>
    <col min="282" max="282" width="6.5703125" bestFit="1" customWidth="1"/>
    <col min="283" max="283" width="7.5703125" bestFit="1" customWidth="1"/>
    <col min="284" max="284" width="6.5703125" bestFit="1" customWidth="1"/>
    <col min="285" max="285" width="7.5703125" bestFit="1" customWidth="1"/>
    <col min="286" max="291" width="6.5703125" bestFit="1" customWidth="1"/>
    <col min="292" max="292" width="8.5703125" bestFit="1" customWidth="1"/>
    <col min="293" max="296" width="6.5703125" bestFit="1" customWidth="1"/>
    <col min="297" max="299" width="7.5703125" bestFit="1" customWidth="1"/>
    <col min="300" max="300" width="6.5703125" bestFit="1" customWidth="1"/>
    <col min="301" max="301" width="8.5703125" bestFit="1" customWidth="1"/>
    <col min="302" max="302" width="7.5703125" bestFit="1" customWidth="1"/>
    <col min="303" max="303" width="6.5703125" bestFit="1" customWidth="1"/>
    <col min="304" max="306" width="7.5703125" bestFit="1" customWidth="1"/>
    <col min="307" max="307" width="6.5703125" bestFit="1" customWidth="1"/>
    <col min="308" max="308" width="7.5703125" bestFit="1" customWidth="1"/>
    <col min="309" max="312" width="6.5703125" bestFit="1" customWidth="1"/>
    <col min="313" max="313" width="7.5703125" bestFit="1" customWidth="1"/>
    <col min="314" max="315" width="6.5703125" bestFit="1" customWidth="1"/>
    <col min="316" max="316" width="7.5703125" bestFit="1" customWidth="1"/>
    <col min="317" max="318" width="6.5703125" bestFit="1" customWidth="1"/>
    <col min="319" max="319" width="7.5703125" bestFit="1" customWidth="1"/>
    <col min="320" max="320" width="8.5703125" bestFit="1" customWidth="1"/>
    <col min="321" max="322" width="6.5703125" bestFit="1" customWidth="1"/>
    <col min="323" max="323" width="7.5703125" bestFit="1" customWidth="1"/>
    <col min="324" max="324" width="6.5703125" bestFit="1" customWidth="1"/>
    <col min="325" max="325" width="7.5703125" bestFit="1" customWidth="1"/>
    <col min="326" max="328" width="6.5703125" bestFit="1" customWidth="1"/>
    <col min="329" max="329" width="7.5703125" bestFit="1" customWidth="1"/>
    <col min="330" max="332" width="6.5703125" bestFit="1" customWidth="1"/>
    <col min="333" max="333" width="7.5703125" bestFit="1" customWidth="1"/>
    <col min="334" max="341" width="6.5703125" bestFit="1" customWidth="1"/>
    <col min="342" max="342" width="7.5703125" bestFit="1" customWidth="1"/>
    <col min="343" max="343" width="8.5703125" bestFit="1" customWidth="1"/>
    <col min="344" max="344" width="7.5703125" bestFit="1" customWidth="1"/>
    <col min="345" max="345" width="6.5703125" bestFit="1" customWidth="1"/>
    <col min="346" max="346" width="7.5703125" bestFit="1" customWidth="1"/>
    <col min="347" max="348" width="6.5703125" bestFit="1" customWidth="1"/>
    <col min="349" max="349" width="7.5703125" bestFit="1" customWidth="1"/>
    <col min="350" max="351" width="6.5703125" bestFit="1" customWidth="1"/>
    <col min="352" max="352" width="8.5703125" bestFit="1" customWidth="1"/>
    <col min="353" max="353" width="6.5703125" bestFit="1" customWidth="1"/>
    <col min="354" max="354" width="7.5703125" bestFit="1" customWidth="1"/>
    <col min="355" max="358" width="6.5703125" bestFit="1" customWidth="1"/>
    <col min="359" max="359" width="8.5703125" bestFit="1" customWidth="1"/>
    <col min="360" max="360" width="6.5703125" bestFit="1" customWidth="1"/>
    <col min="361" max="361" width="7.5703125" bestFit="1" customWidth="1"/>
    <col min="362" max="364" width="6.5703125" bestFit="1" customWidth="1"/>
    <col min="365" max="365" width="7.5703125" bestFit="1" customWidth="1"/>
    <col min="366" max="368" width="6.5703125" bestFit="1" customWidth="1"/>
    <col min="369" max="369" width="8.5703125" bestFit="1" customWidth="1"/>
    <col min="370" max="381" width="6.5703125" bestFit="1" customWidth="1"/>
    <col min="382" max="382" width="7.5703125" bestFit="1" customWidth="1"/>
    <col min="383" max="384" width="6.5703125" bestFit="1" customWidth="1"/>
    <col min="385" max="385" width="7.5703125" bestFit="1" customWidth="1"/>
    <col min="386" max="387" width="6.5703125" bestFit="1" customWidth="1"/>
    <col min="388" max="388" width="7.5703125" bestFit="1" customWidth="1"/>
    <col min="389" max="394" width="6.5703125" bestFit="1" customWidth="1"/>
    <col min="395" max="395" width="7.5703125" bestFit="1" customWidth="1"/>
    <col min="396" max="402" width="6.5703125" bestFit="1" customWidth="1"/>
    <col min="403" max="403" width="7.5703125" bestFit="1" customWidth="1"/>
    <col min="404" max="423" width="6.5703125" bestFit="1" customWidth="1"/>
    <col min="424" max="424" width="7.5703125" bestFit="1" customWidth="1"/>
    <col min="425" max="437" width="6.5703125" bestFit="1" customWidth="1"/>
    <col min="438" max="438" width="25.28515625" bestFit="1" customWidth="1"/>
    <col min="439" max="535" width="3.5703125" bestFit="1" customWidth="1"/>
    <col min="536" max="619" width="4.5703125" bestFit="1" customWidth="1"/>
    <col min="620" max="655" width="5.5703125" bestFit="1" customWidth="1"/>
    <col min="656" max="656" width="24.5703125" bestFit="1" customWidth="1"/>
    <col min="657" max="657" width="21" bestFit="1" customWidth="1"/>
    <col min="658" max="658" width="30.42578125" bestFit="1" customWidth="1"/>
  </cols>
  <sheetData>
    <row r="2" spans="1:2" x14ac:dyDescent="0.25">
      <c r="A2" s="9" t="s">
        <v>13</v>
      </c>
      <c r="B2" t="s">
        <v>4264</v>
      </c>
    </row>
    <row r="3" spans="1:2" x14ac:dyDescent="0.25">
      <c r="A3" s="9" t="s">
        <v>8</v>
      </c>
      <c r="B3" t="s">
        <v>4261</v>
      </c>
    </row>
    <row r="4" spans="1:2" x14ac:dyDescent="0.25">
      <c r="A4" s="9" t="s">
        <v>9</v>
      </c>
      <c r="B4" t="s">
        <v>4261</v>
      </c>
    </row>
    <row r="5" spans="1:2" x14ac:dyDescent="0.25">
      <c r="A5" s="9" t="s">
        <v>4338</v>
      </c>
      <c r="B5" t="s">
        <v>4261</v>
      </c>
    </row>
    <row r="6" spans="1:2" x14ac:dyDescent="0.25">
      <c r="A6" s="9" t="s">
        <v>2</v>
      </c>
      <c r="B6" t="s">
        <v>4261</v>
      </c>
    </row>
    <row r="7" spans="1:2" x14ac:dyDescent="0.25">
      <c r="A7" s="9" t="s">
        <v>4247</v>
      </c>
      <c r="B7" t="s">
        <v>4261</v>
      </c>
    </row>
    <row r="8" spans="1:2" x14ac:dyDescent="0.25">
      <c r="A8" s="9" t="s">
        <v>5</v>
      </c>
      <c r="B8" t="s">
        <v>4261</v>
      </c>
    </row>
    <row r="9" spans="1:2" x14ac:dyDescent="0.25">
      <c r="A9" s="9" t="s">
        <v>4255</v>
      </c>
      <c r="B9" t="s">
        <v>4261</v>
      </c>
    </row>
    <row r="10" spans="1:2" x14ac:dyDescent="0.25">
      <c r="A10" s="9" t="s">
        <v>15</v>
      </c>
      <c r="B10" t="s">
        <v>4261</v>
      </c>
    </row>
    <row r="11" spans="1:2" x14ac:dyDescent="0.25">
      <c r="A11" s="9" t="s">
        <v>4250</v>
      </c>
      <c r="B11" t="s">
        <v>4261</v>
      </c>
    </row>
    <row r="12" spans="1:2" x14ac:dyDescent="0.25">
      <c r="A12" s="9" t="s">
        <v>14</v>
      </c>
      <c r="B12" t="s">
        <v>4261</v>
      </c>
    </row>
    <row r="13" spans="1:2" x14ac:dyDescent="0.25">
      <c r="A13" s="9" t="s">
        <v>4257</v>
      </c>
      <c r="B13" t="s">
        <v>4261</v>
      </c>
    </row>
    <row r="14" spans="1:2" x14ac:dyDescent="0.25">
      <c r="A14" s="9" t="s">
        <v>6</v>
      </c>
      <c r="B14" t="s">
        <v>4261</v>
      </c>
    </row>
    <row r="15" spans="1:2" x14ac:dyDescent="0.25">
      <c r="A15" s="9" t="s">
        <v>7</v>
      </c>
      <c r="B15" t="s">
        <v>4261</v>
      </c>
    </row>
    <row r="16" spans="1:2" x14ac:dyDescent="0.25">
      <c r="A16" s="9" t="s">
        <v>4387</v>
      </c>
      <c r="B16" t="s">
        <v>4261</v>
      </c>
    </row>
    <row r="17" spans="1:3" x14ac:dyDescent="0.25">
      <c r="A17" s="9" t="s">
        <v>4367</v>
      </c>
      <c r="B17" t="s">
        <v>4261</v>
      </c>
    </row>
    <row r="19" spans="1:3" x14ac:dyDescent="0.25">
      <c r="A19" s="9" t="s">
        <v>4258</v>
      </c>
      <c r="B19" t="s">
        <v>4260</v>
      </c>
      <c r="C19" t="s">
        <v>4263</v>
      </c>
    </row>
    <row r="20" spans="1:3" x14ac:dyDescent="0.25">
      <c r="A20" s="10" t="s">
        <v>196</v>
      </c>
      <c r="B20">
        <v>231</v>
      </c>
      <c r="C20" s="3">
        <v>1003.0637911842316</v>
      </c>
    </row>
    <row r="21" spans="1:3" x14ac:dyDescent="0.25">
      <c r="A21" s="11" t="s">
        <v>19</v>
      </c>
      <c r="B21">
        <v>55</v>
      </c>
      <c r="C21" s="3">
        <v>580.79347656402376</v>
      </c>
    </row>
    <row r="22" spans="1:3" x14ac:dyDescent="0.25">
      <c r="A22" s="11" t="s">
        <v>65</v>
      </c>
      <c r="B22">
        <v>10</v>
      </c>
      <c r="C22" s="3">
        <v>50.277034375762845</v>
      </c>
    </row>
    <row r="23" spans="1:3" x14ac:dyDescent="0.25">
      <c r="A23" s="11" t="s">
        <v>87</v>
      </c>
      <c r="B23">
        <v>166</v>
      </c>
      <c r="C23" s="3">
        <v>371.99328024444515</v>
      </c>
    </row>
    <row r="24" spans="1:3" x14ac:dyDescent="0.25">
      <c r="A24" s="10" t="s">
        <v>31</v>
      </c>
      <c r="B24">
        <v>999</v>
      </c>
      <c r="C24" s="3">
        <v>3073.8189556144634</v>
      </c>
    </row>
    <row r="25" spans="1:3" x14ac:dyDescent="0.25">
      <c r="A25" s="11" t="s">
        <v>19</v>
      </c>
      <c r="B25">
        <v>593</v>
      </c>
      <c r="C25" s="3">
        <v>2600.9693993301321</v>
      </c>
    </row>
    <row r="26" spans="1:3" x14ac:dyDescent="0.25">
      <c r="A26" s="11" t="s">
        <v>65</v>
      </c>
      <c r="B26">
        <v>92</v>
      </c>
      <c r="C26" s="3">
        <v>143.13231678390486</v>
      </c>
    </row>
    <row r="27" spans="1:3" x14ac:dyDescent="0.25">
      <c r="A27" s="11" t="s">
        <v>87</v>
      </c>
      <c r="B27">
        <v>314</v>
      </c>
      <c r="C27" s="3">
        <v>329.71723950042696</v>
      </c>
    </row>
    <row r="28" spans="1:3" x14ac:dyDescent="0.25">
      <c r="A28" s="10" t="s">
        <v>18</v>
      </c>
      <c r="B28">
        <v>126</v>
      </c>
      <c r="C28" s="3">
        <v>2418.680279394528</v>
      </c>
    </row>
    <row r="29" spans="1:3" x14ac:dyDescent="0.25">
      <c r="A29" s="11" t="s">
        <v>19</v>
      </c>
      <c r="B29">
        <v>68</v>
      </c>
      <c r="C29" s="3">
        <v>1751.6270176139808</v>
      </c>
    </row>
    <row r="30" spans="1:3" x14ac:dyDescent="0.25">
      <c r="A30" s="11" t="s">
        <v>65</v>
      </c>
      <c r="B30">
        <v>12</v>
      </c>
      <c r="C30" s="3">
        <v>522.84021776199211</v>
      </c>
    </row>
    <row r="31" spans="1:3" x14ac:dyDescent="0.25">
      <c r="A31" s="11" t="s">
        <v>87</v>
      </c>
      <c r="B31">
        <v>46</v>
      </c>
      <c r="C31" s="3">
        <v>144.2130440185546</v>
      </c>
    </row>
    <row r="32" spans="1:3" x14ac:dyDescent="0.25">
      <c r="A32" s="10" t="s">
        <v>269</v>
      </c>
      <c r="B32">
        <v>1</v>
      </c>
      <c r="C32" s="3">
        <v>1.72946376953125</v>
      </c>
    </row>
    <row r="33" spans="1:3" x14ac:dyDescent="0.25">
      <c r="A33" s="11" t="s">
        <v>19</v>
      </c>
      <c r="B33">
        <v>1</v>
      </c>
      <c r="C33" s="3">
        <v>1.72946376953125</v>
      </c>
    </row>
    <row r="34" spans="1:3" x14ac:dyDescent="0.25">
      <c r="A34" s="10" t="s">
        <v>212</v>
      </c>
      <c r="B34">
        <v>2</v>
      </c>
      <c r="C34" s="3">
        <v>3.2630651306152307</v>
      </c>
    </row>
    <row r="35" spans="1:3" x14ac:dyDescent="0.25">
      <c r="A35" s="11" t="s">
        <v>19</v>
      </c>
      <c r="B35">
        <v>1</v>
      </c>
      <c r="C35" s="3">
        <v>3.2226383468627899</v>
      </c>
    </row>
    <row r="36" spans="1:3" x14ac:dyDescent="0.25">
      <c r="A36" s="11" t="s">
        <v>87</v>
      </c>
      <c r="B36">
        <v>1</v>
      </c>
      <c r="C36" s="3">
        <v>4.0426783752440999E-2</v>
      </c>
    </row>
    <row r="37" spans="1:3" x14ac:dyDescent="0.25">
      <c r="A37" s="10" t="s">
        <v>1396</v>
      </c>
      <c r="B37">
        <v>4</v>
      </c>
      <c r="C37" s="3">
        <v>15.215861400604215</v>
      </c>
    </row>
    <row r="38" spans="1:3" x14ac:dyDescent="0.25">
      <c r="A38" s="11" t="s">
        <v>87</v>
      </c>
      <c r="B38">
        <v>4</v>
      </c>
      <c r="C38" s="3">
        <v>15.215861400604215</v>
      </c>
    </row>
    <row r="39" spans="1:3" x14ac:dyDescent="0.25">
      <c r="A39" s="10" t="s">
        <v>119</v>
      </c>
      <c r="B39">
        <v>14</v>
      </c>
      <c r="C39" s="3">
        <v>551.97564360885553</v>
      </c>
    </row>
    <row r="40" spans="1:3" x14ac:dyDescent="0.25">
      <c r="A40" s="11" t="s">
        <v>19</v>
      </c>
      <c r="B40">
        <v>10</v>
      </c>
      <c r="C40" s="3">
        <v>499.07931176757745</v>
      </c>
    </row>
    <row r="41" spans="1:3" x14ac:dyDescent="0.25">
      <c r="A41" s="11" t="s">
        <v>87</v>
      </c>
      <c r="B41">
        <v>4</v>
      </c>
      <c r="C41" s="3">
        <v>52.896331841277977</v>
      </c>
    </row>
    <row r="42" spans="1:3" x14ac:dyDescent="0.25">
      <c r="A42" s="10" t="s">
        <v>125</v>
      </c>
      <c r="B42">
        <v>4</v>
      </c>
      <c r="C42" s="3">
        <v>4.9420430328369083</v>
      </c>
    </row>
    <row r="43" spans="1:3" x14ac:dyDescent="0.25">
      <c r="A43" s="11" t="s">
        <v>19</v>
      </c>
      <c r="B43">
        <v>3</v>
      </c>
      <c r="C43" s="3">
        <v>2.9677219184875487</v>
      </c>
    </row>
    <row r="44" spans="1:3" x14ac:dyDescent="0.25">
      <c r="A44" s="11" t="s">
        <v>87</v>
      </c>
      <c r="B44">
        <v>1</v>
      </c>
      <c r="C44" s="3">
        <v>1.97432111434936</v>
      </c>
    </row>
    <row r="45" spans="1:3" x14ac:dyDescent="0.25">
      <c r="A45" s="10" t="s">
        <v>339</v>
      </c>
      <c r="B45">
        <v>9</v>
      </c>
      <c r="C45" s="3">
        <v>107.84891072540273</v>
      </c>
    </row>
    <row r="46" spans="1:3" x14ac:dyDescent="0.25">
      <c r="A46" s="11" t="s">
        <v>19</v>
      </c>
      <c r="B46">
        <v>8</v>
      </c>
      <c r="C46" s="3">
        <v>44.859398854064935</v>
      </c>
    </row>
    <row r="47" spans="1:3" x14ac:dyDescent="0.25">
      <c r="A47" s="11" t="s">
        <v>87</v>
      </c>
      <c r="B47">
        <v>1</v>
      </c>
      <c r="C47" s="3">
        <v>62.989511871337797</v>
      </c>
    </row>
    <row r="48" spans="1:3" x14ac:dyDescent="0.25">
      <c r="A48" s="10" t="s">
        <v>1783</v>
      </c>
      <c r="B48">
        <v>1</v>
      </c>
      <c r="C48" s="3">
        <v>0.51772176742553699</v>
      </c>
    </row>
    <row r="49" spans="1:3" x14ac:dyDescent="0.25">
      <c r="A49" s="11" t="s">
        <v>87</v>
      </c>
      <c r="B49">
        <v>1</v>
      </c>
      <c r="C49" s="3">
        <v>0.51772176742553699</v>
      </c>
    </row>
    <row r="50" spans="1:3" x14ac:dyDescent="0.25">
      <c r="A50" s="10" t="s">
        <v>173</v>
      </c>
      <c r="B50">
        <v>16</v>
      </c>
      <c r="C50" s="3">
        <v>301.22998067169095</v>
      </c>
    </row>
    <row r="51" spans="1:3" x14ac:dyDescent="0.25">
      <c r="A51" s="11" t="s">
        <v>19</v>
      </c>
      <c r="B51">
        <v>8</v>
      </c>
      <c r="C51" s="3">
        <v>65.937919999694728</v>
      </c>
    </row>
    <row r="52" spans="1:3" x14ac:dyDescent="0.25">
      <c r="A52" s="11" t="s">
        <v>65</v>
      </c>
      <c r="B52">
        <v>3</v>
      </c>
      <c r="C52" s="3">
        <v>234.74919968566815</v>
      </c>
    </row>
    <row r="53" spans="1:3" x14ac:dyDescent="0.25">
      <c r="A53" s="11" t="s">
        <v>87</v>
      </c>
      <c r="B53">
        <v>5</v>
      </c>
      <c r="C53" s="3">
        <v>0.54286098632812507</v>
      </c>
    </row>
    <row r="54" spans="1:3" x14ac:dyDescent="0.25">
      <c r="A54" s="10" t="s">
        <v>1034</v>
      </c>
      <c r="B54">
        <v>9</v>
      </c>
      <c r="C54" s="3">
        <v>229.5179668067926</v>
      </c>
    </row>
    <row r="55" spans="1:3" x14ac:dyDescent="0.25">
      <c r="A55" s="11" t="s">
        <v>19</v>
      </c>
      <c r="B55">
        <v>7</v>
      </c>
      <c r="C55" s="3">
        <v>215.81262003860414</v>
      </c>
    </row>
    <row r="56" spans="1:3" x14ac:dyDescent="0.25">
      <c r="A56" s="11" t="s">
        <v>65</v>
      </c>
      <c r="B56">
        <v>1</v>
      </c>
      <c r="C56" s="3">
        <v>13.2826394187927</v>
      </c>
    </row>
    <row r="57" spans="1:3" x14ac:dyDescent="0.25">
      <c r="A57" s="11" t="s">
        <v>87</v>
      </c>
      <c r="B57">
        <v>1</v>
      </c>
      <c r="C57" s="3">
        <v>0.422707349395752</v>
      </c>
    </row>
    <row r="58" spans="1:3" x14ac:dyDescent="0.25">
      <c r="A58" s="10" t="s">
        <v>827</v>
      </c>
      <c r="B58">
        <v>67</v>
      </c>
      <c r="C58" s="3">
        <v>22.335068074035625</v>
      </c>
    </row>
    <row r="59" spans="1:3" x14ac:dyDescent="0.25">
      <c r="A59" s="11" t="s">
        <v>19</v>
      </c>
      <c r="B59">
        <v>3</v>
      </c>
      <c r="C59" s="3">
        <v>3.6585366600036591</v>
      </c>
    </row>
    <row r="60" spans="1:3" x14ac:dyDescent="0.25">
      <c r="A60" s="11" t="s">
        <v>65</v>
      </c>
      <c r="B60">
        <v>5</v>
      </c>
      <c r="C60" s="3">
        <v>5.2966850822448688</v>
      </c>
    </row>
    <row r="61" spans="1:3" x14ac:dyDescent="0.25">
      <c r="A61" s="11" t="s">
        <v>87</v>
      </c>
      <c r="B61">
        <v>59</v>
      </c>
      <c r="C61" s="3">
        <v>13.3798463317871</v>
      </c>
    </row>
    <row r="62" spans="1:3" x14ac:dyDescent="0.25">
      <c r="A62" s="10" t="s">
        <v>580</v>
      </c>
      <c r="B62">
        <v>9</v>
      </c>
      <c r="C62" s="3">
        <v>3.8746282646179191</v>
      </c>
    </row>
    <row r="63" spans="1:3" x14ac:dyDescent="0.25">
      <c r="A63" s="11" t="s">
        <v>65</v>
      </c>
      <c r="B63">
        <v>2</v>
      </c>
      <c r="C63" s="3">
        <v>0.58980025939941405</v>
      </c>
    </row>
    <row r="64" spans="1:3" x14ac:dyDescent="0.25">
      <c r="A64" s="11" t="s">
        <v>87</v>
      </c>
      <c r="B64">
        <v>7</v>
      </c>
      <c r="C64" s="3">
        <v>3.2848280052185048</v>
      </c>
    </row>
    <row r="65" spans="1:3" x14ac:dyDescent="0.25">
      <c r="A65" s="10" t="s">
        <v>1152</v>
      </c>
      <c r="B65">
        <v>5</v>
      </c>
      <c r="C65" s="3">
        <v>24.623937553405749</v>
      </c>
    </row>
    <row r="66" spans="1:3" x14ac:dyDescent="0.25">
      <c r="A66" s="11" t="s">
        <v>19</v>
      </c>
      <c r="B66">
        <v>2</v>
      </c>
      <c r="C66" s="3">
        <v>15.622333731079092</v>
      </c>
    </row>
    <row r="67" spans="1:3" x14ac:dyDescent="0.25">
      <c r="A67" s="11" t="s">
        <v>87</v>
      </c>
      <c r="B67">
        <v>3</v>
      </c>
      <c r="C67" s="3">
        <v>9.0016038223266595</v>
      </c>
    </row>
    <row r="68" spans="1:3" x14ac:dyDescent="0.25">
      <c r="A68" s="10" t="s">
        <v>1335</v>
      </c>
      <c r="B68">
        <v>4</v>
      </c>
      <c r="C68" s="3">
        <v>21.438770652007953</v>
      </c>
    </row>
    <row r="69" spans="1:3" x14ac:dyDescent="0.25">
      <c r="A69" s="11" t="s">
        <v>19</v>
      </c>
      <c r="B69">
        <v>1</v>
      </c>
      <c r="C69" s="3">
        <v>17.7519617668151</v>
      </c>
    </row>
    <row r="70" spans="1:3" x14ac:dyDescent="0.25">
      <c r="A70" s="11" t="s">
        <v>87</v>
      </c>
      <c r="B70">
        <v>3</v>
      </c>
      <c r="C70" s="3">
        <v>3.6868088851928538</v>
      </c>
    </row>
    <row r="71" spans="1:3" x14ac:dyDescent="0.25">
      <c r="A71" s="10" t="s">
        <v>329</v>
      </c>
      <c r="B71">
        <v>9</v>
      </c>
      <c r="C71" s="3">
        <v>67.569262554931555</v>
      </c>
    </row>
    <row r="72" spans="1:3" x14ac:dyDescent="0.25">
      <c r="A72" s="11" t="s">
        <v>19</v>
      </c>
      <c r="B72">
        <v>2</v>
      </c>
      <c r="C72" s="3">
        <v>3.4278254745483299</v>
      </c>
    </row>
    <row r="73" spans="1:3" x14ac:dyDescent="0.25">
      <c r="A73" s="11" t="s">
        <v>65</v>
      </c>
      <c r="B73">
        <v>1</v>
      </c>
      <c r="C73" s="3">
        <v>61.434368130493098</v>
      </c>
    </row>
    <row r="74" spans="1:3" x14ac:dyDescent="0.25">
      <c r="A74" s="11" t="s">
        <v>87</v>
      </c>
      <c r="B74">
        <v>6</v>
      </c>
      <c r="C74" s="3">
        <v>2.7070689498901306</v>
      </c>
    </row>
    <row r="75" spans="1:3" x14ac:dyDescent="0.25">
      <c r="A75" s="10" t="s">
        <v>4259</v>
      </c>
      <c r="B75">
        <v>1510</v>
      </c>
      <c r="C75" s="3">
        <v>7851.645350205973</v>
      </c>
    </row>
  </sheetData>
  <sheetProtection algorithmName="SHA-512" hashValue="4YwhhccPNxGt+8jQ/gRx71Dl7yN7PrZQp28VHQkYNBx5t8+JljmYT13L9/nQzVTPC6c3kUZnvt+AdSNmR7yPWg==" saltValue="5i4iV3fPbHdoSdYfw3nKx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545650-0c62-4ba5-9dbc-e4ba9e8199de">
      <Terms xmlns="http://schemas.microsoft.com/office/infopath/2007/PartnerControls"/>
    </lcf76f155ced4ddcb4097134ff3c332f>
    <TaxCatchAll xmlns="08135965-8b6e-4e13-8015-4eb4fe441bf5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6A251A875B5B4490FA1DF97AA2B585" ma:contentTypeVersion="21" ma:contentTypeDescription="Create a new document." ma:contentTypeScope="" ma:versionID="42493e0b484ed4d9289c018965d814d3">
  <xsd:schema xmlns:xsd="http://www.w3.org/2001/XMLSchema" xmlns:xs="http://www.w3.org/2001/XMLSchema" xmlns:p="http://schemas.microsoft.com/office/2006/metadata/properties" xmlns:ns1="http://schemas.microsoft.com/sharepoint/v3" xmlns:ns2="08135965-8b6e-4e13-8015-4eb4fe441bf5" xmlns:ns3="5e545650-0c62-4ba5-9dbc-e4ba9e8199de" targetNamespace="http://schemas.microsoft.com/office/2006/metadata/properties" ma:root="true" ma:fieldsID="f864404c9f008fca86fb4283ed22f5de" ns1:_="" ns2:_="" ns3:_="">
    <xsd:import namespace="http://schemas.microsoft.com/sharepoint/v3"/>
    <xsd:import namespace="08135965-8b6e-4e13-8015-4eb4fe441bf5"/>
    <xsd:import namespace="5e545650-0c62-4ba5-9dbc-e4ba9e8199d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135965-8b6e-4e13-8015-4eb4fe441bf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96432d0-4bfe-4c20-819f-e19b455ae604}" ma:internalName="TaxCatchAll" ma:showField="CatchAllData" ma:web="08135965-8b6e-4e13-8015-4eb4fe441b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545650-0c62-4ba5-9dbc-e4ba9e8199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e747cd8-6e57-412c-9809-521c3dc7da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E2B6BA-19EC-46B5-89B8-FEAFF3909D6F}">
  <ds:schemaRefs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5e545650-0c62-4ba5-9dbc-e4ba9e8199de"/>
    <ds:schemaRef ds:uri="http://purl.org/dc/elements/1.1/"/>
    <ds:schemaRef ds:uri="08135965-8b6e-4e13-8015-4eb4fe441bf5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CDF0C712-E668-4F94-AB1B-ABA470AEF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135965-8b6e-4e13-8015-4eb4fe441bf5"/>
    <ds:schemaRef ds:uri="5e545650-0c62-4ba5-9dbc-e4ba9e8199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E75EE41-FFF0-49BE-B94F-FBFF4E856B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LAA Stage One data table</vt:lpstr>
      <vt:lpstr>LAA Stage One_Prop uses</vt:lpstr>
      <vt:lpstr>LAA Stage One _Constraints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FLETCHER, Beth</dc:creator>
  <cp:lastModifiedBy>FLETCHER, Beth</cp:lastModifiedBy>
  <dcterms:created xsi:type="dcterms:W3CDTF">2026-03-10T13:30:03Z</dcterms:created>
  <dcterms:modified xsi:type="dcterms:W3CDTF">2026-07-14T09:40:19Z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0x0101005D6A251A875B5B4490FA1DF97AA2B585</vt:lpwstr>
  </property>
  <property fmtid="{D5CDD505-2E9C-101B-9397-08002B2CF9AE}" pid="3" name="MediaServiceImageTags">
    <vt:lpwstr/>
  </property>
</Properties>
</file>